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Netwerk- en storagecomponenten (versneld) 2023-569-TS\5b. NvI\"/>
    </mc:Choice>
  </mc:AlternateContent>
  <xr:revisionPtr revIDLastSave="0" documentId="13_ncr:1_{D7622F6E-4DF5-4541-812C-4C6414D676AA}" xr6:coauthVersionLast="47" xr6:coauthVersionMax="47" xr10:uidLastSave="{00000000-0000-0000-0000-000000000000}"/>
  <bookViews>
    <workbookView xWindow="-120" yWindow="-120" windowWidth="38640" windowHeight="21240" activeTab="1" xr2:uid="{55DFC035-DCC2-4B05-AF2C-24A59CF03090}"/>
  </bookViews>
  <sheets>
    <sheet name="Invulinstructie" sheetId="6" r:id="rId1"/>
    <sheet name="Storage" sheetId="3" r:id="rId2"/>
    <sheet name="Netwerk" sheetId="4" r:id="rId3"/>
    <sheet name="Totaal inschrijving"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4" l="1"/>
  <c r="I17" i="4"/>
  <c r="I5" i="4"/>
  <c r="I41" i="4"/>
  <c r="I33" i="4"/>
  <c r="I31" i="4"/>
  <c r="I30" i="4"/>
  <c r="I28" i="4"/>
  <c r="I27" i="4"/>
  <c r="I26" i="4"/>
  <c r="I24" i="4"/>
  <c r="I23" i="4"/>
  <c r="I22" i="4"/>
  <c r="I21" i="4"/>
  <c r="I20" i="4"/>
  <c r="I18" i="4"/>
  <c r="I16" i="4"/>
  <c r="I15" i="4"/>
  <c r="I14" i="4"/>
  <c r="I13" i="4"/>
  <c r="I12" i="4"/>
  <c r="I11" i="4"/>
  <c r="I10" i="4"/>
  <c r="I9" i="4"/>
  <c r="I8" i="4"/>
  <c r="I7" i="4"/>
  <c r="I6" i="4"/>
  <c r="I23" i="3"/>
  <c r="I19" i="3"/>
  <c r="I26" i="3"/>
  <c r="I25" i="3"/>
  <c r="I28" i="3" s="1"/>
  <c r="I30" i="3" s="1"/>
  <c r="I24" i="3"/>
  <c r="I22" i="3"/>
  <c r="I21" i="3"/>
  <c r="I20" i="3"/>
  <c r="I15" i="3"/>
  <c r="I11" i="3"/>
  <c r="I9" i="3"/>
  <c r="I6" i="3"/>
  <c r="I13" i="3"/>
  <c r="I12" i="3"/>
  <c r="I10" i="3"/>
  <c r="I8" i="3"/>
  <c r="I7" i="3"/>
  <c r="C6" i="5"/>
  <c r="C8" i="5"/>
  <c r="C10" i="5"/>
</calcChain>
</file>

<file path=xl/sharedStrings.xml><?xml version="1.0" encoding="utf-8"?>
<sst xmlns="http://schemas.openxmlformats.org/spreadsheetml/2006/main" count="152" uniqueCount="98">
  <si>
    <t>Prijzenblad Storage- en Netwerkcomponenten</t>
  </si>
  <si>
    <t>Actieve Storagecomponenten inclusief opties</t>
  </si>
  <si>
    <t>Type component</t>
  </si>
  <si>
    <t>Omschrijving/specificering</t>
  </si>
  <si>
    <t>Aantal</t>
  </si>
  <si>
    <t>Opslag-% Inschrijver op hardware/software</t>
  </si>
  <si>
    <t>Opslag-% Inschrijver op support e.d.</t>
  </si>
  <si>
    <t>Inschrijfprijs Inschrijver</t>
  </si>
  <si>
    <t>Cluster</t>
  </si>
  <si>
    <t>Storage controller nodes</t>
  </si>
  <si>
    <t>AFF A250 HA System, 2 nodes per systeem</t>
  </si>
  <si>
    <t>Interne opslagcapaciteit</t>
  </si>
  <si>
    <r>
      <t xml:space="preserve">Internal drives </t>
    </r>
    <r>
      <rPr>
        <b/>
        <sz val="10"/>
        <color theme="1"/>
        <rFont val="Calibri"/>
        <family val="2"/>
        <scheme val="minor"/>
      </rPr>
      <t>per HA-pair:</t>
    </r>
    <r>
      <rPr>
        <sz val="10"/>
        <color theme="1"/>
        <rFont val="Calibri"/>
        <family val="2"/>
        <scheme val="minor"/>
      </rPr>
      <t xml:space="preserve"> 8 * 1,92 TB SED NVMe SSD drives (SED: Self Encrypting Drives)</t>
    </r>
  </si>
  <si>
    <r>
      <t xml:space="preserve">Drive Packs </t>
    </r>
    <r>
      <rPr>
        <b/>
        <sz val="10"/>
        <color theme="1"/>
        <rFont val="Calibri"/>
        <family val="2"/>
        <scheme val="minor"/>
      </rPr>
      <t>per HA-pair:</t>
    </r>
    <r>
      <rPr>
        <sz val="10"/>
        <color theme="1"/>
        <rFont val="Calibri"/>
        <family val="2"/>
        <scheme val="minor"/>
      </rPr>
      <t xml:space="preserve"> 2 * 1,92 TB SED NVMe SSD drives (SED: Self Encrypting Drives)</t>
    </r>
  </si>
  <si>
    <t>Software bundles</t>
  </si>
  <si>
    <t>Voor host ontsluiting</t>
  </si>
  <si>
    <r>
      <t>Per controller node:</t>
    </r>
    <r>
      <rPr>
        <sz val="10"/>
        <color theme="1"/>
        <rFont val="Calibri"/>
        <family val="2"/>
        <scheme val="minor"/>
      </rPr>
      <t xml:space="preserve">
- Mezzanine 4-Port 25Gb netwerk adapter in 10 GbE mode plus bijbehorend:
- 4 * 10 GbE optical SFP+ Shortwave module
- 4 * 5m OM4 LC-LC bekabeling</t>
    </r>
    <r>
      <rPr>
        <b/>
        <sz val="10"/>
        <color theme="1"/>
        <rFont val="Calibri"/>
        <family val="2"/>
        <scheme val="minor"/>
      </rPr>
      <t xml:space="preserve">
</t>
    </r>
    <r>
      <rPr>
        <sz val="10"/>
        <color theme="1"/>
        <rFont val="Calibri"/>
        <family val="2"/>
        <scheme val="minor"/>
      </rPr>
      <t>- 1 * cable 25 GbE SFP28-SFP28</t>
    </r>
  </si>
  <si>
    <t>Overig</t>
  </si>
  <si>
    <r>
      <rPr>
        <b/>
        <sz val="10"/>
        <color theme="1"/>
        <rFont val="Calibri"/>
        <family val="2"/>
        <scheme val="minor"/>
      </rPr>
      <t>Per HA-pair:</t>
    </r>
    <r>
      <rPr>
        <sz val="10"/>
        <color theme="1"/>
        <rFont val="Calibri"/>
        <family val="2"/>
        <scheme val="minor"/>
      </rPr>
      <t xml:space="preserve"> 4-post Railkits Thin plus bijbehorend 2 * C13-C14 in-cabinet powercables </t>
    </r>
  </si>
  <si>
    <t>Supportcontract</t>
  </si>
  <si>
    <r>
      <rPr>
        <b/>
        <sz val="10"/>
        <color theme="1"/>
        <rFont val="Calibri"/>
        <family val="2"/>
        <scheme val="minor"/>
      </rPr>
      <t>Per HA-pair:</t>
    </r>
    <r>
      <rPr>
        <sz val="10"/>
        <color theme="1"/>
        <rFont val="Calibri"/>
        <family val="2"/>
        <scheme val="minor"/>
      </rPr>
      <t xml:space="preserve"> NetApp SupportEdge Advisor, 4hr Parts Replacement, incl Software subscription voor het totale cluster. Looptijd 60 maanden vanaf levering.</t>
    </r>
  </si>
  <si>
    <t>Implementatie ondersteuning</t>
  </si>
  <si>
    <r>
      <rPr>
        <b/>
        <sz val="10"/>
        <color theme="1"/>
        <rFont val="Calibri"/>
        <family val="2"/>
        <scheme val="minor"/>
      </rPr>
      <t xml:space="preserve">Per HA-pair: </t>
    </r>
    <r>
      <rPr>
        <sz val="10"/>
        <color theme="1"/>
        <rFont val="Calibri"/>
        <family val="2"/>
        <scheme val="minor"/>
      </rPr>
      <t>NetApp Professional Services Deployment, Standard Level (AFF, low) voor de totale capaciteit cluster.</t>
    </r>
  </si>
  <si>
    <t>Actieve netwerkcomponenten inclusief opties</t>
  </si>
  <si>
    <t>Cisco Catalyst 9300 48-poorts access switch</t>
  </si>
  <si>
    <t>Cisco Catalyst C9300-48U-A of gelijkwaardige opvolger</t>
  </si>
  <si>
    <t>Licenties DNA Advantage voor SDA functionaliteit</t>
  </si>
  <si>
    <t>C9300 DNA Advantage, 48-Port 5 jaar</t>
  </si>
  <si>
    <t>Support</t>
  </si>
  <si>
    <t>Solution Supportcontract 5 jaar 8x5xNBD (SSSNT)</t>
  </si>
  <si>
    <t>Stealthwatch licenties</t>
  </si>
  <si>
    <t>ISE licenties</t>
  </si>
  <si>
    <t>Premier licenties</t>
  </si>
  <si>
    <t>Support op stealthwatch licenties</t>
  </si>
  <si>
    <t>Enhanced Supportcontract 5 jaar 8x5xNBD (SSSNT)</t>
  </si>
  <si>
    <t>Support op ISE licenties</t>
  </si>
  <si>
    <t>Aansluitkabels en modules</t>
  </si>
  <si>
    <t>1M Type 1 Stack Cable</t>
  </si>
  <si>
    <t>50CM Type 1 Stack Cable</t>
  </si>
  <si>
    <t>Stack Power Cable 30cm</t>
  </si>
  <si>
    <t>Upgrade 1100W AC, ipv default, primair en secundair</t>
  </si>
  <si>
    <t>Catalyst 9300 8 x 10GE Network Module (losse module)</t>
  </si>
  <si>
    <t>Alles op basis van 10G inclusief SFP's</t>
  </si>
  <si>
    <t>SFP-10G-SR-S</t>
  </si>
  <si>
    <t>SFP-10G-LR-S</t>
  </si>
  <si>
    <t>Cisco Catalyst 9500 16-poorts Core-/Distributieswitch</t>
  </si>
  <si>
    <t>Cisco Catalyst C9500-16X-2Q-A</t>
  </si>
  <si>
    <t>C9500 Advantage licentie</t>
  </si>
  <si>
    <t>Cisco Catalyst 9500 2 x 40GE Network Module</t>
  </si>
  <si>
    <t>950W AC Config 4 Power Supply front to back cooling</t>
  </si>
  <si>
    <t>Cisco WS-C3560CX-8PC-S 8-poorts switch</t>
  </si>
  <si>
    <t>Cisco WS-C3560CX-8PC-S of gelijkwaardige opvolger</t>
  </si>
  <si>
    <t>C3560CX DNA Advantage 5 jaar</t>
  </si>
  <si>
    <t>C3560CX DNA Advantage, 8 ports 5 jaar</t>
  </si>
  <si>
    <t>Cisco DNA Center</t>
  </si>
  <si>
    <t>Cisco DNA Center Appliance (Gen 2) - 44 Core, DN2-HW-APL</t>
  </si>
  <si>
    <t>ACI DATACENTER CONFIGURATIE</t>
  </si>
  <si>
    <t>Totaal volgens onderstaande configuratie</t>
  </si>
  <si>
    <t>Cisco APIC Bundle (3 APIC controllers)</t>
  </si>
  <si>
    <t>APIC-SERVER-M3, APIC Appliance - Medium configuration (Upto 1200 Edge Ports)</t>
  </si>
  <si>
    <t>Support Cisco APIC Bundle</t>
  </si>
  <si>
    <t>Solution Supportcontract 5 jaar 24x7x4 (SSSNP)</t>
  </si>
  <si>
    <t>Cisco Spine switches</t>
  </si>
  <si>
    <t>N9K-C9332C Nexus 9K ACI &amp; NX-OS Spine ACI enabled</t>
  </si>
  <si>
    <t>Support Cisco Spine switches</t>
  </si>
  <si>
    <t>Cisco Leaf switches</t>
  </si>
  <si>
    <t>N9K-C93180-FX3-B8C, bundle, inclusief 100G upload SFPs</t>
  </si>
  <si>
    <t>Support Cisco Leaf switches</t>
  </si>
  <si>
    <t>Licenties</t>
  </si>
  <si>
    <t>Op basis van DCN essentials, 5 jaar</t>
  </si>
  <si>
    <t>SFP's t.b.v. onderlinge communicatie en SFP's t.b.v. communicatie tussen DC's onderling op basis van 100G, alle benodigde informatie/SFP's opnemen. Type Single mode, 9 mu. De afstanden tussen de datacenters zijn 7 resp. 17 kilometer (2 routes).</t>
  </si>
  <si>
    <t>Totaal Inschrijfprijs netwerkcomponenten</t>
  </si>
  <si>
    <t>Onderdeel</t>
  </si>
  <si>
    <t>Storagecomponenten</t>
  </si>
  <si>
    <t>Netwerkcomponenten</t>
  </si>
  <si>
    <t>Bedrijfsnaam:</t>
  </si>
  <si>
    <t>(digitaal invullen)</t>
  </si>
  <si>
    <t>Naam bevoegd vertegenwoordiger:</t>
  </si>
  <si>
    <t>Functie:</t>
  </si>
  <si>
    <t>Handtekening:</t>
  </si>
  <si>
    <t>Plaats en datum:</t>
  </si>
  <si>
    <r>
      <rPr>
        <b/>
        <sz val="10"/>
        <color theme="1"/>
        <rFont val="Calibri"/>
        <family val="2"/>
        <scheme val="minor"/>
      </rPr>
      <t xml:space="preserve">Per controller node: </t>
    </r>
    <r>
      <rPr>
        <sz val="10"/>
        <color theme="1"/>
        <rFont val="Calibri"/>
        <family val="2"/>
        <scheme val="minor"/>
      </rPr>
      <t>ONTAP one voor het totale cluster</t>
    </r>
  </si>
  <si>
    <t>OPTIE A</t>
  </si>
  <si>
    <r>
      <t xml:space="preserve">Internal drives </t>
    </r>
    <r>
      <rPr>
        <b/>
        <sz val="10"/>
        <color theme="1"/>
        <rFont val="Calibri"/>
        <family val="2"/>
        <scheme val="minor"/>
      </rPr>
      <t>per HA-pair:</t>
    </r>
    <r>
      <rPr>
        <sz val="10"/>
        <color theme="1"/>
        <rFont val="Calibri"/>
        <family val="2"/>
        <scheme val="minor"/>
      </rPr>
      <t xml:space="preserve"> 24* 1,92 TB SED NVMe SSD drives (SED: Self Encrypting Drives)</t>
    </r>
  </si>
  <si>
    <r>
      <t xml:space="preserve">Voor switch onstluiting 
</t>
    </r>
    <r>
      <rPr>
        <i/>
        <sz val="10"/>
        <color rgb="FF000000"/>
        <rFont val="Calibri"/>
        <family val="2"/>
        <scheme val="minor"/>
      </rPr>
      <t>(de 4 MCC switches zijn buiten scope)</t>
    </r>
  </si>
  <si>
    <r>
      <t xml:space="preserve">Per switch </t>
    </r>
    <r>
      <rPr>
        <i/>
        <u/>
        <sz val="10"/>
        <color theme="1"/>
        <rFont val="Calibri"/>
        <family val="2"/>
        <scheme val="minor"/>
      </rPr>
      <t>(switches zijn</t>
    </r>
    <r>
      <rPr>
        <b/>
        <i/>
        <u/>
        <sz val="10"/>
        <color theme="1"/>
        <rFont val="Calibri"/>
        <family val="2"/>
        <scheme val="minor"/>
      </rPr>
      <t xml:space="preserve"> buiten scope</t>
    </r>
    <r>
      <rPr>
        <i/>
        <u/>
        <sz val="10"/>
        <color theme="1"/>
        <rFont val="Calibri"/>
        <family val="2"/>
        <scheme val="minor"/>
      </rPr>
      <t>, al reeds in bezit van de Gemeente)</t>
    </r>
    <r>
      <rPr>
        <b/>
        <sz val="10"/>
        <color theme="1"/>
        <rFont val="Calibri"/>
        <family val="2"/>
        <scheme val="minor"/>
      </rPr>
      <t xml:space="preserve">
</t>
    </r>
    <r>
      <rPr>
        <sz val="10"/>
        <color theme="1"/>
        <rFont val="Calibri"/>
        <family val="2"/>
        <scheme val="minor"/>
      </rPr>
      <t>- 1* SFP+ Optical,UTA,10GbE Long Reach 
- 1* Cable 25GbE SFP28-SFP28</t>
    </r>
    <r>
      <rPr>
        <b/>
        <sz val="10"/>
        <color theme="1"/>
        <rFont val="Calibri"/>
        <family val="2"/>
        <scheme val="minor"/>
      </rPr>
      <t xml:space="preserve">
</t>
    </r>
  </si>
  <si>
    <r>
      <rPr>
        <b/>
        <sz val="10"/>
        <color theme="1"/>
        <rFont val="Calibri"/>
        <family val="2"/>
        <scheme val="minor"/>
      </rPr>
      <t>Per HA-pair:</t>
    </r>
    <r>
      <rPr>
        <sz val="10"/>
        <color theme="1"/>
        <rFont val="Calibri"/>
        <family val="2"/>
        <scheme val="minor"/>
      </rPr>
      <t xml:space="preserve"> NetApp SupportEdge Advisor, 4hr Parts Replacement, incl Software subscription voor het totale cluster. Looptijd 49 maanden vanaf levering.</t>
    </r>
  </si>
  <si>
    <t>OPTIE B</t>
  </si>
  <si>
    <t>Inschrijfsom</t>
  </si>
  <si>
    <r>
      <t xml:space="preserve">Inkoopprijs Inschrijver 
</t>
    </r>
    <r>
      <rPr>
        <b/>
        <sz val="10"/>
        <color rgb="FFFF0000"/>
        <rFont val="Calibri"/>
        <family val="2"/>
        <scheme val="minor"/>
      </rPr>
      <t>(op 23/06/2023)</t>
    </r>
    <r>
      <rPr>
        <b/>
        <sz val="10"/>
        <color rgb="FF000000"/>
        <rFont val="Calibri"/>
        <family val="2"/>
        <scheme val="minor"/>
      </rPr>
      <t xml:space="preserve"> hardware/software 
per stuk</t>
    </r>
  </si>
  <si>
    <r>
      <t xml:space="preserve">Inkoopprijs Inschrijver 
</t>
    </r>
    <r>
      <rPr>
        <b/>
        <sz val="10"/>
        <color rgb="FFFF0000"/>
        <rFont val="Calibri"/>
        <family val="2"/>
        <scheme val="minor"/>
      </rPr>
      <t>(op 23/06/2023)</t>
    </r>
    <r>
      <rPr>
        <b/>
        <sz val="10"/>
        <color rgb="FF000000"/>
        <rFont val="Calibri"/>
        <family val="2"/>
        <scheme val="minor"/>
      </rPr>
      <t xml:space="preserve"> 
support e.d. per stuk</t>
    </r>
  </si>
  <si>
    <t>Totaal Inschrijfprijs storagecomponenten A</t>
  </si>
  <si>
    <t>Totaal Inschrijfprijs storagecomponenten B</t>
  </si>
  <si>
    <t>Totaal Inschrijfprijs storagecomponenten A + B</t>
  </si>
  <si>
    <r>
      <t>Inschrijver dient in de grijs gemarkeerde cellen van</t>
    </r>
    <r>
      <rPr>
        <sz val="10"/>
        <color rgb="FFFF0000"/>
        <rFont val="Calibri"/>
        <family val="2"/>
        <scheme val="minor"/>
      </rPr>
      <t xml:space="preserve"> de tabbladen "Storage" en "Netwerk" zowel </t>
    </r>
    <r>
      <rPr>
        <sz val="10"/>
        <color theme="1"/>
        <rFont val="Calibri"/>
        <family val="2"/>
        <scheme val="minor"/>
      </rPr>
      <t xml:space="preserve">haar inkoopprijzen zoals deze golden op </t>
    </r>
    <r>
      <rPr>
        <b/>
        <sz val="10"/>
        <color rgb="FFFF0000"/>
        <rFont val="Calibri"/>
        <family val="2"/>
        <scheme val="minor"/>
      </rPr>
      <t>23/06/2023</t>
    </r>
    <r>
      <rPr>
        <sz val="10"/>
        <color theme="1"/>
        <rFont val="Calibri"/>
        <family val="2"/>
        <scheme val="minor"/>
      </rPr>
      <t xml:space="preserve"> als de aangeboden opslagpercentages (met één (1) decimaal) ten opzichte van haar inkoopprijs voor het per merk aangeboden product/typenummer te offreren.</t>
    </r>
    <r>
      <rPr>
        <sz val="10"/>
        <rFont val="Calibri"/>
        <family val="2"/>
        <scheme val="minor"/>
      </rPr>
      <t xml:space="preserve">
</t>
    </r>
    <r>
      <rPr>
        <sz val="10"/>
        <color theme="1"/>
        <rFont val="Calibri"/>
        <family val="2"/>
        <scheme val="minor"/>
      </rPr>
      <t xml:space="preserve">
De door Inschrijver geoffreerde inkoopprijzen en opslagpercentages leiden uiteindelijk tot de Inschrijfsom per Inschrijver in </t>
    </r>
    <r>
      <rPr>
        <sz val="10"/>
        <color rgb="FFFF0000"/>
        <rFont val="Calibri"/>
        <family val="2"/>
        <scheme val="minor"/>
      </rPr>
      <t>cel C10</t>
    </r>
    <r>
      <rPr>
        <sz val="10"/>
        <color theme="1"/>
        <rFont val="Calibri"/>
        <family val="2"/>
        <scheme val="minor"/>
      </rPr>
      <t xml:space="preserve"> van het tabblad "totaal Inschrijving". Deze Inschrijfsom vormt de grondslag voor de beoordeling van de Inschrijvingen op het criterium laagste prijs.
De geoffreerde inkoopprijzen en opslagpercentages, evenals bedrijfsnaam, naam bevoegd vertegenwoordiger, functie, plaats en datum dienen op dit Prijzenblad op de aangegeven locaties door Inschrijver digitaal te worden ingevuld. Daarna dient het Prijzenblad te worden afgedrukt en te worden ondertekend door de rechtsgeldig vertegenwoordiger van Inschrijver. Na ondertekening dient het Prijzenblad te worden gescand om vervolgens als PDF-document bij de Inschrijving te worden gevoegd.
</t>
    </r>
  </si>
  <si>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</si>
  <si>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t>
  </si>
  <si>
    <t>Prijzenblad Netwerk- en storagecomponenten 2023/569/TS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</si>
</sst>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0.00_ ;\-#,##0.0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rgb="FF000000"/>
      <name val="Calibri"/>
      <family val="2"/>
      <scheme val="minor"/>
    </font>
    <font>
      <b/>
      <sz val="10"/>
      <color theme="1"/>
      <name val="Calibri"/>
      <family val="2"/>
      <scheme val="minor"/>
    </font>
    <font>
      <b/>
      <sz val="10"/>
      <color rgb="FFFF0000"/>
      <name val="Calibri"/>
      <family val="2"/>
      <scheme val="minor"/>
    </font>
    <font>
      <sz val="10"/>
      <color rgb="FF000000"/>
      <name val="Calibri"/>
      <family val="2"/>
      <scheme val="minor"/>
    </font>
    <font>
      <b/>
      <sz val="12"/>
      <color rgb="FFFF0000"/>
      <name val="Calibri"/>
      <family val="2"/>
      <scheme val="minor"/>
    </font>
    <font>
      <sz val="12"/>
      <color theme="1"/>
      <name val="Calibri"/>
      <family val="2"/>
      <scheme val="minor"/>
    </font>
    <font>
      <b/>
      <sz val="11"/>
      <name val="Calibri"/>
      <family val="2"/>
      <scheme val="minor"/>
    </font>
    <font>
      <b/>
      <sz val="11"/>
      <color rgb="FFFF0000"/>
      <name val="Calibri"/>
      <family val="2"/>
      <scheme val="minor"/>
    </font>
    <font>
      <i/>
      <u/>
      <sz val="10"/>
      <color theme="1"/>
      <name val="Calibri"/>
      <family val="2"/>
      <scheme val="minor"/>
    </font>
    <font>
      <b/>
      <i/>
      <u/>
      <sz val="10"/>
      <color theme="1"/>
      <name val="Calibri"/>
      <family val="2"/>
      <scheme val="minor"/>
    </font>
    <font>
      <i/>
      <sz val="10"/>
      <color rgb="FF000000"/>
      <name val="Calibri"/>
      <family val="2"/>
      <scheme val="minor"/>
    </font>
    <font>
      <sz val="10"/>
      <color rgb="FFFF0000"/>
      <name val="Calibri"/>
      <family val="2"/>
      <scheme val="minor"/>
    </font>
    <font>
      <sz val="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FFFF00"/>
        <bgColor indexed="64"/>
      </patternFill>
    </fill>
  </fills>
  <borders count="5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14">
    <xf numFmtId="0" fontId="0" fillId="0" borderId="0" xfId="0"/>
    <xf numFmtId="0" fontId="3" fillId="0" borderId="0" xfId="0" applyFont="1" applyProtection="1">
      <protection hidden="1"/>
    </xf>
    <xf numFmtId="0" fontId="3" fillId="0" borderId="0" xfId="0" applyFont="1" applyAlignment="1" applyProtection="1">
      <alignment horizontal="center" wrapText="1"/>
      <protection hidden="1"/>
    </xf>
    <xf numFmtId="0" fontId="3" fillId="0" borderId="0" xfId="0" applyFont="1" applyAlignment="1" applyProtection="1">
      <alignment horizontal="center"/>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44" fontId="3" fillId="0" borderId="11" xfId="2" applyFont="1" applyFill="1" applyBorder="1" applyAlignment="1" applyProtection="1">
      <alignment horizontal="center" vertical="center"/>
      <protection hidden="1"/>
    </xf>
    <xf numFmtId="44" fontId="3" fillId="0" borderId="13" xfId="2" applyFont="1" applyFill="1" applyBorder="1" applyAlignment="1" applyProtection="1">
      <alignment horizontal="center" vertical="center"/>
      <protection hidden="1"/>
    </xf>
    <xf numFmtId="44" fontId="3" fillId="0" borderId="15" xfId="2" applyFont="1" applyFill="1" applyBorder="1" applyAlignment="1" applyProtection="1">
      <alignment horizontal="center" vertical="center"/>
      <protection hidden="1"/>
    </xf>
    <xf numFmtId="44" fontId="6" fillId="5" borderId="7" xfId="0" applyNumberFormat="1" applyFont="1" applyFill="1" applyBorder="1" applyProtection="1">
      <protection hidden="1"/>
    </xf>
    <xf numFmtId="44" fontId="3" fillId="0" borderId="25" xfId="2" applyFont="1" applyFill="1" applyBorder="1" applyAlignment="1" applyProtection="1">
      <alignment horizontal="center" vertical="center"/>
      <protection hidden="1"/>
    </xf>
    <xf numFmtId="44" fontId="3" fillId="0" borderId="28" xfId="2" applyFont="1" applyFill="1" applyBorder="1" applyAlignment="1" applyProtection="1">
      <alignment horizontal="center" vertical="center"/>
      <protection hidden="1"/>
    </xf>
    <xf numFmtId="166" fontId="9" fillId="0" borderId="0" xfId="1" applyNumberFormat="1" applyFont="1" applyAlignment="1" applyProtection="1">
      <alignment horizontal="center"/>
      <protection hidden="1"/>
    </xf>
    <xf numFmtId="0" fontId="10" fillId="0" borderId="0" xfId="0" applyFont="1" applyProtection="1">
      <protection hidden="1"/>
    </xf>
    <xf numFmtId="0" fontId="6" fillId="0" borderId="0" xfId="0" applyFont="1" applyProtection="1">
      <protection hidden="1"/>
    </xf>
    <xf numFmtId="0" fontId="6" fillId="2" borderId="1" xfId="0" applyFont="1" applyFill="1" applyBorder="1" applyAlignment="1" applyProtection="1">
      <alignment horizontal="center" vertical="center" wrapText="1"/>
      <protection hidden="1"/>
    </xf>
    <xf numFmtId="0" fontId="0" fillId="0" borderId="0" xfId="0" applyProtection="1">
      <protection hidden="1"/>
    </xf>
    <xf numFmtId="0" fontId="0" fillId="0" borderId="0" xfId="0" applyAlignment="1" applyProtection="1">
      <alignment horizontal="center" vertical="center"/>
      <protection hidden="1"/>
    </xf>
    <xf numFmtId="0" fontId="6" fillId="0" borderId="0" xfId="0" applyFont="1" applyAlignment="1" applyProtection="1">
      <alignment horizontal="left" wrapText="1"/>
      <protection hidden="1"/>
    </xf>
    <xf numFmtId="0" fontId="3" fillId="0" borderId="0" xfId="0" applyFont="1" applyAlignment="1" applyProtection="1">
      <alignment horizontal="center" vertical="center"/>
      <protection hidden="1"/>
    </xf>
    <xf numFmtId="0" fontId="6" fillId="2" borderId="36"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0" fontId="5" fillId="0" borderId="21" xfId="0" applyFont="1" applyBorder="1" applyAlignment="1" applyProtection="1">
      <alignment horizontal="left" wrapText="1"/>
      <protection hidden="1"/>
    </xf>
    <xf numFmtId="3" fontId="8" fillId="0" borderId="0" xfId="0" applyNumberFormat="1" applyFont="1" applyAlignment="1" applyProtection="1">
      <alignment horizontal="center" vertical="center" wrapText="1"/>
      <protection hidden="1"/>
    </xf>
    <xf numFmtId="44" fontId="3" fillId="0" borderId="0" xfId="2" applyFont="1" applyFill="1" applyBorder="1" applyAlignment="1" applyProtection="1">
      <alignment horizontal="center"/>
      <protection hidden="1"/>
    </xf>
    <xf numFmtId="0" fontId="3" fillId="0" borderId="32" xfId="0" applyFont="1" applyBorder="1" applyProtection="1">
      <protection hidden="1"/>
    </xf>
    <xf numFmtId="0" fontId="3" fillId="0" borderId="0" xfId="0" applyFont="1" applyAlignment="1" applyProtection="1">
      <alignment horizontal="left" vertical="center"/>
      <protection hidden="1"/>
    </xf>
    <xf numFmtId="0" fontId="8" fillId="2" borderId="37"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left" vertical="center" wrapText="1"/>
      <protection hidden="1"/>
    </xf>
    <xf numFmtId="3" fontId="8" fillId="2" borderId="37" xfId="0" applyNumberFormat="1" applyFont="1" applyFill="1" applyBorder="1" applyAlignment="1" applyProtection="1">
      <alignment horizontal="center" vertical="center" wrapText="1"/>
      <protection hidden="1"/>
    </xf>
    <xf numFmtId="164" fontId="3" fillId="4" borderId="8" xfId="2" applyNumberFormat="1" applyFont="1" applyFill="1" applyBorder="1" applyAlignment="1" applyProtection="1">
      <alignment horizontal="center" vertical="center"/>
      <protection locked="0" hidden="1"/>
    </xf>
    <xf numFmtId="165" fontId="3" fillId="4" borderId="9" xfId="3" applyNumberFormat="1" applyFont="1" applyFill="1" applyBorder="1" applyAlignment="1" applyProtection="1">
      <alignment horizontal="center" vertical="center"/>
      <protection locked="0" hidden="1"/>
    </xf>
    <xf numFmtId="164" fontId="3" fillId="0" borderId="9" xfId="2" applyNumberFormat="1" applyFont="1" applyFill="1" applyBorder="1" applyAlignment="1" applyProtection="1">
      <alignment horizontal="center" vertical="center"/>
      <protection hidden="1"/>
    </xf>
    <xf numFmtId="165" fontId="3" fillId="0" borderId="10" xfId="3" applyNumberFormat="1" applyFont="1" applyFill="1" applyBorder="1" applyAlignment="1" applyProtection="1">
      <alignment horizontal="center" vertical="center"/>
      <protection hidden="1"/>
    </xf>
    <xf numFmtId="44" fontId="3" fillId="0" borderId="11" xfId="2" applyFont="1" applyFill="1" applyBorder="1" applyAlignment="1" applyProtection="1">
      <alignment horizontal="left" vertical="center"/>
      <protection hidden="1"/>
    </xf>
    <xf numFmtId="0" fontId="8" fillId="2" borderId="38" xfId="0" applyFont="1" applyFill="1" applyBorder="1" applyAlignment="1" applyProtection="1">
      <alignment horizontal="left" vertical="center" wrapText="1"/>
      <protection hidden="1"/>
    </xf>
    <xf numFmtId="0" fontId="3" fillId="2" borderId="12" xfId="0" applyFont="1" applyFill="1" applyBorder="1" applyAlignment="1" applyProtection="1">
      <alignment horizontal="left" vertical="center" wrapText="1"/>
      <protection hidden="1"/>
    </xf>
    <xf numFmtId="3" fontId="8" fillId="2" borderId="38" xfId="0" applyNumberFormat="1" applyFont="1" applyFill="1" applyBorder="1" applyAlignment="1" applyProtection="1">
      <alignment horizontal="center" vertical="center" wrapText="1"/>
      <protection hidden="1"/>
    </xf>
    <xf numFmtId="164" fontId="3" fillId="4" borderId="16" xfId="2" applyNumberFormat="1" applyFont="1" applyFill="1" applyBorder="1" applyAlignment="1" applyProtection="1">
      <alignment horizontal="center" vertical="center"/>
      <protection locked="0" hidden="1"/>
    </xf>
    <xf numFmtId="165" fontId="3" fillId="4" borderId="17" xfId="3" applyNumberFormat="1" applyFont="1" applyFill="1" applyBorder="1" applyAlignment="1" applyProtection="1">
      <alignment horizontal="center" vertical="center"/>
      <protection locked="0" hidden="1"/>
    </xf>
    <xf numFmtId="164" fontId="3" fillId="0" borderId="17" xfId="2" applyNumberFormat="1" applyFont="1" applyFill="1" applyBorder="1" applyAlignment="1" applyProtection="1">
      <alignment horizontal="center" vertical="center"/>
      <protection hidden="1"/>
    </xf>
    <xf numFmtId="165" fontId="3" fillId="0" borderId="24" xfId="3" applyNumberFormat="1" applyFont="1" applyFill="1" applyBorder="1" applyAlignment="1" applyProtection="1">
      <alignment horizontal="center" vertical="center"/>
      <protection hidden="1"/>
    </xf>
    <xf numFmtId="44" fontId="3" fillId="0" borderId="13" xfId="2" applyFont="1" applyFill="1" applyBorder="1" applyAlignment="1" applyProtection="1">
      <alignment horizontal="left" vertical="center"/>
      <protection hidden="1"/>
    </xf>
    <xf numFmtId="0" fontId="6" fillId="2" borderId="12" xfId="0" applyFont="1" applyFill="1" applyBorder="1" applyAlignment="1" applyProtection="1">
      <alignment horizontal="left" vertical="center" wrapText="1"/>
      <protection hidden="1"/>
    </xf>
    <xf numFmtId="164" fontId="3" fillId="0" borderId="16" xfId="2" applyNumberFormat="1" applyFont="1" applyFill="1" applyBorder="1" applyAlignment="1" applyProtection="1">
      <alignment horizontal="center" vertical="center"/>
      <protection hidden="1"/>
    </xf>
    <xf numFmtId="165" fontId="3" fillId="0" borderId="17" xfId="3" applyNumberFormat="1" applyFont="1" applyFill="1" applyBorder="1" applyAlignment="1" applyProtection="1">
      <alignment horizontal="center" vertical="center"/>
      <protection hidden="1"/>
    </xf>
    <xf numFmtId="164" fontId="3" fillId="4" borderId="17" xfId="2" applyNumberFormat="1" applyFont="1" applyFill="1" applyBorder="1" applyAlignment="1" applyProtection="1">
      <alignment horizontal="center" vertical="center"/>
      <protection locked="0" hidden="1"/>
    </xf>
    <xf numFmtId="165" fontId="3" fillId="4" borderId="24" xfId="3" applyNumberFormat="1" applyFont="1" applyFill="1" applyBorder="1" applyAlignment="1" applyProtection="1">
      <alignment horizontal="center" vertical="center"/>
      <protection locked="0" hidden="1"/>
    </xf>
    <xf numFmtId="0" fontId="8" fillId="2" borderId="34" xfId="0" applyFont="1" applyFill="1" applyBorder="1" applyAlignment="1" applyProtection="1">
      <alignment horizontal="left" vertical="center" wrapText="1"/>
      <protection hidden="1"/>
    </xf>
    <xf numFmtId="0" fontId="3" fillId="2" borderId="19" xfId="0" applyFont="1" applyFill="1" applyBorder="1" applyAlignment="1" applyProtection="1">
      <alignment horizontal="left" vertical="center" wrapText="1"/>
      <protection hidden="1"/>
    </xf>
    <xf numFmtId="3" fontId="8" fillId="2" borderId="34" xfId="0" applyNumberFormat="1" applyFont="1" applyFill="1" applyBorder="1" applyAlignment="1" applyProtection="1">
      <alignment horizontal="center" vertical="center" wrapText="1"/>
      <protection hidden="1"/>
    </xf>
    <xf numFmtId="164" fontId="3" fillId="0" borderId="14" xfId="2" applyNumberFormat="1" applyFont="1" applyFill="1" applyBorder="1" applyAlignment="1" applyProtection="1">
      <alignment horizontal="center" vertical="center"/>
      <protection hidden="1"/>
    </xf>
    <xf numFmtId="165" fontId="3" fillId="0" borderId="26" xfId="3" applyNumberFormat="1" applyFont="1" applyFill="1" applyBorder="1" applyAlignment="1" applyProtection="1">
      <alignment horizontal="center" vertical="center"/>
      <protection hidden="1"/>
    </xf>
    <xf numFmtId="164" fontId="3" fillId="4" borderId="26" xfId="2" applyNumberFormat="1" applyFont="1" applyFill="1" applyBorder="1" applyAlignment="1" applyProtection="1">
      <alignment horizontal="center" vertical="center"/>
      <protection locked="0" hidden="1"/>
    </xf>
    <xf numFmtId="165" fontId="3" fillId="4" borderId="27" xfId="3" applyNumberFormat="1" applyFont="1" applyFill="1" applyBorder="1" applyAlignment="1" applyProtection="1">
      <alignment horizontal="center" vertical="center"/>
      <protection locked="0" hidden="1"/>
    </xf>
    <xf numFmtId="44" fontId="3" fillId="0" borderId="20" xfId="2" applyFont="1" applyFill="1" applyBorder="1" applyAlignment="1" applyProtection="1">
      <alignment horizontal="left" vertical="center"/>
      <protection hidden="1"/>
    </xf>
    <xf numFmtId="0" fontId="0" fillId="0" borderId="0" xfId="0" applyAlignment="1" applyProtection="1">
      <alignment horizontal="center"/>
      <protection hidden="1"/>
    </xf>
    <xf numFmtId="0" fontId="6" fillId="2" borderId="6" xfId="0" applyFont="1" applyFill="1" applyBorder="1" applyAlignment="1" applyProtection="1">
      <alignment horizontal="center" vertical="center" wrapText="1"/>
      <protection hidden="1"/>
    </xf>
    <xf numFmtId="0" fontId="8" fillId="2" borderId="16" xfId="0" applyFont="1" applyFill="1" applyBorder="1" applyAlignment="1" applyProtection="1">
      <alignment horizontal="left" vertical="center" wrapText="1"/>
      <protection hidden="1"/>
    </xf>
    <xf numFmtId="0" fontId="3" fillId="2" borderId="39" xfId="0" applyFont="1" applyFill="1" applyBorder="1" applyAlignment="1" applyProtection="1">
      <alignment horizontal="left" vertical="center" wrapText="1"/>
      <protection hidden="1"/>
    </xf>
    <xf numFmtId="3" fontId="8" fillId="2" borderId="25" xfId="0" applyNumberFormat="1" applyFont="1" applyFill="1" applyBorder="1" applyAlignment="1" applyProtection="1">
      <alignment horizontal="center" vertical="center" wrapText="1"/>
      <protection hidden="1"/>
    </xf>
    <xf numFmtId="164" fontId="3" fillId="4" borderId="40" xfId="2" applyNumberFormat="1" applyFont="1" applyFill="1" applyBorder="1" applyAlignment="1" applyProtection="1">
      <alignment horizontal="center" vertical="center"/>
      <protection locked="0" hidden="1"/>
    </xf>
    <xf numFmtId="165" fontId="3" fillId="0" borderId="39" xfId="3" applyNumberFormat="1" applyFont="1" applyFill="1" applyBorder="1" applyAlignment="1" applyProtection="1">
      <alignment horizontal="center" vertical="center"/>
      <protection hidden="1"/>
    </xf>
    <xf numFmtId="44" fontId="3" fillId="0" borderId="15" xfId="2" applyFont="1" applyFill="1" applyBorder="1" applyAlignment="1" applyProtection="1">
      <alignment horizontal="left" vertical="center"/>
      <protection hidden="1"/>
    </xf>
    <xf numFmtId="44" fontId="3" fillId="0" borderId="25" xfId="2" applyFont="1" applyFill="1" applyBorder="1" applyAlignment="1" applyProtection="1">
      <alignment horizontal="left" vertical="center"/>
      <protection hidden="1"/>
    </xf>
    <xf numFmtId="164" fontId="3" fillId="0" borderId="40" xfId="2" applyNumberFormat="1" applyFont="1" applyFill="1" applyBorder="1" applyAlignment="1" applyProtection="1">
      <alignment horizontal="center" vertical="center"/>
      <protection hidden="1"/>
    </xf>
    <xf numFmtId="165" fontId="3" fillId="0" borderId="17" xfId="3" applyNumberFormat="1" applyFont="1" applyFill="1" applyBorder="1" applyAlignment="1" applyProtection="1">
      <alignment horizontal="center"/>
      <protection hidden="1"/>
    </xf>
    <xf numFmtId="165" fontId="3" fillId="4" borderId="39" xfId="3" applyNumberFormat="1" applyFont="1" applyFill="1" applyBorder="1" applyAlignment="1" applyProtection="1">
      <alignment horizontal="center"/>
      <protection locked="0" hidden="1"/>
    </xf>
    <xf numFmtId="164" fontId="3" fillId="4" borderId="40" xfId="2" applyNumberFormat="1" applyFont="1" applyFill="1" applyBorder="1" applyAlignment="1" applyProtection="1">
      <alignment horizontal="center"/>
      <protection locked="0" hidden="1"/>
    </xf>
    <xf numFmtId="165" fontId="3" fillId="4" borderId="17" xfId="3" applyNumberFormat="1" applyFont="1" applyFill="1" applyBorder="1" applyAlignment="1" applyProtection="1">
      <alignment horizontal="center"/>
      <protection locked="0" hidden="1"/>
    </xf>
    <xf numFmtId="164" fontId="3" fillId="0" borderId="17" xfId="2" applyNumberFormat="1" applyFont="1" applyFill="1" applyBorder="1" applyAlignment="1" applyProtection="1">
      <alignment horizontal="center"/>
      <protection hidden="1"/>
    </xf>
    <xf numFmtId="165" fontId="3" fillId="0" borderId="39" xfId="3" applyNumberFormat="1" applyFont="1" applyFill="1" applyBorder="1" applyAlignment="1" applyProtection="1">
      <alignment horizontal="center"/>
      <protection hidden="1"/>
    </xf>
    <xf numFmtId="0" fontId="8" fillId="2" borderId="41" xfId="0" applyFont="1" applyFill="1" applyBorder="1" applyAlignment="1" applyProtection="1">
      <alignment horizontal="left" vertical="center" wrapText="1"/>
      <protection hidden="1"/>
    </xf>
    <xf numFmtId="0" fontId="8" fillId="2" borderId="41" xfId="0" applyFont="1" applyFill="1" applyBorder="1" applyAlignment="1" applyProtection="1">
      <alignment horizontal="left" wrapText="1"/>
      <protection hidden="1"/>
    </xf>
    <xf numFmtId="0" fontId="8" fillId="2" borderId="16" xfId="0" applyFont="1" applyFill="1" applyBorder="1" applyAlignment="1" applyProtection="1">
      <alignment horizontal="left" wrapText="1"/>
      <protection hidden="1"/>
    </xf>
    <xf numFmtId="3" fontId="8" fillId="2" borderId="25" xfId="0" applyNumberFormat="1" applyFont="1" applyFill="1" applyBorder="1" applyAlignment="1" applyProtection="1">
      <alignment horizontal="center" wrapText="1"/>
      <protection hidden="1"/>
    </xf>
    <xf numFmtId="0" fontId="8" fillId="2" borderId="42" xfId="0" applyFont="1" applyFill="1" applyBorder="1" applyAlignment="1" applyProtection="1">
      <alignment horizontal="left" wrapText="1"/>
      <protection hidden="1"/>
    </xf>
    <xf numFmtId="0" fontId="3" fillId="2" borderId="43" xfId="0" applyFont="1" applyFill="1" applyBorder="1" applyAlignment="1" applyProtection="1">
      <alignment horizontal="left" vertical="center" wrapText="1"/>
      <protection hidden="1"/>
    </xf>
    <xf numFmtId="3" fontId="8" fillId="2" borderId="28" xfId="0" applyNumberFormat="1" applyFont="1" applyFill="1" applyBorder="1" applyAlignment="1" applyProtection="1">
      <alignment horizontal="center" wrapText="1"/>
      <protection hidden="1"/>
    </xf>
    <xf numFmtId="164" fontId="3" fillId="4" borderId="44" xfId="2" applyNumberFormat="1" applyFont="1" applyFill="1" applyBorder="1" applyAlignment="1" applyProtection="1">
      <alignment horizontal="center"/>
      <protection locked="0" hidden="1"/>
    </xf>
    <xf numFmtId="165" fontId="3" fillId="4" borderId="26" xfId="3" applyNumberFormat="1" applyFont="1" applyFill="1" applyBorder="1" applyAlignment="1" applyProtection="1">
      <alignment horizontal="center"/>
      <protection locked="0" hidden="1"/>
    </xf>
    <xf numFmtId="164" fontId="3" fillId="0" borderId="26" xfId="2" applyNumberFormat="1" applyFont="1" applyFill="1" applyBorder="1" applyAlignment="1" applyProtection="1">
      <alignment horizontal="center"/>
      <protection hidden="1"/>
    </xf>
    <xf numFmtId="165" fontId="3" fillId="0" borderId="43" xfId="3" applyNumberFormat="1" applyFont="1" applyFill="1" applyBorder="1" applyAlignment="1" applyProtection="1">
      <alignment horizontal="center"/>
      <protection hidden="1"/>
    </xf>
    <xf numFmtId="0" fontId="8" fillId="0" borderId="21" xfId="0" applyFont="1" applyBorder="1" applyAlignment="1" applyProtection="1">
      <alignment horizontal="left" wrapText="1"/>
      <protection hidden="1"/>
    </xf>
    <xf numFmtId="3" fontId="8" fillId="0" borderId="0" xfId="0" applyNumberFormat="1" applyFont="1" applyAlignment="1" applyProtection="1">
      <alignment horizontal="center" wrapText="1"/>
      <protection hidden="1"/>
    </xf>
    <xf numFmtId="164" fontId="3" fillId="0" borderId="0" xfId="2" applyNumberFormat="1" applyFont="1" applyFill="1" applyBorder="1" applyAlignment="1" applyProtection="1">
      <alignment horizontal="center"/>
      <protection hidden="1"/>
    </xf>
    <xf numFmtId="165" fontId="3" fillId="0" borderId="0" xfId="2" applyNumberFormat="1" applyFont="1" applyFill="1" applyBorder="1" applyAlignment="1" applyProtection="1">
      <alignment horizontal="center"/>
      <protection hidden="1"/>
    </xf>
    <xf numFmtId="164" fontId="3" fillId="0" borderId="0" xfId="0" applyNumberFormat="1" applyFont="1" applyAlignment="1" applyProtection="1">
      <alignment horizontal="center"/>
      <protection hidden="1"/>
    </xf>
    <xf numFmtId="165" fontId="3" fillId="0" borderId="0" xfId="0" applyNumberFormat="1" applyFont="1" applyAlignment="1" applyProtection="1">
      <alignment horizontal="center"/>
      <protection hidden="1"/>
    </xf>
    <xf numFmtId="0" fontId="8" fillId="2" borderId="37" xfId="0" applyFont="1" applyFill="1" applyBorder="1" applyAlignment="1" applyProtection="1">
      <alignment horizontal="left" wrapText="1"/>
      <protection hidden="1"/>
    </xf>
    <xf numFmtId="0" fontId="3" fillId="2" borderId="45" xfId="0" applyFont="1" applyFill="1" applyBorder="1" applyAlignment="1" applyProtection="1">
      <alignment horizontal="left" vertical="center" wrapText="1"/>
      <protection hidden="1"/>
    </xf>
    <xf numFmtId="0" fontId="8" fillId="2" borderId="15" xfId="0" applyFont="1" applyFill="1" applyBorder="1" applyAlignment="1" applyProtection="1">
      <alignment horizontal="center" wrapText="1"/>
      <protection hidden="1"/>
    </xf>
    <xf numFmtId="164" fontId="3" fillId="4" borderId="8" xfId="2" applyNumberFormat="1" applyFont="1" applyFill="1" applyBorder="1" applyAlignment="1" applyProtection="1">
      <alignment horizontal="center"/>
      <protection locked="0" hidden="1"/>
    </xf>
    <xf numFmtId="165" fontId="3" fillId="4" borderId="9" xfId="3" applyNumberFormat="1" applyFont="1" applyFill="1" applyBorder="1" applyAlignment="1" applyProtection="1">
      <alignment horizontal="center"/>
      <protection locked="0" hidden="1"/>
    </xf>
    <xf numFmtId="164" fontId="3" fillId="0" borderId="9" xfId="2" applyNumberFormat="1" applyFont="1" applyFill="1" applyBorder="1" applyAlignment="1" applyProtection="1">
      <alignment horizontal="center"/>
      <protection hidden="1"/>
    </xf>
    <xf numFmtId="165" fontId="3" fillId="0" borderId="10" xfId="3" applyNumberFormat="1" applyFont="1" applyFill="1" applyBorder="1" applyAlignment="1" applyProtection="1">
      <alignment horizontal="center"/>
      <protection hidden="1"/>
    </xf>
    <xf numFmtId="0" fontId="8" fillId="2" borderId="38" xfId="0" applyFont="1" applyFill="1" applyBorder="1" applyAlignment="1" applyProtection="1">
      <alignment horizontal="left" wrapText="1"/>
      <protection hidden="1"/>
    </xf>
    <xf numFmtId="0" fontId="3" fillId="2" borderId="46" xfId="0" applyFont="1" applyFill="1" applyBorder="1" applyAlignment="1" applyProtection="1">
      <alignment horizontal="left" vertical="center" wrapText="1"/>
      <protection hidden="1"/>
    </xf>
    <xf numFmtId="0" fontId="8" fillId="2" borderId="47" xfId="0" applyFont="1" applyFill="1" applyBorder="1" applyAlignment="1" applyProtection="1">
      <alignment horizontal="center" wrapText="1"/>
      <protection hidden="1"/>
    </xf>
    <xf numFmtId="164" fontId="3" fillId="4" borderId="16" xfId="2" applyNumberFormat="1" applyFont="1" applyFill="1" applyBorder="1" applyAlignment="1" applyProtection="1">
      <alignment horizontal="center"/>
      <protection locked="0" hidden="1"/>
    </xf>
    <xf numFmtId="165" fontId="3" fillId="0" borderId="24" xfId="3" applyNumberFormat="1" applyFont="1" applyFill="1" applyBorder="1" applyAlignment="1" applyProtection="1">
      <alignment horizontal="center"/>
      <protection hidden="1"/>
    </xf>
    <xf numFmtId="165" fontId="3" fillId="4" borderId="24" xfId="3" applyNumberFormat="1" applyFont="1" applyFill="1" applyBorder="1" applyAlignment="1" applyProtection="1">
      <alignment horizontal="center"/>
      <protection locked="0" hidden="1"/>
    </xf>
    <xf numFmtId="0" fontId="8" fillId="2" borderId="25" xfId="0" applyFont="1" applyFill="1" applyBorder="1" applyAlignment="1" applyProtection="1">
      <alignment horizontal="center" wrapText="1"/>
      <protection hidden="1"/>
    </xf>
    <xf numFmtId="44" fontId="3" fillId="0" borderId="48" xfId="2" applyFont="1" applyFill="1" applyBorder="1" applyAlignment="1" applyProtection="1">
      <alignment horizontal="center" vertical="center"/>
      <protection hidden="1"/>
    </xf>
    <xf numFmtId="0" fontId="8" fillId="2" borderId="28" xfId="0" applyFont="1" applyFill="1" applyBorder="1" applyAlignment="1" applyProtection="1">
      <alignment horizontal="center" wrapText="1"/>
      <protection hidden="1"/>
    </xf>
    <xf numFmtId="164" fontId="3" fillId="4" borderId="14" xfId="2" applyNumberFormat="1" applyFont="1" applyFill="1" applyBorder="1" applyAlignment="1" applyProtection="1">
      <alignment horizontal="center"/>
      <protection locked="0" hidden="1"/>
    </xf>
    <xf numFmtId="165" fontId="3" fillId="0" borderId="27" xfId="3" applyNumberFormat="1" applyFont="1" applyFill="1" applyBorder="1" applyAlignment="1" applyProtection="1">
      <alignment horizontal="center"/>
      <protection hidden="1"/>
    </xf>
    <xf numFmtId="44" fontId="3" fillId="0" borderId="49" xfId="2" applyFont="1" applyFill="1" applyBorder="1" applyAlignment="1" applyProtection="1">
      <alignment horizontal="center" vertical="center"/>
      <protection hidden="1"/>
    </xf>
    <xf numFmtId="164" fontId="3" fillId="4" borderId="50" xfId="2" applyNumberFormat="1" applyFont="1" applyFill="1" applyBorder="1" applyAlignment="1" applyProtection="1">
      <alignment horizontal="center"/>
      <protection locked="0" hidden="1"/>
    </xf>
    <xf numFmtId="164" fontId="3" fillId="0" borderId="44" xfId="2" applyNumberFormat="1" applyFont="1" applyFill="1" applyBorder="1" applyAlignment="1" applyProtection="1">
      <alignment horizontal="center"/>
      <protection hidden="1"/>
    </xf>
    <xf numFmtId="165" fontId="3" fillId="0" borderId="26" xfId="3" applyNumberFormat="1" applyFont="1" applyFill="1" applyBorder="1" applyAlignment="1" applyProtection="1">
      <alignment horizontal="center"/>
      <protection hidden="1"/>
    </xf>
    <xf numFmtId="164" fontId="3" fillId="4" borderId="26" xfId="2" applyNumberFormat="1" applyFont="1" applyFill="1" applyBorder="1" applyAlignment="1" applyProtection="1">
      <alignment horizontal="center"/>
      <protection locked="0" hidden="1"/>
    </xf>
    <xf numFmtId="165" fontId="3" fillId="4" borderId="27" xfId="3" applyNumberFormat="1" applyFont="1" applyFill="1" applyBorder="1" applyAlignment="1" applyProtection="1">
      <alignment horizontal="center"/>
      <protection locked="0" hidden="1"/>
    </xf>
    <xf numFmtId="0" fontId="5" fillId="2" borderId="37" xfId="0" applyFont="1" applyFill="1" applyBorder="1" applyAlignment="1" applyProtection="1">
      <alignment horizontal="left" wrapText="1"/>
      <protection hidden="1"/>
    </xf>
    <xf numFmtId="0" fontId="6" fillId="2" borderId="45" xfId="0" applyFont="1" applyFill="1" applyBorder="1" applyAlignment="1" applyProtection="1">
      <alignment horizontal="left" vertical="center" wrapText="1"/>
      <protection hidden="1"/>
    </xf>
    <xf numFmtId="164" fontId="3" fillId="4" borderId="51" xfId="2" applyNumberFormat="1" applyFont="1" applyFill="1" applyBorder="1" applyAlignment="1" applyProtection="1">
      <alignment horizontal="center"/>
      <protection locked="0" hidden="1"/>
    </xf>
    <xf numFmtId="165" fontId="8" fillId="4" borderId="52" xfId="3" applyNumberFormat="1" applyFont="1" applyFill="1" applyBorder="1" applyAlignment="1" applyProtection="1">
      <alignment horizontal="center" wrapText="1"/>
      <protection locked="0" hidden="1"/>
    </xf>
    <xf numFmtId="164" fontId="3" fillId="4" borderId="52" xfId="2" applyNumberFormat="1" applyFont="1" applyFill="1" applyBorder="1" applyAlignment="1" applyProtection="1">
      <alignment horizontal="center"/>
      <protection locked="0" hidden="1"/>
    </xf>
    <xf numFmtId="165" fontId="8" fillId="4" borderId="53" xfId="3" applyNumberFormat="1" applyFont="1" applyFill="1" applyBorder="1" applyAlignment="1" applyProtection="1">
      <alignment horizontal="center" wrapText="1"/>
      <protection locked="0" hidden="1"/>
    </xf>
    <xf numFmtId="0" fontId="8" fillId="2" borderId="25" xfId="0" applyFont="1" applyFill="1" applyBorder="1" applyAlignment="1" applyProtection="1">
      <alignment horizontal="center" vertical="center" wrapText="1"/>
      <protection hidden="1"/>
    </xf>
    <xf numFmtId="164" fontId="3" fillId="0" borderId="40" xfId="2" applyNumberFormat="1" applyFont="1" applyFill="1" applyBorder="1" applyAlignment="1" applyProtection="1">
      <alignment horizontal="center"/>
      <protection hidden="1"/>
    </xf>
    <xf numFmtId="165" fontId="3" fillId="0" borderId="17" xfId="2" applyNumberFormat="1" applyFont="1" applyFill="1" applyBorder="1" applyAlignment="1" applyProtection="1">
      <alignment horizontal="center"/>
      <protection hidden="1"/>
    </xf>
    <xf numFmtId="165" fontId="3" fillId="0" borderId="39" xfId="2" applyNumberFormat="1" applyFont="1" applyFill="1" applyBorder="1" applyAlignment="1" applyProtection="1">
      <alignment horizontal="center"/>
      <protection hidden="1"/>
    </xf>
    <xf numFmtId="44" fontId="3" fillId="0" borderId="25" xfId="2" applyFont="1" applyFill="1" applyBorder="1" applyAlignment="1" applyProtection="1">
      <alignment horizontal="center"/>
      <protection hidden="1"/>
    </xf>
    <xf numFmtId="0" fontId="8" fillId="2" borderId="42" xfId="0" applyFont="1" applyFill="1" applyBorder="1" applyAlignment="1" applyProtection="1">
      <alignment horizontal="left" vertical="center" wrapText="1"/>
      <protection hidden="1"/>
    </xf>
    <xf numFmtId="0" fontId="8" fillId="2" borderId="28" xfId="0" applyFont="1" applyFill="1" applyBorder="1" applyAlignment="1" applyProtection="1">
      <alignment horizontal="center" vertical="center" wrapText="1"/>
      <protection hidden="1"/>
    </xf>
    <xf numFmtId="164" fontId="3" fillId="4" borderId="54" xfId="2" applyNumberFormat="1" applyFont="1" applyFill="1" applyBorder="1" applyAlignment="1" applyProtection="1">
      <alignment horizontal="center" vertical="center"/>
      <protection locked="0" hidden="1"/>
    </xf>
    <xf numFmtId="165" fontId="3" fillId="4" borderId="18" xfId="3" applyNumberFormat="1" applyFont="1" applyFill="1" applyBorder="1" applyAlignment="1" applyProtection="1">
      <alignment horizontal="center" vertical="center"/>
      <protection locked="0" hidden="1"/>
    </xf>
    <xf numFmtId="164" fontId="3" fillId="0" borderId="18" xfId="2" applyNumberFormat="1" applyFont="1" applyFill="1" applyBorder="1" applyAlignment="1" applyProtection="1">
      <alignment horizontal="center" vertical="center"/>
      <protection hidden="1"/>
    </xf>
    <xf numFmtId="165" fontId="3" fillId="0" borderId="55" xfId="3" applyNumberFormat="1" applyFont="1" applyFill="1" applyBorder="1" applyAlignment="1" applyProtection="1">
      <alignment horizontal="center" vertical="center"/>
      <protection hidden="1"/>
    </xf>
    <xf numFmtId="0" fontId="2" fillId="2" borderId="7" xfId="0" applyFont="1" applyFill="1" applyBorder="1" applyAlignment="1" applyProtection="1">
      <alignment horizontal="left" vertical="center"/>
      <protection hidden="1"/>
    </xf>
    <xf numFmtId="0" fontId="2" fillId="2" borderId="23" xfId="0" applyFont="1" applyFill="1" applyBorder="1" applyProtection="1">
      <protection hidden="1"/>
    </xf>
    <xf numFmtId="44" fontId="0" fillId="2" borderId="23" xfId="0" applyNumberFormat="1" applyFill="1" applyBorder="1" applyProtection="1">
      <protection hidden="1"/>
    </xf>
    <xf numFmtId="0" fontId="0" fillId="2" borderId="23" xfId="0" applyFill="1" applyBorder="1" applyProtection="1">
      <protection hidden="1"/>
    </xf>
    <xf numFmtId="0" fontId="2" fillId="2" borderId="7" xfId="0" applyFont="1" applyFill="1" applyBorder="1" applyProtection="1">
      <protection hidden="1"/>
    </xf>
    <xf numFmtId="44" fontId="2" fillId="6" borderId="7" xfId="0" applyNumberFormat="1" applyFont="1" applyFill="1" applyBorder="1" applyProtection="1">
      <protection hidden="1"/>
    </xf>
    <xf numFmtId="0" fontId="11" fillId="2" borderId="1" xfId="0" applyFont="1" applyFill="1" applyBorder="1" applyAlignment="1" applyProtection="1">
      <alignment vertical="center" wrapText="1"/>
      <protection hidden="1"/>
    </xf>
    <xf numFmtId="0" fontId="0" fillId="0" borderId="0" xfId="0" applyAlignment="1" applyProtection="1">
      <alignment horizontal="left"/>
      <protection hidden="1"/>
    </xf>
    <xf numFmtId="0" fontId="12" fillId="0" borderId="0" xfId="0" applyFont="1" applyAlignment="1" applyProtection="1">
      <alignment horizontal="left"/>
      <protection hidden="1"/>
    </xf>
    <xf numFmtId="0" fontId="0" fillId="3" borderId="0" xfId="0" applyFill="1" applyProtection="1">
      <protection hidden="1"/>
    </xf>
    <xf numFmtId="0" fontId="3" fillId="3" borderId="0" xfId="0" applyFont="1" applyFill="1" applyProtection="1">
      <protection hidden="1"/>
    </xf>
    <xf numFmtId="0" fontId="4" fillId="2" borderId="1" xfId="0" applyFont="1" applyFill="1" applyBorder="1" applyAlignment="1" applyProtection="1">
      <alignment horizontal="center" wrapText="1"/>
      <protection hidden="1"/>
    </xf>
    <xf numFmtId="0" fontId="3" fillId="2" borderId="12" xfId="0" applyFont="1" applyFill="1" applyBorder="1" applyAlignment="1" applyProtection="1">
      <alignment horizontal="left" vertical="center" wrapText="1"/>
      <protection hidden="1"/>
    </xf>
    <xf numFmtId="0" fontId="6" fillId="6" borderId="0" xfId="0" applyFont="1" applyFill="1" applyProtection="1">
      <protection hidden="1"/>
    </xf>
    <xf numFmtId="0" fontId="5" fillId="0" borderId="21" xfId="0" applyFont="1" applyBorder="1" applyAlignment="1" applyProtection="1">
      <alignment horizontal="left" wrapText="1"/>
      <protection hidden="1"/>
    </xf>
    <xf numFmtId="0" fontId="6" fillId="2" borderId="1" xfId="0" applyFont="1" applyFill="1" applyBorder="1" applyAlignment="1" applyProtection="1">
      <alignment horizontal="center" vertical="center" wrapText="1"/>
      <protection hidden="1"/>
    </xf>
    <xf numFmtId="0" fontId="6" fillId="2" borderId="36"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0" fontId="8" fillId="2" borderId="37" xfId="0" applyFont="1" applyFill="1" applyBorder="1" applyAlignment="1" applyProtection="1">
      <alignment horizontal="left" vertical="center" wrapText="1"/>
      <protection hidden="1"/>
    </xf>
    <xf numFmtId="0" fontId="3" fillId="2" borderId="10" xfId="0" applyFont="1" applyFill="1" applyBorder="1" applyAlignment="1" applyProtection="1">
      <alignment horizontal="left" vertical="center" wrapText="1"/>
      <protection hidden="1"/>
    </xf>
    <xf numFmtId="3" fontId="8" fillId="2" borderId="37" xfId="0" applyNumberFormat="1" applyFont="1" applyFill="1" applyBorder="1" applyAlignment="1" applyProtection="1">
      <alignment horizontal="center" vertical="center" wrapText="1"/>
      <protection hidden="1"/>
    </xf>
    <xf numFmtId="164" fontId="3" fillId="4" borderId="8" xfId="5" applyNumberFormat="1" applyFont="1" applyFill="1" applyBorder="1" applyAlignment="1" applyProtection="1">
      <alignment horizontal="center" vertical="center"/>
      <protection locked="0" hidden="1"/>
    </xf>
    <xf numFmtId="165" fontId="3" fillId="4" borderId="9" xfId="3" applyNumberFormat="1" applyFont="1" applyFill="1" applyBorder="1" applyAlignment="1" applyProtection="1">
      <alignment horizontal="center" vertical="center"/>
      <protection locked="0" hidden="1"/>
    </xf>
    <xf numFmtId="164" fontId="3" fillId="0" borderId="9" xfId="5" applyNumberFormat="1" applyFont="1" applyFill="1" applyBorder="1" applyAlignment="1" applyProtection="1">
      <alignment horizontal="center" vertical="center"/>
      <protection hidden="1"/>
    </xf>
    <xf numFmtId="165" fontId="3" fillId="0" borderId="10" xfId="3" applyNumberFormat="1" applyFont="1" applyFill="1" applyBorder="1" applyAlignment="1" applyProtection="1">
      <alignment horizontal="center" vertical="center"/>
      <protection hidden="1"/>
    </xf>
    <xf numFmtId="0" fontId="8" fillId="2" borderId="38" xfId="0" applyFont="1" applyFill="1" applyBorder="1" applyAlignment="1" applyProtection="1">
      <alignment horizontal="left" vertical="center" wrapText="1"/>
      <protection hidden="1"/>
    </xf>
    <xf numFmtId="0" fontId="3" fillId="2" borderId="12" xfId="0" applyFont="1" applyFill="1" applyBorder="1" applyAlignment="1" applyProtection="1">
      <alignment horizontal="left" vertical="center" wrapText="1"/>
      <protection hidden="1"/>
    </xf>
    <xf numFmtId="3" fontId="8" fillId="2" borderId="38" xfId="0" applyNumberFormat="1" applyFont="1" applyFill="1" applyBorder="1" applyAlignment="1" applyProtection="1">
      <alignment horizontal="center" vertical="center" wrapText="1"/>
      <protection hidden="1"/>
    </xf>
    <xf numFmtId="164" fontId="3" fillId="4" borderId="16" xfId="5" applyNumberFormat="1" applyFont="1" applyFill="1" applyBorder="1" applyAlignment="1" applyProtection="1">
      <alignment horizontal="center" vertical="center"/>
      <protection locked="0" hidden="1"/>
    </xf>
    <xf numFmtId="165" fontId="3" fillId="4" borderId="17" xfId="3" applyNumberFormat="1" applyFont="1" applyFill="1" applyBorder="1" applyAlignment="1" applyProtection="1">
      <alignment horizontal="center" vertical="center"/>
      <protection locked="0" hidden="1"/>
    </xf>
    <xf numFmtId="164" fontId="3" fillId="0" borderId="17" xfId="5" applyNumberFormat="1" applyFont="1" applyFill="1" applyBorder="1" applyAlignment="1" applyProtection="1">
      <alignment horizontal="center" vertical="center"/>
      <protection hidden="1"/>
    </xf>
    <xf numFmtId="165" fontId="3" fillId="0" borderId="24" xfId="3" applyNumberFormat="1" applyFont="1" applyFill="1" applyBorder="1" applyAlignment="1" applyProtection="1">
      <alignment horizontal="center" vertical="center"/>
      <protection hidden="1"/>
    </xf>
    <xf numFmtId="0" fontId="6" fillId="2" borderId="12" xfId="0" applyFont="1" applyFill="1" applyBorder="1" applyAlignment="1" applyProtection="1">
      <alignment horizontal="left" vertical="center" wrapText="1"/>
      <protection hidden="1"/>
    </xf>
    <xf numFmtId="164" fontId="3" fillId="0" borderId="16" xfId="5" applyNumberFormat="1" applyFont="1" applyFill="1" applyBorder="1" applyAlignment="1" applyProtection="1">
      <alignment horizontal="center" vertical="center"/>
      <protection hidden="1"/>
    </xf>
    <xf numFmtId="165" fontId="3" fillId="0" borderId="17" xfId="3" applyNumberFormat="1" applyFont="1" applyFill="1" applyBorder="1" applyAlignment="1" applyProtection="1">
      <alignment horizontal="center" vertical="center"/>
      <protection hidden="1"/>
    </xf>
    <xf numFmtId="0" fontId="8" fillId="2" borderId="34" xfId="0" applyFont="1" applyFill="1" applyBorder="1" applyAlignment="1" applyProtection="1">
      <alignment horizontal="left" vertical="center" wrapText="1"/>
      <protection hidden="1"/>
    </xf>
    <xf numFmtId="0" fontId="3" fillId="2" borderId="19" xfId="0" applyFont="1" applyFill="1" applyBorder="1" applyAlignment="1" applyProtection="1">
      <alignment horizontal="left" vertical="center" wrapText="1"/>
      <protection hidden="1"/>
    </xf>
    <xf numFmtId="3" fontId="8" fillId="2" borderId="34" xfId="0" applyNumberFormat="1" applyFont="1" applyFill="1" applyBorder="1" applyAlignment="1" applyProtection="1">
      <alignment horizontal="center" vertical="center" wrapText="1"/>
      <protection hidden="1"/>
    </xf>
    <xf numFmtId="164" fontId="3" fillId="0" borderId="14" xfId="5" applyNumberFormat="1" applyFont="1" applyFill="1" applyBorder="1" applyAlignment="1" applyProtection="1">
      <alignment horizontal="center" vertical="center"/>
      <protection hidden="1"/>
    </xf>
    <xf numFmtId="165" fontId="3" fillId="0" borderId="26" xfId="3" applyNumberFormat="1" applyFont="1" applyFill="1" applyBorder="1" applyAlignment="1" applyProtection="1">
      <alignment horizontal="center" vertical="center"/>
      <protection hidden="1"/>
    </xf>
    <xf numFmtId="164" fontId="3" fillId="4" borderId="26" xfId="5" applyNumberFormat="1" applyFont="1" applyFill="1" applyBorder="1" applyAlignment="1" applyProtection="1">
      <alignment horizontal="center" vertical="center"/>
      <protection locked="0" hidden="1"/>
    </xf>
    <xf numFmtId="165" fontId="3" fillId="4" borderId="27" xfId="3" applyNumberFormat="1" applyFont="1" applyFill="1" applyBorder="1" applyAlignment="1" applyProtection="1">
      <alignment horizontal="center" vertical="center"/>
      <protection locked="0" hidden="1"/>
    </xf>
    <xf numFmtId="164" fontId="3" fillId="3" borderId="17" xfId="5" applyNumberFormat="1" applyFont="1" applyFill="1" applyBorder="1" applyAlignment="1" applyProtection="1">
      <alignment horizontal="center" vertical="center"/>
      <protection hidden="1"/>
    </xf>
    <xf numFmtId="165" fontId="3" fillId="3" borderId="24" xfId="3" applyNumberFormat="1" applyFont="1" applyFill="1" applyBorder="1" applyAlignment="1" applyProtection="1">
      <alignment horizontal="center" vertical="center"/>
      <protection hidden="1"/>
    </xf>
    <xf numFmtId="0" fontId="4" fillId="2" borderId="1" xfId="0" applyFont="1" applyFill="1" applyBorder="1" applyAlignment="1" applyProtection="1">
      <alignment horizontal="center" wrapText="1"/>
      <protection hidden="1"/>
    </xf>
    <xf numFmtId="0" fontId="0" fillId="2" borderId="2" xfId="0" applyFill="1" applyBorder="1" applyAlignment="1" applyProtection="1">
      <alignment wrapText="1"/>
      <protection hidden="1"/>
    </xf>
    <xf numFmtId="0" fontId="0" fillId="2" borderId="3" xfId="0" applyFill="1" applyBorder="1" applyAlignment="1" applyProtection="1">
      <alignment wrapText="1"/>
      <protection hidden="1"/>
    </xf>
    <xf numFmtId="0" fontId="3" fillId="2" borderId="29" xfId="0" applyFont="1" applyFill="1" applyBorder="1" applyAlignment="1" applyProtection="1">
      <alignment horizontal="left" vertical="top" wrapText="1"/>
      <protection hidden="1"/>
    </xf>
    <xf numFmtId="0" fontId="3" fillId="2" borderId="30" xfId="0" applyFont="1" applyFill="1" applyBorder="1" applyAlignment="1" applyProtection="1">
      <alignment horizontal="left" vertical="top" wrapText="1"/>
      <protection hidden="1"/>
    </xf>
    <xf numFmtId="0" fontId="3" fillId="2" borderId="31" xfId="0" applyFont="1" applyFill="1" applyBorder="1" applyAlignment="1" applyProtection="1">
      <alignment horizontal="left" vertical="top" wrapText="1"/>
      <protection hidden="1"/>
    </xf>
    <xf numFmtId="0" fontId="3" fillId="2" borderId="21"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32" xfId="0" applyFont="1" applyFill="1" applyBorder="1" applyAlignment="1" applyProtection="1">
      <alignment horizontal="left" vertical="top" wrapText="1"/>
      <protection hidden="1"/>
    </xf>
    <xf numFmtId="0" fontId="3" fillId="2" borderId="34" xfId="0" applyFont="1" applyFill="1" applyBorder="1" applyAlignment="1" applyProtection="1">
      <alignment horizontal="left" vertical="top" wrapText="1"/>
      <protection hidden="1"/>
    </xf>
    <xf numFmtId="0" fontId="3" fillId="2" borderId="35" xfId="0" applyFont="1" applyFill="1" applyBorder="1" applyAlignment="1" applyProtection="1">
      <alignment horizontal="left" vertical="top" wrapText="1"/>
      <protection hidden="1"/>
    </xf>
    <xf numFmtId="0" fontId="3" fillId="2" borderId="20" xfId="0" applyFont="1" applyFill="1" applyBorder="1" applyAlignment="1" applyProtection="1">
      <alignment horizontal="left" vertical="top" wrapText="1"/>
      <protection hidden="1"/>
    </xf>
    <xf numFmtId="0" fontId="6" fillId="5" borderId="1" xfId="0" applyFont="1" applyFill="1" applyBorder="1" applyAlignment="1" applyProtection="1">
      <alignment horizontal="center"/>
      <protection hidden="1"/>
    </xf>
    <xf numFmtId="0" fontId="3" fillId="5" borderId="2" xfId="0" applyFont="1" applyFill="1" applyBorder="1" applyAlignment="1" applyProtection="1">
      <alignment horizontal="center"/>
      <protection hidden="1"/>
    </xf>
    <xf numFmtId="0" fontId="0" fillId="0" borderId="2" xfId="0" applyBorder="1" applyAlignment="1">
      <alignment wrapText="1"/>
    </xf>
    <xf numFmtId="0" fontId="0" fillId="0" borderId="3" xfId="0" applyBorder="1" applyAlignment="1">
      <alignment wrapText="1"/>
    </xf>
    <xf numFmtId="0" fontId="0" fillId="4" borderId="1" xfId="0" applyFill="1" applyBorder="1" applyAlignment="1" applyProtection="1">
      <alignment horizontal="center" vertical="center"/>
      <protection locked="0" hidden="1"/>
    </xf>
    <xf numFmtId="0" fontId="0" fillId="0" borderId="2" xfId="0" applyBorder="1" applyAlignment="1" applyProtection="1">
      <protection locked="0" hidden="1"/>
    </xf>
    <xf numFmtId="0" fontId="0" fillId="0" borderId="3" xfId="0" applyBorder="1" applyAlignment="1" applyProtection="1">
      <protection locked="0" hidden="1"/>
    </xf>
    <xf numFmtId="0" fontId="4" fillId="2" borderId="2" xfId="0" applyFont="1" applyFill="1" applyBorder="1" applyAlignment="1" applyProtection="1">
      <alignment horizontal="center" wrapText="1"/>
      <protection hidden="1"/>
    </xf>
    <xf numFmtId="0" fontId="4" fillId="2" borderId="3" xfId="0" applyFont="1" applyFill="1" applyBorder="1" applyAlignment="1" applyProtection="1">
      <alignment horizontal="center" wrapText="1"/>
      <protection hidden="1"/>
    </xf>
    <xf numFmtId="0" fontId="11" fillId="2"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0" fillId="0" borderId="33" xfId="0" applyBorder="1" applyAlignment="1" applyProtection="1">
      <alignment vertical="top" wrapText="1"/>
      <protection hidden="1"/>
    </xf>
    <xf numFmtId="0" fontId="0" fillId="4" borderId="29" xfId="0" applyFill="1" applyBorder="1" applyAlignment="1" applyProtection="1">
      <alignment horizontal="center" vertical="top"/>
      <protection locked="0" hidden="1"/>
    </xf>
    <xf numFmtId="0" fontId="0" fillId="0" borderId="30" xfId="0" applyBorder="1" applyAlignment="1" applyProtection="1">
      <protection locked="0" hidden="1"/>
    </xf>
    <xf numFmtId="0" fontId="0" fillId="0" borderId="31" xfId="0" applyBorder="1" applyAlignment="1" applyProtection="1">
      <protection locked="0" hidden="1"/>
    </xf>
    <xf numFmtId="0" fontId="0" fillId="0" borderId="21" xfId="0" applyBorder="1" applyAlignment="1" applyProtection="1">
      <alignment horizontal="center"/>
      <protection locked="0" hidden="1"/>
    </xf>
    <xf numFmtId="0" fontId="0" fillId="0" borderId="0" xfId="0" applyAlignment="1" applyProtection="1">
      <protection locked="0" hidden="1"/>
    </xf>
    <xf numFmtId="0" fontId="0" fillId="0" borderId="32" xfId="0" applyBorder="1" applyAlignment="1" applyProtection="1">
      <protection locked="0" hidden="1"/>
    </xf>
    <xf numFmtId="0" fontId="0" fillId="0" borderId="34" xfId="0" applyBorder="1" applyAlignment="1" applyProtection="1">
      <alignment horizontal="center"/>
      <protection locked="0" hidden="1"/>
    </xf>
    <xf numFmtId="0" fontId="0" fillId="0" borderId="35" xfId="0" applyBorder="1" applyAlignment="1" applyProtection="1">
      <protection locked="0" hidden="1"/>
    </xf>
    <xf numFmtId="0" fontId="0" fillId="0" borderId="20" xfId="0" applyBorder="1" applyAlignment="1" applyProtection="1">
      <protection locked="0" hidden="1"/>
    </xf>
    <xf numFmtId="0" fontId="0" fillId="4" borderId="1" xfId="0" applyFill="1" applyBorder="1" applyAlignment="1" applyProtection="1">
      <alignment horizontal="center" vertical="center" wrapText="1"/>
      <protection locked="0" hidden="1"/>
    </xf>
    <xf numFmtId="0" fontId="0" fillId="0" borderId="2" xfId="0" applyBorder="1" applyAlignment="1" applyProtection="1">
      <alignment wrapText="1"/>
      <protection locked="0" hidden="1"/>
    </xf>
    <xf numFmtId="0" fontId="0" fillId="0" borderId="3" xfId="0" applyBorder="1" applyAlignment="1" applyProtection="1">
      <alignment wrapText="1"/>
      <protection locked="0" hidden="1"/>
    </xf>
  </cellXfs>
  <cellStyles count="6">
    <cellStyle name="Komma" xfId="1" builtinId="3"/>
    <cellStyle name="Komma 2" xfId="4" xr:uid="{9DC0C614-B1A5-4AF4-BAF7-BAFFD018CCDF}"/>
    <cellStyle name="Procent" xfId="3" builtinId="5"/>
    <cellStyle name="Standaard" xfId="0" builtinId="0"/>
    <cellStyle name="Valuta" xfId="2" builtinId="4"/>
    <cellStyle name="Valuta 2" xfId="5" xr:uid="{BC620CF0-C38C-439E-AA9D-22D60BD793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1B6A-9D3C-4B50-916C-E60B762EB7A0}">
  <dimension ref="A1:O40"/>
  <sheetViews>
    <sheetView workbookViewId="0">
      <selection activeCell="B3" sqref="B3:O40"/>
    </sheetView>
  </sheetViews>
  <sheetFormatPr defaultRowHeight="15" x14ac:dyDescent="0.25"/>
  <cols>
    <col min="1" max="1" width="2.7109375" style="141" customWidth="1"/>
    <col min="2" max="15" width="11.28515625" style="141" customWidth="1"/>
  </cols>
  <sheetData>
    <row r="1" spans="1:15" x14ac:dyDescent="0.25">
      <c r="A1" s="1"/>
      <c r="B1" s="178" t="s">
        <v>97</v>
      </c>
      <c r="C1" s="179"/>
      <c r="D1" s="179"/>
      <c r="E1" s="179"/>
      <c r="F1" s="179"/>
      <c r="G1" s="179"/>
      <c r="H1" s="179"/>
      <c r="I1" s="179"/>
      <c r="J1" s="179"/>
      <c r="K1" s="179"/>
      <c r="L1" s="179"/>
      <c r="M1" s="179"/>
      <c r="N1" s="179"/>
      <c r="O1" s="180"/>
    </row>
    <row r="2" spans="1:15" ht="15.75" thickBot="1" x14ac:dyDescent="0.3"/>
    <row r="3" spans="1:15" ht="15" customHeight="1" x14ac:dyDescent="0.25">
      <c r="A3" s="142"/>
      <c r="B3" s="181" t="s">
        <v>94</v>
      </c>
      <c r="C3" s="182"/>
      <c r="D3" s="182"/>
      <c r="E3" s="182"/>
      <c r="F3" s="182"/>
      <c r="G3" s="182"/>
      <c r="H3" s="182"/>
      <c r="I3" s="182"/>
      <c r="J3" s="182"/>
      <c r="K3" s="182"/>
      <c r="L3" s="182"/>
      <c r="M3" s="182"/>
      <c r="N3" s="182"/>
      <c r="O3" s="183"/>
    </row>
    <row r="4" spans="1:15" x14ac:dyDescent="0.25">
      <c r="A4" s="142"/>
      <c r="B4" s="184"/>
      <c r="C4" s="185"/>
      <c r="D4" s="185"/>
      <c r="E4" s="185"/>
      <c r="F4" s="185"/>
      <c r="G4" s="185"/>
      <c r="H4" s="185"/>
      <c r="I4" s="185"/>
      <c r="J4" s="185"/>
      <c r="K4" s="185"/>
      <c r="L4" s="185"/>
      <c r="M4" s="185"/>
      <c r="N4" s="185"/>
      <c r="O4" s="186"/>
    </row>
    <row r="5" spans="1:15" x14ac:dyDescent="0.25">
      <c r="A5" s="142"/>
      <c r="B5" s="184"/>
      <c r="C5" s="185"/>
      <c r="D5" s="185"/>
      <c r="E5" s="185"/>
      <c r="F5" s="185"/>
      <c r="G5" s="185"/>
      <c r="H5" s="185"/>
      <c r="I5" s="185"/>
      <c r="J5" s="185"/>
      <c r="K5" s="185"/>
      <c r="L5" s="185"/>
      <c r="M5" s="185"/>
      <c r="N5" s="185"/>
      <c r="O5" s="186"/>
    </row>
    <row r="6" spans="1:15" x14ac:dyDescent="0.25">
      <c r="A6" s="142"/>
      <c r="B6" s="184"/>
      <c r="C6" s="185"/>
      <c r="D6" s="185"/>
      <c r="E6" s="185"/>
      <c r="F6" s="185"/>
      <c r="G6" s="185"/>
      <c r="H6" s="185"/>
      <c r="I6" s="185"/>
      <c r="J6" s="185"/>
      <c r="K6" s="185"/>
      <c r="L6" s="185"/>
      <c r="M6" s="185"/>
      <c r="N6" s="185"/>
      <c r="O6" s="186"/>
    </row>
    <row r="7" spans="1:15" x14ac:dyDescent="0.25">
      <c r="A7" s="142"/>
      <c r="B7" s="184"/>
      <c r="C7" s="185"/>
      <c r="D7" s="185"/>
      <c r="E7" s="185"/>
      <c r="F7" s="185"/>
      <c r="G7" s="185"/>
      <c r="H7" s="185"/>
      <c r="I7" s="185"/>
      <c r="J7" s="185"/>
      <c r="K7" s="185"/>
      <c r="L7" s="185"/>
      <c r="M7" s="185"/>
      <c r="N7" s="185"/>
      <c r="O7" s="186"/>
    </row>
    <row r="8" spans="1:15" x14ac:dyDescent="0.25">
      <c r="A8" s="142"/>
      <c r="B8" s="184"/>
      <c r="C8" s="185"/>
      <c r="D8" s="185"/>
      <c r="E8" s="185"/>
      <c r="F8" s="185"/>
      <c r="G8" s="185"/>
      <c r="H8" s="185"/>
      <c r="I8" s="185"/>
      <c r="J8" s="185"/>
      <c r="K8" s="185"/>
      <c r="L8" s="185"/>
      <c r="M8" s="185"/>
      <c r="N8" s="185"/>
      <c r="O8" s="186"/>
    </row>
    <row r="9" spans="1:15" x14ac:dyDescent="0.25">
      <c r="A9" s="142"/>
      <c r="B9" s="184"/>
      <c r="C9" s="185"/>
      <c r="D9" s="185"/>
      <c r="E9" s="185"/>
      <c r="F9" s="185"/>
      <c r="G9" s="185"/>
      <c r="H9" s="185"/>
      <c r="I9" s="185"/>
      <c r="J9" s="185"/>
      <c r="K9" s="185"/>
      <c r="L9" s="185"/>
      <c r="M9" s="185"/>
      <c r="N9" s="185"/>
      <c r="O9" s="186"/>
    </row>
    <row r="10" spans="1:15" x14ac:dyDescent="0.25">
      <c r="A10" s="142"/>
      <c r="B10" s="184"/>
      <c r="C10" s="185"/>
      <c r="D10" s="185"/>
      <c r="E10" s="185"/>
      <c r="F10" s="185"/>
      <c r="G10" s="185"/>
      <c r="H10" s="185"/>
      <c r="I10" s="185"/>
      <c r="J10" s="185"/>
      <c r="K10" s="185"/>
      <c r="L10" s="185"/>
      <c r="M10" s="185"/>
      <c r="N10" s="185"/>
      <c r="O10" s="186"/>
    </row>
    <row r="11" spans="1:15" x14ac:dyDescent="0.25">
      <c r="A11" s="142"/>
      <c r="B11" s="184"/>
      <c r="C11" s="185"/>
      <c r="D11" s="185"/>
      <c r="E11" s="185"/>
      <c r="F11" s="185"/>
      <c r="G11" s="185"/>
      <c r="H11" s="185"/>
      <c r="I11" s="185"/>
      <c r="J11" s="185"/>
      <c r="K11" s="185"/>
      <c r="L11" s="185"/>
      <c r="M11" s="185"/>
      <c r="N11" s="185"/>
      <c r="O11" s="186"/>
    </row>
    <row r="12" spans="1:15" x14ac:dyDescent="0.25">
      <c r="A12" s="142"/>
      <c r="B12" s="184"/>
      <c r="C12" s="185"/>
      <c r="D12" s="185"/>
      <c r="E12" s="185"/>
      <c r="F12" s="185"/>
      <c r="G12" s="185"/>
      <c r="H12" s="185"/>
      <c r="I12" s="185"/>
      <c r="J12" s="185"/>
      <c r="K12" s="185"/>
      <c r="L12" s="185"/>
      <c r="M12" s="185"/>
      <c r="N12" s="185"/>
      <c r="O12" s="186"/>
    </row>
    <row r="13" spans="1:15" x14ac:dyDescent="0.25">
      <c r="A13" s="142"/>
      <c r="B13" s="184"/>
      <c r="C13" s="185"/>
      <c r="D13" s="185"/>
      <c r="E13" s="185"/>
      <c r="F13" s="185"/>
      <c r="G13" s="185"/>
      <c r="H13" s="185"/>
      <c r="I13" s="185"/>
      <c r="J13" s="185"/>
      <c r="K13" s="185"/>
      <c r="L13" s="185"/>
      <c r="M13" s="185"/>
      <c r="N13" s="185"/>
      <c r="O13" s="186"/>
    </row>
    <row r="14" spans="1:15" x14ac:dyDescent="0.25">
      <c r="A14" s="142"/>
      <c r="B14" s="184"/>
      <c r="C14" s="185"/>
      <c r="D14" s="185"/>
      <c r="E14" s="185"/>
      <c r="F14" s="185"/>
      <c r="G14" s="185"/>
      <c r="H14" s="185"/>
      <c r="I14" s="185"/>
      <c r="J14" s="185"/>
      <c r="K14" s="185"/>
      <c r="L14" s="185"/>
      <c r="M14" s="185"/>
      <c r="N14" s="185"/>
      <c r="O14" s="186"/>
    </row>
    <row r="15" spans="1:15" x14ac:dyDescent="0.25">
      <c r="A15" s="142"/>
      <c r="B15" s="184"/>
      <c r="C15" s="185"/>
      <c r="D15" s="185"/>
      <c r="E15" s="185"/>
      <c r="F15" s="185"/>
      <c r="G15" s="185"/>
      <c r="H15" s="185"/>
      <c r="I15" s="185"/>
      <c r="J15" s="185"/>
      <c r="K15" s="185"/>
      <c r="L15" s="185"/>
      <c r="M15" s="185"/>
      <c r="N15" s="185"/>
      <c r="O15" s="186"/>
    </row>
    <row r="16" spans="1:15" x14ac:dyDescent="0.25">
      <c r="A16" s="142"/>
      <c r="B16" s="184"/>
      <c r="C16" s="185"/>
      <c r="D16" s="185"/>
      <c r="E16" s="185"/>
      <c r="F16" s="185"/>
      <c r="G16" s="185"/>
      <c r="H16" s="185"/>
      <c r="I16" s="185"/>
      <c r="J16" s="185"/>
      <c r="K16" s="185"/>
      <c r="L16" s="185"/>
      <c r="M16" s="185"/>
      <c r="N16" s="185"/>
      <c r="O16" s="186"/>
    </row>
    <row r="17" spans="1:15" x14ac:dyDescent="0.25">
      <c r="A17" s="142"/>
      <c r="B17" s="184"/>
      <c r="C17" s="185"/>
      <c r="D17" s="185"/>
      <c r="E17" s="185"/>
      <c r="F17" s="185"/>
      <c r="G17" s="185"/>
      <c r="H17" s="185"/>
      <c r="I17" s="185"/>
      <c r="J17" s="185"/>
      <c r="K17" s="185"/>
      <c r="L17" s="185"/>
      <c r="M17" s="185"/>
      <c r="N17" s="185"/>
      <c r="O17" s="186"/>
    </row>
    <row r="18" spans="1:15" x14ac:dyDescent="0.25">
      <c r="A18" s="142"/>
      <c r="B18" s="184"/>
      <c r="C18" s="185"/>
      <c r="D18" s="185"/>
      <c r="E18" s="185"/>
      <c r="F18" s="185"/>
      <c r="G18" s="185"/>
      <c r="H18" s="185"/>
      <c r="I18" s="185"/>
      <c r="J18" s="185"/>
      <c r="K18" s="185"/>
      <c r="L18" s="185"/>
      <c r="M18" s="185"/>
      <c r="N18" s="185"/>
      <c r="O18" s="186"/>
    </row>
    <row r="19" spans="1:15" x14ac:dyDescent="0.25">
      <c r="A19" s="142"/>
      <c r="B19" s="184"/>
      <c r="C19" s="185"/>
      <c r="D19" s="185"/>
      <c r="E19" s="185"/>
      <c r="F19" s="185"/>
      <c r="G19" s="185"/>
      <c r="H19" s="185"/>
      <c r="I19" s="185"/>
      <c r="J19" s="185"/>
      <c r="K19" s="185"/>
      <c r="L19" s="185"/>
      <c r="M19" s="185"/>
      <c r="N19" s="185"/>
      <c r="O19" s="186"/>
    </row>
    <row r="20" spans="1:15" x14ac:dyDescent="0.25">
      <c r="A20" s="142"/>
      <c r="B20" s="184"/>
      <c r="C20" s="185"/>
      <c r="D20" s="185"/>
      <c r="E20" s="185"/>
      <c r="F20" s="185"/>
      <c r="G20" s="185"/>
      <c r="H20" s="185"/>
      <c r="I20" s="185"/>
      <c r="J20" s="185"/>
      <c r="K20" s="185"/>
      <c r="L20" s="185"/>
      <c r="M20" s="185"/>
      <c r="N20" s="185"/>
      <c r="O20" s="186"/>
    </row>
    <row r="21" spans="1:15" x14ac:dyDescent="0.25">
      <c r="A21" s="142"/>
      <c r="B21" s="184"/>
      <c r="C21" s="185"/>
      <c r="D21" s="185"/>
      <c r="E21" s="185"/>
      <c r="F21" s="185"/>
      <c r="G21" s="185"/>
      <c r="H21" s="185"/>
      <c r="I21" s="185"/>
      <c r="J21" s="185"/>
      <c r="K21" s="185"/>
      <c r="L21" s="185"/>
      <c r="M21" s="185"/>
      <c r="N21" s="185"/>
      <c r="O21" s="186"/>
    </row>
    <row r="22" spans="1:15" x14ac:dyDescent="0.25">
      <c r="A22" s="142"/>
      <c r="B22" s="184"/>
      <c r="C22" s="185"/>
      <c r="D22" s="185"/>
      <c r="E22" s="185"/>
      <c r="F22" s="185"/>
      <c r="G22" s="185"/>
      <c r="H22" s="185"/>
      <c r="I22" s="185"/>
      <c r="J22" s="185"/>
      <c r="K22" s="185"/>
      <c r="L22" s="185"/>
      <c r="M22" s="185"/>
      <c r="N22" s="185"/>
      <c r="O22" s="186"/>
    </row>
    <row r="23" spans="1:15" x14ac:dyDescent="0.25">
      <c r="A23" s="142"/>
      <c r="B23" s="184"/>
      <c r="C23" s="185"/>
      <c r="D23" s="185"/>
      <c r="E23" s="185"/>
      <c r="F23" s="185"/>
      <c r="G23" s="185"/>
      <c r="H23" s="185"/>
      <c r="I23" s="185"/>
      <c r="J23" s="185"/>
      <c r="K23" s="185"/>
      <c r="L23" s="185"/>
      <c r="M23" s="185"/>
      <c r="N23" s="185"/>
      <c r="O23" s="186"/>
    </row>
    <row r="24" spans="1:15" x14ac:dyDescent="0.25">
      <c r="A24" s="142"/>
      <c r="B24" s="184"/>
      <c r="C24" s="185"/>
      <c r="D24" s="185"/>
      <c r="E24" s="185"/>
      <c r="F24" s="185"/>
      <c r="G24" s="185"/>
      <c r="H24" s="185"/>
      <c r="I24" s="185"/>
      <c r="J24" s="185"/>
      <c r="K24" s="185"/>
      <c r="L24" s="185"/>
      <c r="M24" s="185"/>
      <c r="N24" s="185"/>
      <c r="O24" s="186"/>
    </row>
    <row r="25" spans="1:15" x14ac:dyDescent="0.25">
      <c r="A25" s="142"/>
      <c r="B25" s="184"/>
      <c r="C25" s="185"/>
      <c r="D25" s="185"/>
      <c r="E25" s="185"/>
      <c r="F25" s="185"/>
      <c r="G25" s="185"/>
      <c r="H25" s="185"/>
      <c r="I25" s="185"/>
      <c r="J25" s="185"/>
      <c r="K25" s="185"/>
      <c r="L25" s="185"/>
      <c r="M25" s="185"/>
      <c r="N25" s="185"/>
      <c r="O25" s="186"/>
    </row>
    <row r="26" spans="1:15" x14ac:dyDescent="0.25">
      <c r="A26" s="142"/>
      <c r="B26" s="184"/>
      <c r="C26" s="185"/>
      <c r="D26" s="185"/>
      <c r="E26" s="185"/>
      <c r="F26" s="185"/>
      <c r="G26" s="185"/>
      <c r="H26" s="185"/>
      <c r="I26" s="185"/>
      <c r="J26" s="185"/>
      <c r="K26" s="185"/>
      <c r="L26" s="185"/>
      <c r="M26" s="185"/>
      <c r="N26" s="185"/>
      <c r="O26" s="186"/>
    </row>
    <row r="27" spans="1:15" x14ac:dyDescent="0.25">
      <c r="A27" s="142"/>
      <c r="B27" s="184"/>
      <c r="C27" s="185"/>
      <c r="D27" s="185"/>
      <c r="E27" s="185"/>
      <c r="F27" s="185"/>
      <c r="G27" s="185"/>
      <c r="H27" s="185"/>
      <c r="I27" s="185"/>
      <c r="J27" s="185"/>
      <c r="K27" s="185"/>
      <c r="L27" s="185"/>
      <c r="M27" s="185"/>
      <c r="N27" s="185"/>
      <c r="O27" s="186"/>
    </row>
    <row r="28" spans="1:15" x14ac:dyDescent="0.25">
      <c r="A28" s="142"/>
      <c r="B28" s="184"/>
      <c r="C28" s="185"/>
      <c r="D28" s="185"/>
      <c r="E28" s="185"/>
      <c r="F28" s="185"/>
      <c r="G28" s="185"/>
      <c r="H28" s="185"/>
      <c r="I28" s="185"/>
      <c r="J28" s="185"/>
      <c r="K28" s="185"/>
      <c r="L28" s="185"/>
      <c r="M28" s="185"/>
      <c r="N28" s="185"/>
      <c r="O28" s="186"/>
    </row>
    <row r="29" spans="1:15" x14ac:dyDescent="0.25">
      <c r="A29" s="142"/>
      <c r="B29" s="184"/>
      <c r="C29" s="185"/>
      <c r="D29" s="185"/>
      <c r="E29" s="185"/>
      <c r="F29" s="185"/>
      <c r="G29" s="185"/>
      <c r="H29" s="185"/>
      <c r="I29" s="185"/>
      <c r="J29" s="185"/>
      <c r="K29" s="185"/>
      <c r="L29" s="185"/>
      <c r="M29" s="185"/>
      <c r="N29" s="185"/>
      <c r="O29" s="186"/>
    </row>
    <row r="30" spans="1:15" x14ac:dyDescent="0.25">
      <c r="A30" s="142"/>
      <c r="B30" s="184"/>
      <c r="C30" s="185"/>
      <c r="D30" s="185"/>
      <c r="E30" s="185"/>
      <c r="F30" s="185"/>
      <c r="G30" s="185"/>
      <c r="H30" s="185"/>
      <c r="I30" s="185"/>
      <c r="J30" s="185"/>
      <c r="K30" s="185"/>
      <c r="L30" s="185"/>
      <c r="M30" s="185"/>
      <c r="N30" s="185"/>
      <c r="O30" s="186"/>
    </row>
    <row r="31" spans="1:15" x14ac:dyDescent="0.25">
      <c r="A31" s="142"/>
      <c r="B31" s="184"/>
      <c r="C31" s="185"/>
      <c r="D31" s="185"/>
      <c r="E31" s="185"/>
      <c r="F31" s="185"/>
      <c r="G31" s="185"/>
      <c r="H31" s="185"/>
      <c r="I31" s="185"/>
      <c r="J31" s="185"/>
      <c r="K31" s="185"/>
      <c r="L31" s="185"/>
      <c r="M31" s="185"/>
      <c r="N31" s="185"/>
      <c r="O31" s="186"/>
    </row>
    <row r="32" spans="1:15" x14ac:dyDescent="0.25">
      <c r="A32" s="142"/>
      <c r="B32" s="184"/>
      <c r="C32" s="185"/>
      <c r="D32" s="185"/>
      <c r="E32" s="185"/>
      <c r="F32" s="185"/>
      <c r="G32" s="185"/>
      <c r="H32" s="185"/>
      <c r="I32" s="185"/>
      <c r="J32" s="185"/>
      <c r="K32" s="185"/>
      <c r="L32" s="185"/>
      <c r="M32" s="185"/>
      <c r="N32" s="185"/>
      <c r="O32" s="186"/>
    </row>
    <row r="33" spans="1:15" x14ac:dyDescent="0.25">
      <c r="A33" s="142"/>
      <c r="B33" s="184"/>
      <c r="C33" s="185"/>
      <c r="D33" s="185"/>
      <c r="E33" s="185"/>
      <c r="F33" s="185"/>
      <c r="G33" s="185"/>
      <c r="H33" s="185"/>
      <c r="I33" s="185"/>
      <c r="J33" s="185"/>
      <c r="K33" s="185"/>
      <c r="L33" s="185"/>
      <c r="M33" s="185"/>
      <c r="N33" s="185"/>
      <c r="O33" s="186"/>
    </row>
    <row r="34" spans="1:15" x14ac:dyDescent="0.25">
      <c r="A34" s="142"/>
      <c r="B34" s="184"/>
      <c r="C34" s="185"/>
      <c r="D34" s="185"/>
      <c r="E34" s="185"/>
      <c r="F34" s="185"/>
      <c r="G34" s="185"/>
      <c r="H34" s="185"/>
      <c r="I34" s="185"/>
      <c r="J34" s="185"/>
      <c r="K34" s="185"/>
      <c r="L34" s="185"/>
      <c r="M34" s="185"/>
      <c r="N34" s="185"/>
      <c r="O34" s="186"/>
    </row>
    <row r="35" spans="1:15" x14ac:dyDescent="0.25">
      <c r="A35" s="142"/>
      <c r="B35" s="184"/>
      <c r="C35" s="185"/>
      <c r="D35" s="185"/>
      <c r="E35" s="185"/>
      <c r="F35" s="185"/>
      <c r="G35" s="185"/>
      <c r="H35" s="185"/>
      <c r="I35" s="185"/>
      <c r="J35" s="185"/>
      <c r="K35" s="185"/>
      <c r="L35" s="185"/>
      <c r="M35" s="185"/>
      <c r="N35" s="185"/>
      <c r="O35" s="186"/>
    </row>
    <row r="36" spans="1:15" x14ac:dyDescent="0.25">
      <c r="A36" s="142"/>
      <c r="B36" s="184"/>
      <c r="C36" s="185"/>
      <c r="D36" s="185"/>
      <c r="E36" s="185"/>
      <c r="F36" s="185"/>
      <c r="G36" s="185"/>
      <c r="H36" s="185"/>
      <c r="I36" s="185"/>
      <c r="J36" s="185"/>
      <c r="K36" s="185"/>
      <c r="L36" s="185"/>
      <c r="M36" s="185"/>
      <c r="N36" s="185"/>
      <c r="O36" s="186"/>
    </row>
    <row r="37" spans="1:15" x14ac:dyDescent="0.25">
      <c r="A37" s="142"/>
      <c r="B37" s="184"/>
      <c r="C37" s="185"/>
      <c r="D37" s="185"/>
      <c r="E37" s="185"/>
      <c r="F37" s="185"/>
      <c r="G37" s="185"/>
      <c r="H37" s="185"/>
      <c r="I37" s="185"/>
      <c r="J37" s="185"/>
      <c r="K37" s="185"/>
      <c r="L37" s="185"/>
      <c r="M37" s="185"/>
      <c r="N37" s="185"/>
      <c r="O37" s="186"/>
    </row>
    <row r="38" spans="1:15" x14ac:dyDescent="0.25">
      <c r="A38" s="142"/>
      <c r="B38" s="184"/>
      <c r="C38" s="185"/>
      <c r="D38" s="185"/>
      <c r="E38" s="185"/>
      <c r="F38" s="185"/>
      <c r="G38" s="185"/>
      <c r="H38" s="185"/>
      <c r="I38" s="185"/>
      <c r="J38" s="185"/>
      <c r="K38" s="185"/>
      <c r="L38" s="185"/>
      <c r="M38" s="185"/>
      <c r="N38" s="185"/>
      <c r="O38" s="186"/>
    </row>
    <row r="39" spans="1:15" x14ac:dyDescent="0.25">
      <c r="A39" s="142"/>
      <c r="B39" s="184"/>
      <c r="C39" s="185"/>
      <c r="D39" s="185"/>
      <c r="E39" s="185"/>
      <c r="F39" s="185"/>
      <c r="G39" s="185"/>
      <c r="H39" s="185"/>
      <c r="I39" s="185"/>
      <c r="J39" s="185"/>
      <c r="K39" s="185"/>
      <c r="L39" s="185"/>
      <c r="M39" s="185"/>
      <c r="N39" s="185"/>
      <c r="O39" s="186"/>
    </row>
    <row r="40" spans="1:15" ht="15.75" thickBot="1" x14ac:dyDescent="0.3">
      <c r="A40" s="142"/>
      <c r="B40" s="187"/>
      <c r="C40" s="188"/>
      <c r="D40" s="188"/>
      <c r="E40" s="188"/>
      <c r="F40" s="188"/>
      <c r="G40" s="188"/>
      <c r="H40" s="188"/>
      <c r="I40" s="188"/>
      <c r="J40" s="188"/>
      <c r="K40" s="188"/>
      <c r="L40" s="188"/>
      <c r="M40" s="188"/>
      <c r="N40" s="188"/>
      <c r="O40" s="189"/>
    </row>
  </sheetData>
  <mergeCells count="2">
    <mergeCell ref="B1:O1"/>
    <mergeCell ref="B3:O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04352-25B1-4DF6-8BD6-575FBA3B81C1}">
  <dimension ref="A1:I30"/>
  <sheetViews>
    <sheetView tabSelected="1" workbookViewId="0">
      <selection activeCell="K22" sqref="K22"/>
    </sheetView>
  </sheetViews>
  <sheetFormatPr defaultRowHeight="15" x14ac:dyDescent="0.25"/>
  <cols>
    <col min="1" max="1" width="2.7109375" style="17" customWidth="1"/>
    <col min="2" max="2" width="37.28515625" style="17" bestFit="1" customWidth="1"/>
    <col min="3" max="3" width="72.85546875" style="17" bestFit="1" customWidth="1"/>
    <col min="4" max="4" width="9.140625" style="18"/>
    <col min="5" max="9" width="19" style="17" customWidth="1"/>
  </cols>
  <sheetData>
    <row r="1" spans="1:9" ht="15.75" customHeight="1" thickBot="1" x14ac:dyDescent="0.3">
      <c r="A1" s="1"/>
      <c r="B1" s="178" t="s">
        <v>97</v>
      </c>
      <c r="C1" s="192"/>
      <c r="D1" s="192"/>
      <c r="E1" s="192"/>
      <c r="F1" s="192"/>
      <c r="G1" s="192"/>
      <c r="H1" s="192"/>
      <c r="I1" s="192"/>
    </row>
    <row r="3" spans="1:9" ht="15.75" thickBot="1" x14ac:dyDescent="0.3">
      <c r="A3" s="1"/>
      <c r="B3" s="19" t="s">
        <v>1</v>
      </c>
      <c r="C3" s="2"/>
      <c r="D3" s="20"/>
      <c r="E3" s="1"/>
      <c r="F3" s="1"/>
      <c r="G3" s="1"/>
      <c r="H3" s="1"/>
      <c r="I3" s="1"/>
    </row>
    <row r="4" spans="1:9" ht="51.75" thickBot="1" x14ac:dyDescent="0.3">
      <c r="A4" s="20"/>
      <c r="B4" s="16" t="s">
        <v>2</v>
      </c>
      <c r="C4" s="21" t="s">
        <v>3</v>
      </c>
      <c r="D4" s="22" t="s">
        <v>4</v>
      </c>
      <c r="E4" s="4" t="s">
        <v>89</v>
      </c>
      <c r="F4" s="4" t="s">
        <v>5</v>
      </c>
      <c r="G4" s="4" t="s">
        <v>90</v>
      </c>
      <c r="H4" s="23" t="s">
        <v>6</v>
      </c>
      <c r="I4" s="22" t="s">
        <v>7</v>
      </c>
    </row>
    <row r="5" spans="1:9" ht="15.75" thickBot="1" x14ac:dyDescent="0.3">
      <c r="A5" s="1"/>
      <c r="B5" s="24" t="s">
        <v>8</v>
      </c>
      <c r="C5" s="145" t="s">
        <v>82</v>
      </c>
      <c r="D5" s="25"/>
      <c r="E5" s="26"/>
      <c r="F5" s="26"/>
      <c r="G5" s="1"/>
      <c r="H5" s="1"/>
      <c r="I5" s="27"/>
    </row>
    <row r="6" spans="1:9" x14ac:dyDescent="0.25">
      <c r="A6" s="28"/>
      <c r="B6" s="29" t="s">
        <v>9</v>
      </c>
      <c r="C6" s="30" t="s">
        <v>10</v>
      </c>
      <c r="D6" s="31">
        <v>4</v>
      </c>
      <c r="E6" s="32"/>
      <c r="F6" s="33"/>
      <c r="G6" s="34"/>
      <c r="H6" s="35"/>
      <c r="I6" s="36">
        <f>D6*(E6*(1+F6)+G6*(1+H6))</f>
        <v>0</v>
      </c>
    </row>
    <row r="7" spans="1:9" x14ac:dyDescent="0.25">
      <c r="A7" s="28"/>
      <c r="B7" s="37" t="s">
        <v>11</v>
      </c>
      <c r="C7" s="38" t="s">
        <v>12</v>
      </c>
      <c r="D7" s="39">
        <v>2</v>
      </c>
      <c r="E7" s="40"/>
      <c r="F7" s="41"/>
      <c r="G7" s="42"/>
      <c r="H7" s="43"/>
      <c r="I7" s="44">
        <f t="shared" ref="I7:I13" si="0">D7*(E7*(1+F7)+G7*(1+H7))</f>
        <v>0</v>
      </c>
    </row>
    <row r="8" spans="1:9" x14ac:dyDescent="0.25">
      <c r="A8" s="28"/>
      <c r="B8" s="37" t="s">
        <v>11</v>
      </c>
      <c r="C8" s="38" t="s">
        <v>13</v>
      </c>
      <c r="D8" s="39">
        <v>4</v>
      </c>
      <c r="E8" s="40"/>
      <c r="F8" s="41"/>
      <c r="G8" s="42"/>
      <c r="H8" s="43"/>
      <c r="I8" s="44">
        <f t="shared" si="0"/>
        <v>0</v>
      </c>
    </row>
    <row r="9" spans="1:9" x14ac:dyDescent="0.25">
      <c r="A9" s="28"/>
      <c r="B9" s="37" t="s">
        <v>14</v>
      </c>
      <c r="C9" s="144" t="s">
        <v>81</v>
      </c>
      <c r="D9" s="39">
        <v>4</v>
      </c>
      <c r="E9" s="40"/>
      <c r="F9" s="41"/>
      <c r="G9" s="42"/>
      <c r="H9" s="43"/>
      <c r="I9" s="44">
        <f>D9*(E9*(1+F9)+G9*(1+H9))</f>
        <v>0</v>
      </c>
    </row>
    <row r="10" spans="1:9" ht="63.75" x14ac:dyDescent="0.25">
      <c r="A10" s="28"/>
      <c r="B10" s="37" t="s">
        <v>15</v>
      </c>
      <c r="C10" s="45" t="s">
        <v>16</v>
      </c>
      <c r="D10" s="39">
        <v>4</v>
      </c>
      <c r="E10" s="40"/>
      <c r="F10" s="41"/>
      <c r="G10" s="42"/>
      <c r="H10" s="43"/>
      <c r="I10" s="44">
        <f t="shared" si="0"/>
        <v>0</v>
      </c>
    </row>
    <row r="11" spans="1:9" x14ac:dyDescent="0.25">
      <c r="A11" s="28"/>
      <c r="B11" s="37" t="s">
        <v>17</v>
      </c>
      <c r="C11" s="38" t="s">
        <v>18</v>
      </c>
      <c r="D11" s="39">
        <v>2</v>
      </c>
      <c r="E11" s="40"/>
      <c r="F11" s="41"/>
      <c r="G11" s="42"/>
      <c r="H11" s="43"/>
      <c r="I11" s="44">
        <f>D11*(E11*(1+F11)+G11*(1+H11))</f>
        <v>0</v>
      </c>
    </row>
    <row r="12" spans="1:9" ht="25.5" x14ac:dyDescent="0.25">
      <c r="A12" s="28"/>
      <c r="B12" s="37" t="s">
        <v>19</v>
      </c>
      <c r="C12" s="38" t="s">
        <v>20</v>
      </c>
      <c r="D12" s="39">
        <v>2</v>
      </c>
      <c r="E12" s="46"/>
      <c r="F12" s="47"/>
      <c r="G12" s="48"/>
      <c r="H12" s="49"/>
      <c r="I12" s="44">
        <f t="shared" si="0"/>
        <v>0</v>
      </c>
    </row>
    <row r="13" spans="1:9" ht="26.25" thickBot="1" x14ac:dyDescent="0.3">
      <c r="A13" s="28"/>
      <c r="B13" s="50" t="s">
        <v>21</v>
      </c>
      <c r="C13" s="51" t="s">
        <v>22</v>
      </c>
      <c r="D13" s="52">
        <v>2</v>
      </c>
      <c r="E13" s="53"/>
      <c r="F13" s="54"/>
      <c r="G13" s="55"/>
      <c r="H13" s="56"/>
      <c r="I13" s="57">
        <f t="shared" si="0"/>
        <v>0</v>
      </c>
    </row>
    <row r="14" spans="1:9" ht="15.75" thickBot="1" x14ac:dyDescent="0.3">
      <c r="A14" s="1"/>
      <c r="B14" s="2"/>
      <c r="C14" s="2"/>
      <c r="D14" s="20"/>
      <c r="E14" s="1"/>
      <c r="F14" s="1"/>
      <c r="G14" s="1"/>
      <c r="H14" s="1"/>
      <c r="I14" s="1"/>
    </row>
    <row r="15" spans="1:9" ht="15.75" thickBot="1" x14ac:dyDescent="0.3">
      <c r="A15" s="1"/>
      <c r="B15" s="2"/>
      <c r="C15" s="2"/>
      <c r="D15" s="20"/>
      <c r="E15" s="1"/>
      <c r="F15" s="1"/>
      <c r="G15" s="190" t="s">
        <v>91</v>
      </c>
      <c r="H15" s="191"/>
      <c r="I15" s="10">
        <f>SUM(I6:I13)</f>
        <v>0</v>
      </c>
    </row>
    <row r="16" spans="1:9" ht="16.5" thickBot="1" x14ac:dyDescent="0.3">
      <c r="E16" s="13"/>
    </row>
    <row r="17" spans="2:9" ht="51.75" thickBot="1" x14ac:dyDescent="0.3">
      <c r="B17" s="147" t="s">
        <v>2</v>
      </c>
      <c r="C17" s="148" t="s">
        <v>3</v>
      </c>
      <c r="D17" s="149" t="s">
        <v>4</v>
      </c>
      <c r="E17" s="150" t="s">
        <v>89</v>
      </c>
      <c r="F17" s="150" t="s">
        <v>5</v>
      </c>
      <c r="G17" s="150" t="s">
        <v>90</v>
      </c>
      <c r="H17" s="151" t="s">
        <v>6</v>
      </c>
      <c r="I17" s="149" t="s">
        <v>7</v>
      </c>
    </row>
    <row r="18" spans="2:9" ht="15.75" thickBot="1" x14ac:dyDescent="0.3">
      <c r="B18" s="146" t="s">
        <v>8</v>
      </c>
      <c r="C18" s="145" t="s">
        <v>87</v>
      </c>
    </row>
    <row r="19" spans="2:9" x14ac:dyDescent="0.25">
      <c r="B19" s="152" t="s">
        <v>9</v>
      </c>
      <c r="C19" s="153" t="s">
        <v>10</v>
      </c>
      <c r="D19" s="154">
        <v>4</v>
      </c>
      <c r="E19" s="155"/>
      <c r="F19" s="156"/>
      <c r="G19" s="157"/>
      <c r="H19" s="158"/>
      <c r="I19" s="36">
        <f>D19*(E19*(1+F19)+G19*(1+H19))</f>
        <v>0</v>
      </c>
    </row>
    <row r="20" spans="2:9" ht="25.5" x14ac:dyDescent="0.25">
      <c r="B20" s="159" t="s">
        <v>11</v>
      </c>
      <c r="C20" s="160" t="s">
        <v>83</v>
      </c>
      <c r="D20" s="161">
        <v>2</v>
      </c>
      <c r="E20" s="162"/>
      <c r="F20" s="163"/>
      <c r="G20" s="164"/>
      <c r="H20" s="165"/>
      <c r="I20" s="44">
        <f t="shared" ref="I20:I26" si="1">D20*(E20*(1+F20)+G20*(1+H20))</f>
        <v>0</v>
      </c>
    </row>
    <row r="21" spans="2:9" x14ac:dyDescent="0.25">
      <c r="B21" s="159" t="s">
        <v>14</v>
      </c>
      <c r="C21" s="160" t="s">
        <v>81</v>
      </c>
      <c r="D21" s="161">
        <v>4</v>
      </c>
      <c r="E21" s="162"/>
      <c r="F21" s="163"/>
      <c r="G21" s="176"/>
      <c r="H21" s="177"/>
      <c r="I21" s="44">
        <f t="shared" si="1"/>
        <v>0</v>
      </c>
    </row>
    <row r="22" spans="2:9" ht="63.75" x14ac:dyDescent="0.25">
      <c r="B22" s="159" t="s">
        <v>15</v>
      </c>
      <c r="C22" s="166" t="s">
        <v>16</v>
      </c>
      <c r="D22" s="161">
        <v>4</v>
      </c>
      <c r="E22" s="162"/>
      <c r="F22" s="163"/>
      <c r="G22" s="164"/>
      <c r="H22" s="165"/>
      <c r="I22" s="44">
        <f>D22*(E22*(1+F22)+G22*(1+H22))</f>
        <v>0</v>
      </c>
    </row>
    <row r="23" spans="2:9" ht="51" x14ac:dyDescent="0.25">
      <c r="B23" s="159" t="s">
        <v>84</v>
      </c>
      <c r="C23" s="166" t="s">
        <v>85</v>
      </c>
      <c r="D23" s="161">
        <v>4</v>
      </c>
      <c r="E23" s="162"/>
      <c r="F23" s="163"/>
      <c r="G23" s="164"/>
      <c r="H23" s="165"/>
      <c r="I23" s="44">
        <f>D23*(E23*(1+F23)+G23*(1+H23))</f>
        <v>0</v>
      </c>
    </row>
    <row r="24" spans="2:9" x14ac:dyDescent="0.25">
      <c r="B24" s="159" t="s">
        <v>17</v>
      </c>
      <c r="C24" s="160" t="s">
        <v>18</v>
      </c>
      <c r="D24" s="161">
        <v>2</v>
      </c>
      <c r="E24" s="162"/>
      <c r="F24" s="163"/>
      <c r="G24" s="164"/>
      <c r="H24" s="165"/>
      <c r="I24" s="44">
        <f>D24*(E24*(1+F24)+G24*(1+H24))</f>
        <v>0</v>
      </c>
    </row>
    <row r="25" spans="2:9" ht="26.25" thickBot="1" x14ac:dyDescent="0.3">
      <c r="B25" s="159" t="s">
        <v>19</v>
      </c>
      <c r="C25" s="160" t="s">
        <v>86</v>
      </c>
      <c r="D25" s="161">
        <v>2</v>
      </c>
      <c r="E25" s="167"/>
      <c r="F25" s="168"/>
      <c r="G25" s="175"/>
      <c r="H25" s="175"/>
      <c r="I25" s="44">
        <f t="shared" si="1"/>
        <v>0</v>
      </c>
    </row>
    <row r="26" spans="2:9" ht="26.25" thickBot="1" x14ac:dyDescent="0.3">
      <c r="B26" s="169" t="s">
        <v>21</v>
      </c>
      <c r="C26" s="170" t="s">
        <v>22</v>
      </c>
      <c r="D26" s="171">
        <v>2</v>
      </c>
      <c r="E26" s="172"/>
      <c r="F26" s="173"/>
      <c r="G26" s="174"/>
      <c r="H26" s="175"/>
      <c r="I26" s="57">
        <f t="shared" si="1"/>
        <v>0</v>
      </c>
    </row>
    <row r="27" spans="2:9" ht="15.75" thickBot="1" x14ac:dyDescent="0.3"/>
    <row r="28" spans="2:9" ht="15.75" thickBot="1" x14ac:dyDescent="0.3">
      <c r="G28" s="190" t="s">
        <v>92</v>
      </c>
      <c r="H28" s="191"/>
      <c r="I28" s="10">
        <f>SUM(I19:I26)</f>
        <v>0</v>
      </c>
    </row>
    <row r="29" spans="2:9" ht="15.75" thickBot="1" x14ac:dyDescent="0.3"/>
    <row r="30" spans="2:9" ht="15.75" thickBot="1" x14ac:dyDescent="0.3">
      <c r="G30" s="190" t="s">
        <v>93</v>
      </c>
      <c r="H30" s="191"/>
      <c r="I30" s="10">
        <f>I15+I28</f>
        <v>0</v>
      </c>
    </row>
  </sheetData>
  <mergeCells count="4">
    <mergeCell ref="G15:H15"/>
    <mergeCell ref="B1:I1"/>
    <mergeCell ref="G28:H28"/>
    <mergeCell ref="G30:H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75-7F2D-49DA-87CA-8B06E91F4547}">
  <dimension ref="A1:I44"/>
  <sheetViews>
    <sheetView topLeftCell="A16" workbookViewId="0">
      <selection activeCell="C47" sqref="C47"/>
    </sheetView>
  </sheetViews>
  <sheetFormatPr defaultRowHeight="15" x14ac:dyDescent="0.25"/>
  <cols>
    <col min="1" max="1" width="2.7109375" style="17" customWidth="1"/>
    <col min="2" max="2" width="44.7109375" style="17" bestFit="1" customWidth="1"/>
    <col min="3" max="3" width="67.85546875" style="17" bestFit="1" customWidth="1"/>
    <col min="4" max="4" width="9.140625" style="58"/>
    <col min="5" max="9" width="19" style="17" customWidth="1"/>
  </cols>
  <sheetData>
    <row r="1" spans="1:9" ht="15.75" customHeight="1" thickBot="1" x14ac:dyDescent="0.3">
      <c r="A1" s="143" t="s">
        <v>0</v>
      </c>
      <c r="B1" s="178" t="s">
        <v>97</v>
      </c>
      <c r="C1" s="192"/>
      <c r="D1" s="192"/>
      <c r="E1" s="192"/>
      <c r="F1" s="192"/>
      <c r="G1" s="192"/>
      <c r="H1" s="192"/>
      <c r="I1" s="193"/>
    </row>
    <row r="3" spans="1:9" ht="15.75" thickBot="1" x14ac:dyDescent="0.3">
      <c r="A3" s="1"/>
      <c r="B3" s="15" t="s">
        <v>23</v>
      </c>
      <c r="C3" s="2"/>
      <c r="D3" s="3"/>
      <c r="E3" s="1"/>
      <c r="F3" s="1"/>
      <c r="G3" s="1"/>
      <c r="H3" s="1"/>
      <c r="I3" s="1"/>
    </row>
    <row r="4" spans="1:9" ht="51.75" thickBot="1" x14ac:dyDescent="0.3">
      <c r="A4" s="20"/>
      <c r="B4" s="16" t="s">
        <v>2</v>
      </c>
      <c r="C4" s="59" t="s">
        <v>3</v>
      </c>
      <c r="D4" s="6" t="s">
        <v>4</v>
      </c>
      <c r="E4" s="5" t="s">
        <v>89</v>
      </c>
      <c r="F4" s="4" t="s">
        <v>5</v>
      </c>
      <c r="G4" s="4" t="s">
        <v>90</v>
      </c>
      <c r="H4" s="23" t="s">
        <v>6</v>
      </c>
      <c r="I4" s="22" t="s">
        <v>7</v>
      </c>
    </row>
    <row r="5" spans="1:9" x14ac:dyDescent="0.25">
      <c r="A5" s="28"/>
      <c r="B5" s="60" t="s">
        <v>24</v>
      </c>
      <c r="C5" s="61" t="s">
        <v>25</v>
      </c>
      <c r="D5" s="62">
        <v>50</v>
      </c>
      <c r="E5" s="63"/>
      <c r="F5" s="41"/>
      <c r="G5" s="42"/>
      <c r="H5" s="64"/>
      <c r="I5" s="65">
        <f>D5*(E5*(1+F5)+G5*(1+H5))</f>
        <v>0</v>
      </c>
    </row>
    <row r="6" spans="1:9" x14ac:dyDescent="0.25">
      <c r="A6" s="28"/>
      <c r="B6" s="60" t="s">
        <v>26</v>
      </c>
      <c r="C6" s="61" t="s">
        <v>27</v>
      </c>
      <c r="D6" s="62">
        <v>50</v>
      </c>
      <c r="E6" s="63"/>
      <c r="F6" s="41"/>
      <c r="G6" s="42"/>
      <c r="H6" s="64"/>
      <c r="I6" s="66">
        <f t="shared" ref="I6:I18" si="0">D6*(E6*(1+F6)+G6*(1+H6))</f>
        <v>0</v>
      </c>
    </row>
    <row r="7" spans="1:9" x14ac:dyDescent="0.25">
      <c r="A7" s="28"/>
      <c r="B7" s="60" t="s">
        <v>28</v>
      </c>
      <c r="C7" s="61" t="s">
        <v>29</v>
      </c>
      <c r="D7" s="62">
        <v>50</v>
      </c>
      <c r="E7" s="67"/>
      <c r="F7" s="68"/>
      <c r="G7" s="48"/>
      <c r="H7" s="69"/>
      <c r="I7" s="66">
        <f t="shared" si="0"/>
        <v>0</v>
      </c>
    </row>
    <row r="8" spans="1:9" x14ac:dyDescent="0.25">
      <c r="A8" s="28"/>
      <c r="B8" s="60" t="s">
        <v>30</v>
      </c>
      <c r="C8" s="61"/>
      <c r="D8" s="62">
        <v>3000</v>
      </c>
      <c r="E8" s="70"/>
      <c r="F8" s="71"/>
      <c r="G8" s="72"/>
      <c r="H8" s="73"/>
      <c r="I8" s="66">
        <f t="shared" si="0"/>
        <v>0</v>
      </c>
    </row>
    <row r="9" spans="1:9" x14ac:dyDescent="0.25">
      <c r="A9" s="28"/>
      <c r="B9" s="74" t="s">
        <v>31</v>
      </c>
      <c r="C9" s="61" t="s">
        <v>32</v>
      </c>
      <c r="D9" s="62">
        <v>2000</v>
      </c>
      <c r="E9" s="70"/>
      <c r="F9" s="71"/>
      <c r="G9" s="72"/>
      <c r="H9" s="73"/>
      <c r="I9" s="66">
        <f t="shared" si="0"/>
        <v>0</v>
      </c>
    </row>
    <row r="10" spans="1:9" x14ac:dyDescent="0.25">
      <c r="A10" s="1"/>
      <c r="B10" s="75" t="s">
        <v>33</v>
      </c>
      <c r="C10" s="61" t="s">
        <v>34</v>
      </c>
      <c r="D10" s="62">
        <v>3000</v>
      </c>
      <c r="E10" s="67"/>
      <c r="F10" s="68"/>
      <c r="G10" s="48"/>
      <c r="H10" s="69"/>
      <c r="I10" s="11">
        <f t="shared" si="0"/>
        <v>0</v>
      </c>
    </row>
    <row r="11" spans="1:9" x14ac:dyDescent="0.25">
      <c r="A11" s="1"/>
      <c r="B11" s="75" t="s">
        <v>35</v>
      </c>
      <c r="C11" s="61" t="s">
        <v>34</v>
      </c>
      <c r="D11" s="62">
        <v>2000</v>
      </c>
      <c r="E11" s="67"/>
      <c r="F11" s="68"/>
      <c r="G11" s="48"/>
      <c r="H11" s="69"/>
      <c r="I11" s="11">
        <f t="shared" si="0"/>
        <v>0</v>
      </c>
    </row>
    <row r="12" spans="1:9" x14ac:dyDescent="0.25">
      <c r="A12" s="1"/>
      <c r="B12" s="76" t="s">
        <v>36</v>
      </c>
      <c r="C12" s="61" t="s">
        <v>37</v>
      </c>
      <c r="D12" s="77">
        <v>10</v>
      </c>
      <c r="E12" s="70"/>
      <c r="F12" s="71"/>
      <c r="G12" s="72"/>
      <c r="H12" s="73"/>
      <c r="I12" s="11">
        <f t="shared" si="0"/>
        <v>0</v>
      </c>
    </row>
    <row r="13" spans="1:9" x14ac:dyDescent="0.25">
      <c r="A13" s="1"/>
      <c r="B13" s="75" t="s">
        <v>36</v>
      </c>
      <c r="C13" s="61" t="s">
        <v>38</v>
      </c>
      <c r="D13" s="77">
        <v>50</v>
      </c>
      <c r="E13" s="70"/>
      <c r="F13" s="71"/>
      <c r="G13" s="72"/>
      <c r="H13" s="73"/>
      <c r="I13" s="11">
        <f t="shared" si="0"/>
        <v>0</v>
      </c>
    </row>
    <row r="14" spans="1:9" x14ac:dyDescent="0.25">
      <c r="A14" s="1"/>
      <c r="B14" s="75" t="s">
        <v>36</v>
      </c>
      <c r="C14" s="61" t="s">
        <v>39</v>
      </c>
      <c r="D14" s="77">
        <v>50</v>
      </c>
      <c r="E14" s="70"/>
      <c r="F14" s="71"/>
      <c r="G14" s="72"/>
      <c r="H14" s="73"/>
      <c r="I14" s="11">
        <f t="shared" si="0"/>
        <v>0</v>
      </c>
    </row>
    <row r="15" spans="1:9" x14ac:dyDescent="0.25">
      <c r="A15" s="1"/>
      <c r="B15" s="75" t="s">
        <v>36</v>
      </c>
      <c r="C15" s="61" t="s">
        <v>40</v>
      </c>
      <c r="D15" s="77">
        <v>50</v>
      </c>
      <c r="E15" s="70"/>
      <c r="F15" s="71"/>
      <c r="G15" s="72"/>
      <c r="H15" s="73"/>
      <c r="I15" s="11">
        <f t="shared" si="0"/>
        <v>0</v>
      </c>
    </row>
    <row r="16" spans="1:9" x14ac:dyDescent="0.25">
      <c r="A16" s="1"/>
      <c r="B16" s="75" t="s">
        <v>36</v>
      </c>
      <c r="C16" s="61" t="s">
        <v>41</v>
      </c>
      <c r="D16" s="77">
        <v>50</v>
      </c>
      <c r="E16" s="70"/>
      <c r="F16" s="71"/>
      <c r="G16" s="72"/>
      <c r="H16" s="73"/>
      <c r="I16" s="11">
        <f t="shared" si="0"/>
        <v>0</v>
      </c>
    </row>
    <row r="17" spans="1:9" x14ac:dyDescent="0.25">
      <c r="A17" s="1"/>
      <c r="B17" s="75" t="s">
        <v>42</v>
      </c>
      <c r="C17" s="61" t="s">
        <v>43</v>
      </c>
      <c r="D17" s="77">
        <v>4</v>
      </c>
      <c r="E17" s="70"/>
      <c r="F17" s="71"/>
      <c r="G17" s="72"/>
      <c r="H17" s="73"/>
      <c r="I17" s="11">
        <f>D17*(E17*(1+F17)+G17*(1+H17))</f>
        <v>0</v>
      </c>
    </row>
    <row r="18" spans="1:9" ht="15.75" thickBot="1" x14ac:dyDescent="0.3">
      <c r="A18" s="1"/>
      <c r="B18" s="78" t="s">
        <v>42</v>
      </c>
      <c r="C18" s="79" t="s">
        <v>44</v>
      </c>
      <c r="D18" s="80">
        <v>4</v>
      </c>
      <c r="E18" s="81"/>
      <c r="F18" s="82"/>
      <c r="G18" s="83"/>
      <c r="H18" s="84"/>
      <c r="I18" s="12">
        <f t="shared" si="0"/>
        <v>0</v>
      </c>
    </row>
    <row r="19" spans="1:9" ht="15.75" thickBot="1" x14ac:dyDescent="0.3">
      <c r="A19" s="1"/>
      <c r="B19" s="85"/>
      <c r="C19" s="1"/>
      <c r="D19" s="86"/>
      <c r="E19" s="87"/>
      <c r="F19" s="88"/>
      <c r="G19" s="89"/>
      <c r="H19" s="90"/>
      <c r="I19" s="27"/>
    </row>
    <row r="20" spans="1:9" x14ac:dyDescent="0.25">
      <c r="A20" s="1"/>
      <c r="B20" s="91" t="s">
        <v>45</v>
      </c>
      <c r="C20" s="92" t="s">
        <v>46</v>
      </c>
      <c r="D20" s="93">
        <v>2</v>
      </c>
      <c r="E20" s="94"/>
      <c r="F20" s="95"/>
      <c r="G20" s="96"/>
      <c r="H20" s="97"/>
      <c r="I20" s="7">
        <f t="shared" ref="I20:I24" si="1">D20*(E20*(1+F20)+G20*(1+H20))</f>
        <v>0</v>
      </c>
    </row>
    <row r="21" spans="1:9" x14ac:dyDescent="0.25">
      <c r="A21" s="1"/>
      <c r="B21" s="98" t="s">
        <v>45</v>
      </c>
      <c r="C21" s="99" t="s">
        <v>47</v>
      </c>
      <c r="D21" s="100">
        <v>2</v>
      </c>
      <c r="E21" s="101"/>
      <c r="F21" s="71"/>
      <c r="G21" s="72"/>
      <c r="H21" s="102"/>
      <c r="I21" s="8">
        <f t="shared" si="1"/>
        <v>0</v>
      </c>
    </row>
    <row r="22" spans="1:9" x14ac:dyDescent="0.25">
      <c r="A22" s="1"/>
      <c r="B22" s="98" t="s">
        <v>28</v>
      </c>
      <c r="C22" s="99" t="s">
        <v>29</v>
      </c>
      <c r="D22" s="100">
        <v>2</v>
      </c>
      <c r="E22" s="46"/>
      <c r="F22" s="68"/>
      <c r="G22" s="48"/>
      <c r="H22" s="103"/>
      <c r="I22" s="8">
        <f t="shared" si="1"/>
        <v>0</v>
      </c>
    </row>
    <row r="23" spans="1:9" x14ac:dyDescent="0.25">
      <c r="A23" s="1"/>
      <c r="B23" s="75" t="s">
        <v>36</v>
      </c>
      <c r="C23" s="61" t="s">
        <v>48</v>
      </c>
      <c r="D23" s="104">
        <v>2</v>
      </c>
      <c r="E23" s="101"/>
      <c r="F23" s="71"/>
      <c r="G23" s="72"/>
      <c r="H23" s="102"/>
      <c r="I23" s="105">
        <f t="shared" si="1"/>
        <v>0</v>
      </c>
    </row>
    <row r="24" spans="1:9" ht="15.75" thickBot="1" x14ac:dyDescent="0.3">
      <c r="A24" s="1"/>
      <c r="B24" s="78" t="s">
        <v>36</v>
      </c>
      <c r="C24" s="79" t="s">
        <v>49</v>
      </c>
      <c r="D24" s="106">
        <v>2</v>
      </c>
      <c r="E24" s="107"/>
      <c r="F24" s="82"/>
      <c r="G24" s="83"/>
      <c r="H24" s="108"/>
      <c r="I24" s="109">
        <f t="shared" si="1"/>
        <v>0</v>
      </c>
    </row>
    <row r="25" spans="1:9" ht="15.75" thickBot="1" x14ac:dyDescent="0.3">
      <c r="A25" s="1"/>
      <c r="B25" s="85"/>
      <c r="C25" s="1"/>
      <c r="D25" s="86"/>
      <c r="E25" s="87"/>
      <c r="F25" s="88"/>
      <c r="G25" s="87"/>
      <c r="H25" s="88"/>
      <c r="I25" s="27"/>
    </row>
    <row r="26" spans="1:9" x14ac:dyDescent="0.25">
      <c r="A26" s="1"/>
      <c r="B26" s="91" t="s">
        <v>50</v>
      </c>
      <c r="C26" s="92" t="s">
        <v>51</v>
      </c>
      <c r="D26" s="93">
        <v>4</v>
      </c>
      <c r="E26" s="110"/>
      <c r="F26" s="95"/>
      <c r="G26" s="96"/>
      <c r="H26" s="97"/>
      <c r="I26" s="7">
        <f t="shared" ref="I26:I28" si="2">D26*(E26*(1+F26)+G26*(1+H26))</f>
        <v>0</v>
      </c>
    </row>
    <row r="27" spans="1:9" x14ac:dyDescent="0.25">
      <c r="A27" s="1"/>
      <c r="B27" s="75" t="s">
        <v>52</v>
      </c>
      <c r="C27" s="61" t="s">
        <v>53</v>
      </c>
      <c r="D27" s="104">
        <v>4</v>
      </c>
      <c r="E27" s="70"/>
      <c r="F27" s="71"/>
      <c r="G27" s="72"/>
      <c r="H27" s="102"/>
      <c r="I27" s="105">
        <f t="shared" si="2"/>
        <v>0</v>
      </c>
    </row>
    <row r="28" spans="1:9" ht="15.75" thickBot="1" x14ac:dyDescent="0.3">
      <c r="A28" s="1"/>
      <c r="B28" s="78" t="s">
        <v>28</v>
      </c>
      <c r="C28" s="79" t="s">
        <v>29</v>
      </c>
      <c r="D28" s="106">
        <v>4</v>
      </c>
      <c r="E28" s="111"/>
      <c r="F28" s="112"/>
      <c r="G28" s="113"/>
      <c r="H28" s="114"/>
      <c r="I28" s="109">
        <f t="shared" si="2"/>
        <v>0</v>
      </c>
    </row>
    <row r="29" spans="1:9" x14ac:dyDescent="0.25">
      <c r="A29" s="1"/>
      <c r="B29" s="85"/>
      <c r="C29" s="1"/>
      <c r="D29" s="86"/>
      <c r="E29" s="87"/>
      <c r="F29" s="88"/>
      <c r="G29" s="87"/>
      <c r="H29" s="88"/>
      <c r="I29" s="27"/>
    </row>
    <row r="30" spans="1:9" x14ac:dyDescent="0.25">
      <c r="A30" s="1"/>
      <c r="B30" s="91" t="s">
        <v>54</v>
      </c>
      <c r="C30" s="92" t="s">
        <v>55</v>
      </c>
      <c r="D30" s="106">
        <v>3</v>
      </c>
      <c r="E30" s="110"/>
      <c r="F30" s="95"/>
      <c r="G30" s="96"/>
      <c r="H30" s="97"/>
      <c r="I30" s="7">
        <f>D30*(E30*(1+F30)+G30*(1+H30))</f>
        <v>0</v>
      </c>
    </row>
    <row r="31" spans="1:9" x14ac:dyDescent="0.25">
      <c r="A31" s="1"/>
      <c r="B31" s="78" t="s">
        <v>28</v>
      </c>
      <c r="C31" s="79" t="s">
        <v>29</v>
      </c>
      <c r="D31" s="106">
        <v>3</v>
      </c>
      <c r="E31" s="111"/>
      <c r="F31" s="112"/>
      <c r="G31" s="113"/>
      <c r="H31" s="114"/>
      <c r="I31" s="109">
        <f>D31*(E31*(1+F31)+G31*(1+H31))</f>
        <v>0</v>
      </c>
    </row>
    <row r="32" spans="1:9" ht="15.75" thickBot="1" x14ac:dyDescent="0.3">
      <c r="A32" s="1"/>
      <c r="B32" s="85"/>
      <c r="C32" s="1"/>
      <c r="D32" s="86"/>
      <c r="E32" s="87"/>
      <c r="F32" s="88"/>
      <c r="G32" s="87"/>
      <c r="H32" s="88"/>
      <c r="I32" s="27"/>
    </row>
    <row r="33" spans="1:9" x14ac:dyDescent="0.25">
      <c r="A33" s="1"/>
      <c r="B33" s="115" t="s">
        <v>56</v>
      </c>
      <c r="C33" s="116" t="s">
        <v>57</v>
      </c>
      <c r="D33" s="93">
        <v>1</v>
      </c>
      <c r="E33" s="117"/>
      <c r="F33" s="118"/>
      <c r="G33" s="119"/>
      <c r="H33" s="120"/>
      <c r="I33" s="9">
        <f>D33*(E33*(1+F33)+G33*(1+H33))</f>
        <v>0</v>
      </c>
    </row>
    <row r="34" spans="1:9" x14ac:dyDescent="0.25">
      <c r="A34" s="1"/>
      <c r="B34" s="75" t="s">
        <v>58</v>
      </c>
      <c r="C34" s="61" t="s">
        <v>59</v>
      </c>
      <c r="D34" s="121">
        <v>1</v>
      </c>
      <c r="E34" s="122"/>
      <c r="F34" s="123"/>
      <c r="G34" s="72"/>
      <c r="H34" s="124"/>
      <c r="I34" s="125"/>
    </row>
    <row r="35" spans="1:9" x14ac:dyDescent="0.25">
      <c r="A35" s="1"/>
      <c r="B35" s="75" t="s">
        <v>60</v>
      </c>
      <c r="C35" s="61" t="s">
        <v>61</v>
      </c>
      <c r="D35" s="104">
        <v>1</v>
      </c>
      <c r="E35" s="122"/>
      <c r="F35" s="123"/>
      <c r="G35" s="72"/>
      <c r="H35" s="124"/>
      <c r="I35" s="125"/>
    </row>
    <row r="36" spans="1:9" x14ac:dyDescent="0.25">
      <c r="A36" s="1"/>
      <c r="B36" s="75" t="s">
        <v>62</v>
      </c>
      <c r="C36" s="61" t="s">
        <v>63</v>
      </c>
      <c r="D36" s="104">
        <v>4</v>
      </c>
      <c r="E36" s="122"/>
      <c r="F36" s="123"/>
      <c r="G36" s="72"/>
      <c r="H36" s="124"/>
      <c r="I36" s="125"/>
    </row>
    <row r="37" spans="1:9" x14ac:dyDescent="0.25">
      <c r="A37" s="1"/>
      <c r="B37" s="75" t="s">
        <v>64</v>
      </c>
      <c r="C37" s="61" t="s">
        <v>61</v>
      </c>
      <c r="D37" s="104">
        <v>4</v>
      </c>
      <c r="E37" s="122"/>
      <c r="F37" s="123"/>
      <c r="G37" s="72"/>
      <c r="H37" s="124"/>
      <c r="I37" s="125"/>
    </row>
    <row r="38" spans="1:9" x14ac:dyDescent="0.25">
      <c r="A38" s="1"/>
      <c r="B38" s="75" t="s">
        <v>65</v>
      </c>
      <c r="C38" s="61" t="s">
        <v>66</v>
      </c>
      <c r="D38" s="121">
        <v>2</v>
      </c>
      <c r="E38" s="122"/>
      <c r="F38" s="123"/>
      <c r="G38" s="72"/>
      <c r="H38" s="124"/>
      <c r="I38" s="125"/>
    </row>
    <row r="39" spans="1:9" x14ac:dyDescent="0.25">
      <c r="A39" s="1"/>
      <c r="B39" s="75" t="s">
        <v>67</v>
      </c>
      <c r="C39" s="61" t="s">
        <v>61</v>
      </c>
      <c r="D39" s="104">
        <v>2</v>
      </c>
      <c r="E39" s="122"/>
      <c r="F39" s="123"/>
      <c r="G39" s="72"/>
      <c r="H39" s="124"/>
      <c r="I39" s="125"/>
    </row>
    <row r="40" spans="1:9" x14ac:dyDescent="0.25">
      <c r="A40" s="1"/>
      <c r="B40" s="75" t="s">
        <v>68</v>
      </c>
      <c r="C40" s="61" t="s">
        <v>69</v>
      </c>
      <c r="D40" s="104">
        <v>4</v>
      </c>
      <c r="E40" s="122"/>
      <c r="F40" s="123"/>
      <c r="G40" s="72"/>
      <c r="H40" s="124"/>
      <c r="I40" s="125"/>
    </row>
    <row r="41" spans="1:9" ht="51.75" thickBot="1" x14ac:dyDescent="0.3">
      <c r="A41" s="1"/>
      <c r="B41" s="126" t="s">
        <v>36</v>
      </c>
      <c r="C41" s="79" t="s">
        <v>70</v>
      </c>
      <c r="D41" s="127">
        <v>1</v>
      </c>
      <c r="E41" s="128"/>
      <c r="F41" s="129"/>
      <c r="G41" s="130"/>
      <c r="H41" s="131"/>
      <c r="I41" s="12">
        <f>D41*(E41*(1+F41)+G41*(1+H41))</f>
        <v>0</v>
      </c>
    </row>
    <row r="42" spans="1:9" ht="15.75" thickBot="1" x14ac:dyDescent="0.3"/>
    <row r="43" spans="1:9" ht="15.75" thickBot="1" x14ac:dyDescent="0.3">
      <c r="G43" s="190" t="s">
        <v>71</v>
      </c>
      <c r="H43" s="191"/>
      <c r="I43" s="10">
        <f>SUM(I5:I41)</f>
        <v>0</v>
      </c>
    </row>
    <row r="44" spans="1:9" ht="15.75" x14ac:dyDescent="0.25">
      <c r="E44" s="13"/>
    </row>
  </sheetData>
  <mergeCells count="2">
    <mergeCell ref="G43:H43"/>
    <mergeCell ref="B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AC37-281F-49BE-9DE6-39D067A30DDD}">
  <dimension ref="A1:K23"/>
  <sheetViews>
    <sheetView workbookViewId="0">
      <selection activeCell="C8" sqref="C8"/>
    </sheetView>
  </sheetViews>
  <sheetFormatPr defaultRowHeight="15" x14ac:dyDescent="0.25"/>
  <cols>
    <col min="1" max="1" width="2.7109375" style="17" customWidth="1"/>
    <col min="2" max="2" width="33.140625" style="17" bestFit="1" customWidth="1"/>
    <col min="3" max="3" width="22.140625" style="17" bestFit="1" customWidth="1"/>
    <col min="4" max="5" width="12.7109375" style="17" customWidth="1"/>
    <col min="6" max="6" width="16.85546875" style="17" bestFit="1" customWidth="1"/>
    <col min="7" max="11" width="9.140625" style="17"/>
  </cols>
  <sheetData>
    <row r="1" spans="1:11" ht="16.5" customHeight="1" x14ac:dyDescent="0.25">
      <c r="A1" s="14"/>
      <c r="B1" s="178" t="s">
        <v>97</v>
      </c>
      <c r="C1" s="197"/>
      <c r="D1" s="197"/>
      <c r="E1" s="197"/>
      <c r="F1" s="197"/>
      <c r="G1" s="197"/>
      <c r="H1" s="197"/>
      <c r="I1" s="198"/>
      <c r="J1" s="14"/>
      <c r="K1" s="14"/>
    </row>
    <row r="3" spans="1:11" ht="15.75" thickBot="1" x14ac:dyDescent="0.3"/>
    <row r="4" spans="1:11" ht="15.75" thickBot="1" x14ac:dyDescent="0.3">
      <c r="B4" s="132" t="s">
        <v>72</v>
      </c>
      <c r="C4" s="132"/>
    </row>
    <row r="5" spans="1:11" x14ac:dyDescent="0.25">
      <c r="B5" s="133"/>
      <c r="C5" s="135"/>
    </row>
    <row r="6" spans="1:11" x14ac:dyDescent="0.25">
      <c r="B6" s="133" t="s">
        <v>73</v>
      </c>
      <c r="C6" s="134">
        <f>Storage!I30</f>
        <v>0</v>
      </c>
    </row>
    <row r="7" spans="1:11" x14ac:dyDescent="0.25">
      <c r="B7" s="133"/>
      <c r="C7" s="135"/>
    </row>
    <row r="8" spans="1:11" x14ac:dyDescent="0.25">
      <c r="B8" s="133" t="s">
        <v>74</v>
      </c>
      <c r="C8" s="134">
        <f>Netwerk!I43</f>
        <v>0</v>
      </c>
    </row>
    <row r="9" spans="1:11" ht="15.75" thickBot="1" x14ac:dyDescent="0.3">
      <c r="B9" s="133"/>
      <c r="C9" s="135"/>
    </row>
    <row r="10" spans="1:11" ht="15.75" thickBot="1" x14ac:dyDescent="0.3">
      <c r="B10" s="136" t="s">
        <v>88</v>
      </c>
      <c r="C10" s="137">
        <f>C6+C8</f>
        <v>0</v>
      </c>
    </row>
    <row r="12" spans="1:11" ht="15.75" thickBot="1" x14ac:dyDescent="0.3"/>
    <row r="13" spans="1:11" ht="99.75" customHeight="1" thickBot="1" x14ac:dyDescent="0.3">
      <c r="B13" s="138" t="s">
        <v>95</v>
      </c>
      <c r="C13" s="211" t="s">
        <v>96</v>
      </c>
      <c r="D13" s="212"/>
      <c r="E13" s="213"/>
    </row>
    <row r="14" spans="1:11" ht="15.75" thickBot="1" x14ac:dyDescent="0.3">
      <c r="B14" s="138" t="s">
        <v>75</v>
      </c>
      <c r="C14" s="194"/>
      <c r="D14" s="195"/>
      <c r="E14" s="196"/>
      <c r="F14" s="139" t="s">
        <v>76</v>
      </c>
    </row>
    <row r="15" spans="1:11" ht="15.75" thickBot="1" x14ac:dyDescent="0.3">
      <c r="B15" s="138" t="s">
        <v>77</v>
      </c>
      <c r="C15" s="194"/>
      <c r="D15" s="195"/>
      <c r="E15" s="196"/>
      <c r="F15" s="139" t="s">
        <v>76</v>
      </c>
    </row>
    <row r="16" spans="1:11" ht="15.75" thickBot="1" x14ac:dyDescent="0.3">
      <c r="B16" s="138" t="s">
        <v>78</v>
      </c>
      <c r="C16" s="194"/>
      <c r="D16" s="195"/>
      <c r="E16" s="196"/>
      <c r="F16" s="139" t="s">
        <v>76</v>
      </c>
    </row>
    <row r="17" spans="2:6" x14ac:dyDescent="0.25">
      <c r="B17" s="199" t="s">
        <v>79</v>
      </c>
      <c r="C17" s="202"/>
      <c r="D17" s="203"/>
      <c r="E17" s="204"/>
      <c r="F17" s="139"/>
    </row>
    <row r="18" spans="2:6" x14ac:dyDescent="0.25">
      <c r="B18" s="200"/>
      <c r="C18" s="205"/>
      <c r="D18" s="206"/>
      <c r="E18" s="207"/>
      <c r="F18" s="139"/>
    </row>
    <row r="19" spans="2:6" x14ac:dyDescent="0.25">
      <c r="B19" s="200"/>
      <c r="C19" s="205"/>
      <c r="D19" s="206"/>
      <c r="E19" s="207"/>
      <c r="F19" s="139"/>
    </row>
    <row r="20" spans="2:6" ht="15.75" thickBot="1" x14ac:dyDescent="0.3">
      <c r="B20" s="201"/>
      <c r="C20" s="208"/>
      <c r="D20" s="209"/>
      <c r="E20" s="210"/>
      <c r="F20" s="139"/>
    </row>
    <row r="21" spans="2:6" ht="15.75" thickBot="1" x14ac:dyDescent="0.3">
      <c r="B21" s="138" t="s">
        <v>80</v>
      </c>
      <c r="C21" s="194"/>
      <c r="D21" s="195"/>
      <c r="E21" s="196"/>
      <c r="F21" s="139" t="s">
        <v>76</v>
      </c>
    </row>
    <row r="23" spans="2:6" x14ac:dyDescent="0.25">
      <c r="C23" s="140"/>
    </row>
  </sheetData>
  <mergeCells count="8">
    <mergeCell ref="C21:E21"/>
    <mergeCell ref="B1:I1"/>
    <mergeCell ref="C14:E14"/>
    <mergeCell ref="C15:E15"/>
    <mergeCell ref="C16:E16"/>
    <mergeCell ref="B17:B20"/>
    <mergeCell ref="C17:E20"/>
    <mergeCell ref="C13:E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FDE8B968BDC3428055EC039DC3288D" ma:contentTypeVersion="6" ma:contentTypeDescription="Een nieuw document maken." ma:contentTypeScope="" ma:versionID="fb8105185af6e4d553c5f3206cff530c">
  <xsd:schema xmlns:xsd="http://www.w3.org/2001/XMLSchema" xmlns:xs="http://www.w3.org/2001/XMLSchema" xmlns:p="http://schemas.microsoft.com/office/2006/metadata/properties" xmlns:ns2="c1095155-4fe7-4fec-b258-6214eb1446cd" xmlns:ns3="9a401e2c-36c2-4f6a-b486-b2cf2d3a7f77" targetNamespace="http://schemas.microsoft.com/office/2006/metadata/properties" ma:root="true" ma:fieldsID="1cfea676defaebd0392b88cce1fc3b5c" ns2:_="" ns3:_="">
    <xsd:import namespace="c1095155-4fe7-4fec-b258-6214eb1446cd"/>
    <xsd:import namespace="9a401e2c-36c2-4f6a-b486-b2cf2d3a7f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95155-4fe7-4fec-b258-6214eb144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401e2c-36c2-4f6a-b486-b2cf2d3a7f7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D865B3-8EE7-499E-8F48-3C0D3630A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95155-4fe7-4fec-b258-6214eb1446cd"/>
    <ds:schemaRef ds:uri="9a401e2c-36c2-4f6a-b486-b2cf2d3a7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2E5AED-DABF-4B28-BD9E-544B9506FD04}">
  <ds:schemaRefs>
    <ds:schemaRef ds:uri="http://schemas.microsoft.com/sharepoint/v3/contenttype/forms"/>
  </ds:schemaRefs>
</ds:datastoreItem>
</file>

<file path=customXml/itemProps3.xml><?xml version="1.0" encoding="utf-8"?>
<ds:datastoreItem xmlns:ds="http://schemas.openxmlformats.org/officeDocument/2006/customXml" ds:itemID="{83434F17-5385-4357-AD81-17AE04780D0C}">
  <ds:schemaRefs>
    <ds:schemaRef ds:uri="http://www.w3.org/XML/1998/namespace"/>
    <ds:schemaRef ds:uri="9a401e2c-36c2-4f6a-b486-b2cf2d3a7f77"/>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c1095155-4fe7-4fec-b258-6214eb1446cd"/>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Storage</vt:lpstr>
      <vt:lpstr>Netwerk</vt:lpstr>
      <vt:lpstr>Totaal inschrijving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Amelsvoort, Perry van</dc:creator>
  <cp:keywords/>
  <dc:description/>
  <cp:lastModifiedBy>Groot, Wendy de</cp:lastModifiedBy>
  <cp:revision/>
  <dcterms:created xsi:type="dcterms:W3CDTF">2023-05-17T07:28:03Z</dcterms:created>
  <dcterms:modified xsi:type="dcterms:W3CDTF">2023-06-20T11:16:07Z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0x010100D5FDE8B968BDC3428055EC039DC3288D</vt:lpwstr>
  </property>
</Properties>
</file>