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wi\Downloads\aaa Accountant BsGW\"/>
    </mc:Choice>
  </mc:AlternateContent>
  <xr:revisionPtr revIDLastSave="0" documentId="8_{6F228568-8809-4ADE-BF47-DDE4600D0909}" xr6:coauthVersionLast="47" xr6:coauthVersionMax="47" xr10:uidLastSave="{00000000-0000-0000-0000-000000000000}"/>
  <bookViews>
    <workbookView xWindow="-120" yWindow="-120" windowWidth="29040" windowHeight="15720" xr2:uid="{E8907E02-AC65-4FB5-8EDA-937B37BB113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6" i="1" l="1"/>
  <c r="H65" i="1"/>
  <c r="H64" i="1"/>
  <c r="H63" i="1"/>
  <c r="E55" i="1"/>
  <c r="E54" i="1"/>
  <c r="E53" i="1"/>
  <c r="E52" i="1"/>
  <c r="E51" i="1"/>
  <c r="E50" i="1"/>
  <c r="E46" i="1"/>
  <c r="E45" i="1"/>
  <c r="E44" i="1"/>
  <c r="E43" i="1"/>
  <c r="E42" i="1"/>
  <c r="E41" i="1"/>
  <c r="E37" i="1"/>
  <c r="E36" i="1"/>
  <c r="E35" i="1"/>
  <c r="E34" i="1"/>
  <c r="E33" i="1"/>
  <c r="E32" i="1"/>
  <c r="E28" i="1"/>
  <c r="E27" i="1"/>
  <c r="E26" i="1"/>
  <c r="E25" i="1"/>
  <c r="E24" i="1"/>
  <c r="E23" i="1"/>
  <c r="E19" i="1"/>
  <c r="E18" i="1"/>
  <c r="E17" i="1"/>
  <c r="E16" i="1"/>
  <c r="E15" i="1"/>
  <c r="E14" i="1"/>
  <c r="E10" i="1"/>
  <c r="E9" i="1"/>
  <c r="E8" i="1"/>
  <c r="E7" i="1"/>
  <c r="E6" i="1"/>
  <c r="E5" i="1"/>
  <c r="E38" i="1" l="1"/>
  <c r="H67" i="1"/>
  <c r="E56" i="1"/>
  <c r="E47" i="1"/>
  <c r="E29" i="1"/>
  <c r="E20" i="1"/>
  <c r="E11" i="1"/>
  <c r="E57" i="1" l="1"/>
  <c r="B70" i="1" s="1"/>
</calcChain>
</file>

<file path=xl/sharedStrings.xml><?xml version="1.0" encoding="utf-8"?>
<sst xmlns="http://schemas.openxmlformats.org/spreadsheetml/2006/main" count="119" uniqueCount="57">
  <si>
    <t>NAAM INSCHRIJVER:</t>
  </si>
  <si>
    <t>GELE VELDEN INVULLEN</t>
  </si>
  <si>
    <t xml:space="preserve"> </t>
  </si>
  <si>
    <t>Activiteiten</t>
  </si>
  <si>
    <t>Plafond tarieven</t>
  </si>
  <si>
    <t xml:space="preserve">Tarief per eenheid </t>
  </si>
  <si>
    <t>Geraamd aantal eenheden per jaar</t>
  </si>
  <si>
    <t xml:space="preserve">Totaal  in €  </t>
  </si>
  <si>
    <t>€ excl. BTW jaar 1</t>
  </si>
  <si>
    <t>Jaar 1</t>
  </si>
  <si>
    <t>Jaarrekeningcontrole BsGW</t>
  </si>
  <si>
    <t>Controle afrekeningen deelnemers  per deelnemer</t>
  </si>
  <si>
    <t>Controle eindafrekeningen deelnemers</t>
  </si>
  <si>
    <t>Review externe accountant eindafrekeningen</t>
  </si>
  <si>
    <t>Toetsingswerkzaamheden normen-en toetsingskader</t>
  </si>
  <si>
    <t>Beoordeling normen- en toetsingskader</t>
  </si>
  <si>
    <t>Totaal</t>
  </si>
  <si>
    <t>€ excl. BTW jaar 2</t>
  </si>
  <si>
    <t>Jaar 2</t>
  </si>
  <si>
    <t>€ excl. BTW jaar 3</t>
  </si>
  <si>
    <t>Jaar 3</t>
  </si>
  <si>
    <t>€ excl. BTW jaar 4</t>
  </si>
  <si>
    <t>Jaar 4</t>
  </si>
  <si>
    <t>€ excl. BTW jaar 5</t>
  </si>
  <si>
    <t>Jaar 5</t>
  </si>
  <si>
    <t>€ excl. BTW jaar 6</t>
  </si>
  <si>
    <t>Jaar 6</t>
  </si>
  <si>
    <t>Totaal  gewogen tarief jaarlijkse accountantsdiensten</t>
  </si>
  <si>
    <t>Uurtarieven € excl. BTW</t>
  </si>
  <si>
    <t>Functie</t>
  </si>
  <si>
    <t>Min. Opleiding</t>
  </si>
  <si>
    <t>Aantal jaren ervaring</t>
  </si>
  <si>
    <t>Plafond Uur-tarief</t>
  </si>
  <si>
    <t xml:space="preserve">Tarieven </t>
  </si>
  <si>
    <t>Weging per jaar</t>
  </si>
  <si>
    <t>Over looptijd</t>
  </si>
  <si>
    <t>Gewogen uurtarief</t>
  </si>
  <si>
    <t>Jr. consultant</t>
  </si>
  <si>
    <t>HBO/WO</t>
  </si>
  <si>
    <t>Tot 2 jaar</t>
  </si>
  <si>
    <t>Med. Consultant</t>
  </si>
  <si>
    <t>2-5 jaar</t>
  </si>
  <si>
    <t>Sr. Consultant</t>
  </si>
  <si>
    <t>HBO/WO/RA</t>
  </si>
  <si>
    <t>5 jaar of langer</t>
  </si>
  <si>
    <t xml:space="preserve">Partner </t>
  </si>
  <si>
    <t>RA</t>
  </si>
  <si>
    <t>10 jaar of langer</t>
  </si>
  <si>
    <t xml:space="preserve">Gewogen inschrijfsom o.b.v. uurtarieven </t>
  </si>
  <si>
    <t>Plafond over periode van 6 jaar</t>
  </si>
  <si>
    <t>Totaal gewogen inschrijfsom. Basis voor offertevergelijking</t>
  </si>
  <si>
    <t>Naam inschrijver:</t>
  </si>
  <si>
    <t>Plaats</t>
  </si>
  <si>
    <t>Naam tekeningsbevoegde:</t>
  </si>
  <si>
    <t>functie tekeningsbevoegde:</t>
  </si>
  <si>
    <t>Datum: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</si>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</sst>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€&quot;\ #,##0;&quot;€&quot;\ \-#,##0"/>
    <numFmt numFmtId="6" formatCode="&quot;€&quot;\ #,##0;[Red]&quot;€&quot;\ \-#,##0"/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FFFF"/>
      <name val="Corbel"/>
      <family val="2"/>
    </font>
    <font>
      <sz val="9"/>
      <color rgb="FF000000"/>
      <name val="Corbel"/>
      <family val="2"/>
    </font>
    <font>
      <b/>
      <sz val="9"/>
      <color rgb="FF000000"/>
      <name val="Corbel"/>
      <family val="2"/>
    </font>
    <font>
      <b/>
      <sz val="9"/>
      <color theme="1"/>
      <name val="Corbel"/>
      <family val="2"/>
    </font>
    <font>
      <sz val="9"/>
      <color theme="1"/>
      <name val="Corbel"/>
      <family val="2"/>
    </font>
    <font>
      <sz val="9"/>
      <color rgb="FFFF0000"/>
      <name val="Corbe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2151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C204C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9" tint="0.399975585192419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2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8" fontId="0" fillId="2" borderId="0" xfId="0" applyNumberFormat="1" applyFill="1"/>
    <xf numFmtId="6" fontId="0" fillId="2" borderId="0" xfId="0" applyNumberFormat="1" applyFill="1"/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4" fillId="4" borderId="11" xfId="0" applyFont="1" applyFill="1" applyBorder="1" applyAlignment="1">
      <alignment vertical="center"/>
    </xf>
    <xf numFmtId="6" fontId="4" fillId="5" borderId="12" xfId="0" applyNumberFormat="1" applyFont="1" applyFill="1" applyBorder="1" applyAlignment="1">
      <alignment vertical="center"/>
    </xf>
    <xf numFmtId="164" fontId="4" fillId="6" borderId="8" xfId="0" applyNumberFormat="1" applyFont="1" applyFill="1" applyBorder="1" applyAlignment="1" applyProtection="1">
      <alignment vertical="center" wrapText="1"/>
      <protection locked="0" hidden="1"/>
    </xf>
    <xf numFmtId="0" fontId="4" fillId="4" borderId="13" xfId="0" applyFont="1" applyFill="1" applyBorder="1" applyAlignment="1">
      <alignment horizontal="center" vertical="center" wrapText="1"/>
    </xf>
    <xf numFmtId="164" fontId="4" fillId="4" borderId="10" xfId="0" applyNumberFormat="1" applyFont="1" applyFill="1" applyBorder="1" applyAlignment="1">
      <alignment horizontal="center" vertical="center" wrapText="1"/>
    </xf>
    <xf numFmtId="164" fontId="4" fillId="6" borderId="12" xfId="0" applyNumberFormat="1" applyFont="1" applyFill="1" applyBorder="1" applyAlignment="1" applyProtection="1">
      <alignment vertical="center" wrapText="1"/>
      <protection locked="0" hidden="1"/>
    </xf>
    <xf numFmtId="164" fontId="4" fillId="4" borderId="14" xfId="0" applyNumberFormat="1" applyFont="1" applyFill="1" applyBorder="1" applyAlignment="1">
      <alignment horizontal="center" vertical="center" wrapText="1"/>
    </xf>
    <xf numFmtId="164" fontId="5" fillId="4" borderId="10" xfId="0" applyNumberFormat="1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vertical="center"/>
    </xf>
    <xf numFmtId="0" fontId="3" fillId="3" borderId="16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 wrapText="1"/>
    </xf>
    <xf numFmtId="44" fontId="4" fillId="4" borderId="10" xfId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44" fontId="4" fillId="4" borderId="14" xfId="1" applyFont="1" applyFill="1" applyBorder="1" applyAlignment="1">
      <alignment horizontal="center" vertical="center" wrapText="1"/>
    </xf>
    <xf numFmtId="44" fontId="5" fillId="4" borderId="17" xfId="1" applyFont="1" applyFill="1" applyBorder="1" applyAlignment="1">
      <alignment horizontal="center" vertical="center" wrapText="1"/>
    </xf>
    <xf numFmtId="44" fontId="5" fillId="4" borderId="14" xfId="1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/>
    </xf>
    <xf numFmtId="0" fontId="3" fillId="3" borderId="19" xfId="0" applyFont="1" applyFill="1" applyBorder="1" applyAlignment="1">
      <alignment vertical="center" wrapText="1"/>
    </xf>
    <xf numFmtId="44" fontId="4" fillId="4" borderId="20" xfId="1" applyFont="1" applyFill="1" applyBorder="1" applyAlignment="1">
      <alignment horizontal="center" vertical="center" wrapText="1"/>
    </xf>
    <xf numFmtId="44" fontId="4" fillId="4" borderId="21" xfId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44" fontId="5" fillId="4" borderId="27" xfId="1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vertical="center"/>
    </xf>
    <xf numFmtId="0" fontId="4" fillId="7" borderId="29" xfId="0" applyFont="1" applyFill="1" applyBorder="1" applyAlignment="1">
      <alignment vertical="center"/>
    </xf>
    <xf numFmtId="0" fontId="0" fillId="7" borderId="29" xfId="0" applyFill="1" applyBorder="1"/>
    <xf numFmtId="0" fontId="0" fillId="7" borderId="30" xfId="0" applyFill="1" applyBorder="1"/>
    <xf numFmtId="44" fontId="6" fillId="8" borderId="31" xfId="0" applyNumberFormat="1" applyFont="1" applyFill="1" applyBorder="1"/>
    <xf numFmtId="0" fontId="3" fillId="9" borderId="32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44" fontId="7" fillId="6" borderId="12" xfId="1" applyFont="1" applyFill="1" applyBorder="1" applyAlignment="1" applyProtection="1">
      <alignment vertical="center" wrapText="1"/>
      <protection locked="0" hidden="1"/>
    </xf>
    <xf numFmtId="0" fontId="7" fillId="0" borderId="12" xfId="0" applyFont="1" applyBorder="1" applyAlignment="1">
      <alignment horizontal="center" vertical="center" wrapText="1"/>
    </xf>
    <xf numFmtId="44" fontId="7" fillId="0" borderId="14" xfId="1" applyFont="1" applyBorder="1" applyAlignment="1">
      <alignment vertical="center" wrapText="1"/>
    </xf>
    <xf numFmtId="0" fontId="7" fillId="10" borderId="11" xfId="0" applyFont="1" applyFill="1" applyBorder="1" applyAlignment="1">
      <alignment horizontal="right" vertical="center" wrapText="1"/>
    </xf>
    <xf numFmtId="44" fontId="6" fillId="12" borderId="14" xfId="0" applyNumberFormat="1" applyFont="1" applyFill="1" applyBorder="1" applyAlignment="1">
      <alignment horizontal="right" vertical="center" wrapText="1"/>
    </xf>
    <xf numFmtId="0" fontId="7" fillId="10" borderId="24" xfId="0" applyFont="1" applyFill="1" applyBorder="1" applyAlignment="1">
      <alignment horizontal="right" vertical="center" wrapText="1"/>
    </xf>
    <xf numFmtId="44" fontId="8" fillId="0" borderId="27" xfId="1" applyFont="1" applyBorder="1" applyAlignment="1">
      <alignment horizontal="right" vertical="center" wrapText="1"/>
    </xf>
    <xf numFmtId="0" fontId="2" fillId="7" borderId="28" xfId="0" applyFont="1" applyFill="1" applyBorder="1" applyAlignment="1">
      <alignment horizontal="left" vertical="top" wrapText="1"/>
    </xf>
    <xf numFmtId="44" fontId="2" fillId="13" borderId="35" xfId="0" applyNumberFormat="1" applyFont="1" applyFill="1" applyBorder="1" applyAlignment="1">
      <alignment horizontal="left" vertical="top"/>
    </xf>
    <xf numFmtId="0" fontId="0" fillId="2" borderId="13" xfId="0" applyFill="1" applyBorder="1"/>
    <xf numFmtId="0" fontId="0" fillId="2" borderId="9" xfId="0" applyFill="1" applyBorder="1"/>
    <xf numFmtId="0" fontId="0" fillId="2" borderId="36" xfId="0" applyFill="1" applyBorder="1"/>
    <xf numFmtId="0" fontId="0" fillId="2" borderId="37" xfId="0" applyFill="1" applyBorder="1"/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0" fillId="2" borderId="0" xfId="0" applyFill="1" applyBorder="1"/>
    <xf numFmtId="0" fontId="0" fillId="2" borderId="41" xfId="0" applyFill="1" applyBorder="1"/>
    <xf numFmtId="0" fontId="0" fillId="0" borderId="7" xfId="0" applyBorder="1"/>
    <xf numFmtId="0" fontId="0" fillId="2" borderId="23" xfId="0" applyFill="1" applyBorder="1"/>
    <xf numFmtId="0" fontId="0" fillId="2" borderId="42" xfId="0" applyFill="1" applyBorder="1"/>
    <xf numFmtId="5" fontId="7" fillId="11" borderId="12" xfId="0" applyNumberFormat="1" applyFont="1" applyFill="1" applyBorder="1" applyAlignment="1">
      <alignment horizontal="left" vertical="center" wrapText="1"/>
    </xf>
    <xf numFmtId="0" fontId="3" fillId="9" borderId="33" xfId="0" applyFont="1" applyFill="1" applyBorder="1" applyAlignment="1">
      <alignment horizontal="center" vertical="center" wrapText="1"/>
    </xf>
    <xf numFmtId="0" fontId="3" fillId="9" borderId="34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right" vertical="center" wrapText="1"/>
    </xf>
    <xf numFmtId="0" fontId="7" fillId="10" borderId="25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vertical="center"/>
    </xf>
    <xf numFmtId="0" fontId="3" fillId="3" borderId="16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4" fillId="4" borderId="11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0" fontId="3" fillId="3" borderId="0" xfId="0" applyFont="1" applyFill="1" applyAlignment="1">
      <alignment vertical="center" wrapText="1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4" fillId="4" borderId="15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3" borderId="8" xfId="0" applyFont="1" applyFill="1" applyBorder="1" applyAlignment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065DE-133C-4F7B-9572-35251CBF6DBD}">
  <sheetPr>
    <pageSetUpPr fitToPage="1"/>
  </sheetPr>
  <dimension ref="A1:O79"/>
  <sheetViews>
    <sheetView tabSelected="1" topLeftCell="A40" workbookViewId="0">
      <selection activeCell="G70" sqref="G70"/>
    </sheetView>
  </sheetViews>
  <sheetFormatPr defaultColWidth="0" defaultRowHeight="15" zeroHeight="1" x14ac:dyDescent="0.25"/>
  <cols>
    <col min="1" max="1" width="39.28515625" bestFit="1" customWidth="1"/>
    <col min="2" max="2" width="14.28515625" customWidth="1"/>
    <col min="3" max="3" width="14.85546875" customWidth="1"/>
    <col min="4" max="4" width="12.7109375" customWidth="1"/>
    <col min="5" max="5" width="12.28515625" customWidth="1"/>
    <col min="6" max="7" width="9.140625" customWidth="1"/>
    <col min="8" max="8" width="11.5703125" customWidth="1"/>
    <col min="9" max="9" width="12.140625" hidden="1" customWidth="1"/>
    <col min="10" max="10" width="12.85546875" hidden="1" customWidth="1"/>
    <col min="11" max="14" width="9.140625" hidden="1" customWidth="1"/>
    <col min="15" max="15" width="9.5703125" hidden="1" customWidth="1"/>
    <col min="16" max="16384" width="9.140625" hidden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2" ht="21" customHeight="1" thickBot="1" x14ac:dyDescent="0.3">
      <c r="B2" s="1"/>
      <c r="C2" s="2" t="s">
        <v>1</v>
      </c>
      <c r="D2" s="1"/>
      <c r="E2" s="1"/>
      <c r="F2" s="1"/>
      <c r="G2" s="1"/>
      <c r="H2" s="1"/>
      <c r="L2" t="s">
        <v>2</v>
      </c>
    </row>
    <row r="3" spans="1:12" ht="24" customHeight="1" x14ac:dyDescent="0.25">
      <c r="A3" s="86" t="s">
        <v>3</v>
      </c>
      <c r="B3" s="3" t="s">
        <v>4</v>
      </c>
      <c r="C3" s="4" t="s">
        <v>5</v>
      </c>
      <c r="D3" s="87" t="s">
        <v>6</v>
      </c>
      <c r="E3" s="5" t="s">
        <v>7</v>
      </c>
      <c r="F3" s="6"/>
      <c r="G3" s="7"/>
      <c r="H3" s="7"/>
    </row>
    <row r="4" spans="1:12" ht="17.25" customHeight="1" x14ac:dyDescent="0.25">
      <c r="A4" s="81"/>
      <c r="B4" s="8"/>
      <c r="C4" s="9" t="s">
        <v>8</v>
      </c>
      <c r="D4" s="88"/>
      <c r="E4" s="10" t="s">
        <v>9</v>
      </c>
      <c r="F4" s="1"/>
      <c r="G4" s="1"/>
      <c r="H4" s="1"/>
    </row>
    <row r="5" spans="1:12" x14ac:dyDescent="0.25">
      <c r="A5" s="11" t="s">
        <v>10</v>
      </c>
      <c r="B5" s="12">
        <v>60000</v>
      </c>
      <c r="C5" s="13"/>
      <c r="D5" s="14">
        <v>1</v>
      </c>
      <c r="E5" s="15">
        <f>C5*D5</f>
        <v>0</v>
      </c>
      <c r="F5" s="1"/>
      <c r="G5" s="1"/>
      <c r="H5" s="1"/>
    </row>
    <row r="6" spans="1:12" x14ac:dyDescent="0.25">
      <c r="A6" s="11" t="s">
        <v>11</v>
      </c>
      <c r="B6" s="12">
        <v>69000</v>
      </c>
      <c r="C6" s="16"/>
      <c r="D6" s="14">
        <v>30</v>
      </c>
      <c r="E6" s="17">
        <f t="shared" ref="E6:E10" si="0">C6*D6</f>
        <v>0</v>
      </c>
      <c r="F6" s="1"/>
      <c r="G6" s="7"/>
      <c r="H6" s="1"/>
    </row>
    <row r="7" spans="1:12" x14ac:dyDescent="0.25">
      <c r="A7" s="11" t="s">
        <v>12</v>
      </c>
      <c r="B7" s="12">
        <v>36000</v>
      </c>
      <c r="C7" s="16"/>
      <c r="D7" s="14">
        <v>30</v>
      </c>
      <c r="E7" s="17">
        <f t="shared" si="0"/>
        <v>0</v>
      </c>
      <c r="F7" s="1"/>
      <c r="G7" s="6"/>
      <c r="H7" s="1"/>
    </row>
    <row r="8" spans="1:12" x14ac:dyDescent="0.25">
      <c r="A8" s="11" t="s">
        <v>13</v>
      </c>
      <c r="B8" s="12">
        <v>27000</v>
      </c>
      <c r="C8" s="16"/>
      <c r="D8" s="14">
        <v>30</v>
      </c>
      <c r="E8" s="17">
        <f t="shared" si="0"/>
        <v>0</v>
      </c>
      <c r="F8" s="1"/>
      <c r="G8" s="1"/>
      <c r="H8" s="1"/>
    </row>
    <row r="9" spans="1:12" x14ac:dyDescent="0.25">
      <c r="A9" s="11" t="s">
        <v>14</v>
      </c>
      <c r="B9" s="12">
        <v>5000</v>
      </c>
      <c r="C9" s="16"/>
      <c r="D9" s="14">
        <v>1</v>
      </c>
      <c r="E9" s="17">
        <f t="shared" si="0"/>
        <v>0</v>
      </c>
      <c r="F9" s="1"/>
      <c r="G9" s="6"/>
      <c r="H9" s="1"/>
    </row>
    <row r="10" spans="1:12" x14ac:dyDescent="0.25">
      <c r="A10" s="11" t="s">
        <v>15</v>
      </c>
      <c r="B10" s="12">
        <v>1000</v>
      </c>
      <c r="C10" s="16"/>
      <c r="D10" s="14">
        <v>1</v>
      </c>
      <c r="E10" s="17">
        <f t="shared" si="0"/>
        <v>0</v>
      </c>
      <c r="F10" s="1"/>
      <c r="G10" s="1"/>
      <c r="H10" s="1"/>
    </row>
    <row r="11" spans="1:12" x14ac:dyDescent="0.25">
      <c r="A11" s="89" t="s">
        <v>16</v>
      </c>
      <c r="B11" s="90"/>
      <c r="C11" s="90"/>
      <c r="D11" s="90"/>
      <c r="E11" s="18">
        <f>SUM(E5:E10)</f>
        <v>0</v>
      </c>
      <c r="F11" s="1"/>
      <c r="G11" s="1"/>
      <c r="H11" s="1"/>
    </row>
    <row r="12" spans="1:12" x14ac:dyDescent="0.25">
      <c r="A12" s="81" t="s">
        <v>3</v>
      </c>
      <c r="B12" s="19" t="s">
        <v>4</v>
      </c>
      <c r="C12" s="20" t="s">
        <v>5</v>
      </c>
      <c r="D12" s="77" t="s">
        <v>6</v>
      </c>
      <c r="E12" s="21" t="s">
        <v>7</v>
      </c>
      <c r="F12" s="1"/>
      <c r="G12" s="1"/>
      <c r="H12" s="7"/>
    </row>
    <row r="13" spans="1:12" ht="21.75" customHeight="1" x14ac:dyDescent="0.25">
      <c r="A13" s="81"/>
      <c r="B13" s="22"/>
      <c r="C13" s="9" t="s">
        <v>17</v>
      </c>
      <c r="D13" s="91"/>
      <c r="E13" s="10" t="s">
        <v>18</v>
      </c>
      <c r="F13" s="1"/>
      <c r="G13" s="1"/>
      <c r="H13" s="1"/>
    </row>
    <row r="14" spans="1:12" x14ac:dyDescent="0.25">
      <c r="A14" s="23" t="s">
        <v>10</v>
      </c>
      <c r="B14" s="12">
        <v>60000</v>
      </c>
      <c r="C14" s="13"/>
      <c r="D14" s="24">
        <v>1</v>
      </c>
      <c r="E14" s="25">
        <f>C14*D14</f>
        <v>0</v>
      </c>
      <c r="F14" s="1"/>
      <c r="G14" s="1"/>
      <c r="H14" s="1"/>
    </row>
    <row r="15" spans="1:12" x14ac:dyDescent="0.25">
      <c r="A15" s="23" t="s">
        <v>11</v>
      </c>
      <c r="B15" s="12">
        <v>69000</v>
      </c>
      <c r="C15" s="16"/>
      <c r="D15" s="26">
        <v>30</v>
      </c>
      <c r="E15" s="27">
        <f t="shared" ref="E15:E19" si="1">C15*D15</f>
        <v>0</v>
      </c>
      <c r="F15" s="1"/>
      <c r="G15" s="1"/>
      <c r="H15" s="1"/>
    </row>
    <row r="16" spans="1:12" x14ac:dyDescent="0.25">
      <c r="A16" s="23" t="s">
        <v>12</v>
      </c>
      <c r="B16" s="12">
        <v>36000</v>
      </c>
      <c r="C16" s="16"/>
      <c r="D16" s="26">
        <v>30</v>
      </c>
      <c r="E16" s="27">
        <f t="shared" si="1"/>
        <v>0</v>
      </c>
      <c r="F16" s="1"/>
      <c r="G16" s="1"/>
      <c r="H16" s="1"/>
    </row>
    <row r="17" spans="1:8" x14ac:dyDescent="0.25">
      <c r="A17" s="23" t="s">
        <v>13</v>
      </c>
      <c r="B17" s="12">
        <v>27000</v>
      </c>
      <c r="C17" s="16"/>
      <c r="D17" s="26">
        <v>30</v>
      </c>
      <c r="E17" s="27">
        <f t="shared" si="1"/>
        <v>0</v>
      </c>
      <c r="F17" s="1"/>
      <c r="G17" s="1"/>
      <c r="H17" s="1"/>
    </row>
    <row r="18" spans="1:8" x14ac:dyDescent="0.25">
      <c r="A18" s="23" t="s">
        <v>14</v>
      </c>
      <c r="B18" s="12">
        <v>5000</v>
      </c>
      <c r="C18" s="16"/>
      <c r="D18" s="26">
        <v>1</v>
      </c>
      <c r="E18" s="27">
        <f t="shared" si="1"/>
        <v>0</v>
      </c>
      <c r="F18" s="1"/>
      <c r="G18" s="1"/>
      <c r="H18" s="1"/>
    </row>
    <row r="19" spans="1:8" x14ac:dyDescent="0.25">
      <c r="A19" s="23" t="s">
        <v>15</v>
      </c>
      <c r="B19" s="12">
        <v>1000</v>
      </c>
      <c r="C19" s="16"/>
      <c r="D19" s="26">
        <v>1</v>
      </c>
      <c r="E19" s="27">
        <f t="shared" si="1"/>
        <v>0</v>
      </c>
      <c r="F19" s="1"/>
      <c r="G19" s="1"/>
      <c r="H19" s="1"/>
    </row>
    <row r="20" spans="1:8" x14ac:dyDescent="0.25">
      <c r="A20" s="79" t="s">
        <v>16</v>
      </c>
      <c r="B20" s="80"/>
      <c r="C20" s="80"/>
      <c r="D20" s="80"/>
      <c r="E20" s="28">
        <f>SUM(E14:E19)</f>
        <v>0</v>
      </c>
      <c r="F20" s="1"/>
      <c r="G20" s="1"/>
      <c r="H20" s="1"/>
    </row>
    <row r="21" spans="1:8" x14ac:dyDescent="0.25">
      <c r="A21" s="81" t="s">
        <v>3</v>
      </c>
      <c r="B21" s="19" t="s">
        <v>4</v>
      </c>
      <c r="C21" s="20" t="s">
        <v>5</v>
      </c>
      <c r="D21" s="77" t="s">
        <v>6</v>
      </c>
      <c r="E21" s="21" t="s">
        <v>7</v>
      </c>
      <c r="F21" s="1"/>
      <c r="G21" s="1"/>
      <c r="H21" s="1"/>
    </row>
    <row r="22" spans="1:8" ht="27" customHeight="1" x14ac:dyDescent="0.25">
      <c r="A22" s="81"/>
      <c r="B22" s="22"/>
      <c r="C22" s="9" t="s">
        <v>19</v>
      </c>
      <c r="D22" s="91"/>
      <c r="E22" s="10" t="s">
        <v>20</v>
      </c>
      <c r="F22" s="1"/>
      <c r="G22" s="1"/>
      <c r="H22" s="1"/>
    </row>
    <row r="23" spans="1:8" x14ac:dyDescent="0.25">
      <c r="A23" s="23" t="s">
        <v>10</v>
      </c>
      <c r="B23" s="12">
        <v>60000</v>
      </c>
      <c r="C23" s="13"/>
      <c r="D23" s="24">
        <v>1</v>
      </c>
      <c r="E23" s="25">
        <f>C23*D23</f>
        <v>0</v>
      </c>
      <c r="F23" s="1"/>
      <c r="G23" s="1"/>
      <c r="H23" s="1"/>
    </row>
    <row r="24" spans="1:8" x14ac:dyDescent="0.25">
      <c r="A24" s="23" t="s">
        <v>11</v>
      </c>
      <c r="B24" s="12">
        <v>69000</v>
      </c>
      <c r="C24" s="16"/>
      <c r="D24" s="26">
        <v>30</v>
      </c>
      <c r="E24" s="27">
        <f t="shared" ref="E24:E28" si="2">C24*D24</f>
        <v>0</v>
      </c>
      <c r="F24" s="1"/>
      <c r="G24" s="1"/>
      <c r="H24" s="1"/>
    </row>
    <row r="25" spans="1:8" x14ac:dyDescent="0.25">
      <c r="A25" s="23" t="s">
        <v>12</v>
      </c>
      <c r="B25" s="12">
        <v>36000</v>
      </c>
      <c r="C25" s="16"/>
      <c r="D25" s="26">
        <v>30</v>
      </c>
      <c r="E25" s="27">
        <f t="shared" si="2"/>
        <v>0</v>
      </c>
      <c r="F25" s="1"/>
      <c r="G25" s="1"/>
      <c r="H25" s="1"/>
    </row>
    <row r="26" spans="1:8" x14ac:dyDescent="0.25">
      <c r="A26" s="23" t="s">
        <v>13</v>
      </c>
      <c r="B26" s="12">
        <v>27000</v>
      </c>
      <c r="C26" s="16"/>
      <c r="D26" s="26">
        <v>30</v>
      </c>
      <c r="E26" s="27">
        <f t="shared" si="2"/>
        <v>0</v>
      </c>
      <c r="F26" s="1"/>
      <c r="G26" s="1"/>
      <c r="H26" s="1"/>
    </row>
    <row r="27" spans="1:8" x14ac:dyDescent="0.25">
      <c r="A27" s="23" t="s">
        <v>14</v>
      </c>
      <c r="B27" s="12">
        <v>5000</v>
      </c>
      <c r="C27" s="16"/>
      <c r="D27" s="26">
        <v>1</v>
      </c>
      <c r="E27" s="27">
        <f t="shared" si="2"/>
        <v>0</v>
      </c>
      <c r="F27" s="1"/>
      <c r="G27" s="1"/>
      <c r="H27" s="1"/>
    </row>
    <row r="28" spans="1:8" x14ac:dyDescent="0.25">
      <c r="A28" s="23" t="s">
        <v>15</v>
      </c>
      <c r="B28" s="12">
        <v>1000</v>
      </c>
      <c r="C28" s="16"/>
      <c r="D28" s="26">
        <v>1</v>
      </c>
      <c r="E28" s="27">
        <f t="shared" si="2"/>
        <v>0</v>
      </c>
      <c r="F28" s="1"/>
      <c r="G28" s="1"/>
      <c r="H28" s="1"/>
    </row>
    <row r="29" spans="1:8" x14ac:dyDescent="0.25">
      <c r="A29" s="79" t="s">
        <v>16</v>
      </c>
      <c r="B29" s="80"/>
      <c r="C29" s="80"/>
      <c r="D29" s="80"/>
      <c r="E29" s="29">
        <f>SUM(E23:E28)</f>
        <v>0</v>
      </c>
      <c r="F29" s="1"/>
      <c r="G29" s="1"/>
      <c r="H29" s="1"/>
    </row>
    <row r="30" spans="1:8" x14ac:dyDescent="0.25">
      <c r="A30" s="81" t="s">
        <v>3</v>
      </c>
      <c r="B30" s="19" t="s">
        <v>4</v>
      </c>
      <c r="C30" s="20" t="s">
        <v>5</v>
      </c>
      <c r="D30" s="77" t="s">
        <v>6</v>
      </c>
      <c r="E30" s="30" t="s">
        <v>7</v>
      </c>
      <c r="F30" s="1"/>
      <c r="G30" s="1"/>
      <c r="H30" s="1"/>
    </row>
    <row r="31" spans="1:8" ht="23.25" customHeight="1" x14ac:dyDescent="0.25">
      <c r="A31" s="81"/>
      <c r="B31" s="31"/>
      <c r="C31" s="32" t="s">
        <v>21</v>
      </c>
      <c r="D31" s="78"/>
      <c r="E31" s="30" t="s">
        <v>22</v>
      </c>
      <c r="F31" s="1"/>
      <c r="G31" s="7"/>
      <c r="H31" s="1"/>
    </row>
    <row r="32" spans="1:8" x14ac:dyDescent="0.25">
      <c r="A32" s="23" t="s">
        <v>10</v>
      </c>
      <c r="B32" s="12">
        <v>60000</v>
      </c>
      <c r="C32" s="13"/>
      <c r="D32" s="24">
        <v>1</v>
      </c>
      <c r="E32" s="33">
        <f>C32*D32</f>
        <v>0</v>
      </c>
      <c r="F32" s="1"/>
      <c r="G32" s="7"/>
      <c r="H32" s="1"/>
    </row>
    <row r="33" spans="1:8" x14ac:dyDescent="0.25">
      <c r="A33" s="23" t="s">
        <v>11</v>
      </c>
      <c r="B33" s="12">
        <v>69000</v>
      </c>
      <c r="C33" s="16"/>
      <c r="D33" s="26">
        <v>30</v>
      </c>
      <c r="E33" s="34">
        <f t="shared" ref="E33:E37" si="3">C33*D33</f>
        <v>0</v>
      </c>
      <c r="F33" s="1"/>
      <c r="G33" s="1"/>
      <c r="H33" s="1"/>
    </row>
    <row r="34" spans="1:8" x14ac:dyDescent="0.25">
      <c r="A34" s="23" t="s">
        <v>12</v>
      </c>
      <c r="B34" s="12">
        <v>36000</v>
      </c>
      <c r="C34" s="16"/>
      <c r="D34" s="26">
        <v>30</v>
      </c>
      <c r="E34" s="34">
        <f t="shared" si="3"/>
        <v>0</v>
      </c>
      <c r="F34" s="1"/>
      <c r="G34" s="1"/>
      <c r="H34" s="1"/>
    </row>
    <row r="35" spans="1:8" x14ac:dyDescent="0.25">
      <c r="A35" s="23" t="s">
        <v>13</v>
      </c>
      <c r="B35" s="12">
        <v>27000</v>
      </c>
      <c r="C35" s="16"/>
      <c r="D35" s="26">
        <v>30</v>
      </c>
      <c r="E35" s="34">
        <f t="shared" si="3"/>
        <v>0</v>
      </c>
      <c r="F35" s="1"/>
      <c r="G35" s="1"/>
      <c r="H35" s="1"/>
    </row>
    <row r="36" spans="1:8" x14ac:dyDescent="0.25">
      <c r="A36" s="23" t="s">
        <v>14</v>
      </c>
      <c r="B36" s="12">
        <v>5000</v>
      </c>
      <c r="C36" s="16"/>
      <c r="D36" s="26">
        <v>1</v>
      </c>
      <c r="E36" s="34">
        <f t="shared" si="3"/>
        <v>0</v>
      </c>
      <c r="F36" s="1"/>
      <c r="G36" s="1"/>
      <c r="H36" s="1"/>
    </row>
    <row r="37" spans="1:8" x14ac:dyDescent="0.25">
      <c r="A37" s="23" t="s">
        <v>15</v>
      </c>
      <c r="B37" s="12">
        <v>1000</v>
      </c>
      <c r="C37" s="16"/>
      <c r="D37" s="26">
        <v>1</v>
      </c>
      <c r="E37" s="34">
        <f t="shared" si="3"/>
        <v>0</v>
      </c>
      <c r="F37" s="1"/>
      <c r="G37" s="1"/>
      <c r="H37" s="1"/>
    </row>
    <row r="38" spans="1:8" x14ac:dyDescent="0.25">
      <c r="A38" s="79" t="s">
        <v>16</v>
      </c>
      <c r="B38" s="80"/>
      <c r="C38" s="80"/>
      <c r="D38" s="80"/>
      <c r="E38" s="28">
        <f>SUM(E32:E37)</f>
        <v>0</v>
      </c>
      <c r="F38" s="1"/>
      <c r="G38" s="1"/>
      <c r="H38" s="1"/>
    </row>
    <row r="39" spans="1:8" x14ac:dyDescent="0.25">
      <c r="A39" s="76" t="s">
        <v>3</v>
      </c>
      <c r="B39" s="19" t="s">
        <v>4</v>
      </c>
      <c r="C39" s="20" t="s">
        <v>5</v>
      </c>
      <c r="D39" s="77" t="s">
        <v>6</v>
      </c>
      <c r="E39" s="30" t="s">
        <v>7</v>
      </c>
      <c r="F39" s="1"/>
      <c r="G39" s="1"/>
      <c r="H39" s="1"/>
    </row>
    <row r="40" spans="1:8" ht="19.5" customHeight="1" x14ac:dyDescent="0.25">
      <c r="A40" s="76"/>
      <c r="B40" s="31"/>
      <c r="C40" s="32" t="s">
        <v>23</v>
      </c>
      <c r="D40" s="78"/>
      <c r="E40" s="30" t="s">
        <v>24</v>
      </c>
      <c r="F40" s="1"/>
      <c r="G40" s="1"/>
      <c r="H40" s="1"/>
    </row>
    <row r="41" spans="1:8" x14ac:dyDescent="0.25">
      <c r="A41" s="23" t="s">
        <v>10</v>
      </c>
      <c r="B41" s="12">
        <v>60000</v>
      </c>
      <c r="C41" s="13"/>
      <c r="D41" s="24">
        <v>1</v>
      </c>
      <c r="E41" s="33">
        <f>C41*D41</f>
        <v>0</v>
      </c>
      <c r="F41" s="1"/>
      <c r="G41" s="1"/>
      <c r="H41" s="1"/>
    </row>
    <row r="42" spans="1:8" x14ac:dyDescent="0.25">
      <c r="A42" s="23" t="s">
        <v>11</v>
      </c>
      <c r="B42" s="12">
        <v>69000</v>
      </c>
      <c r="C42" s="16"/>
      <c r="D42" s="26">
        <v>30</v>
      </c>
      <c r="E42" s="34">
        <f t="shared" ref="E42:E46" si="4">C42*D42</f>
        <v>0</v>
      </c>
      <c r="F42" s="1"/>
      <c r="G42" s="1"/>
      <c r="H42" s="1"/>
    </row>
    <row r="43" spans="1:8" x14ac:dyDescent="0.25">
      <c r="A43" s="23" t="s">
        <v>12</v>
      </c>
      <c r="B43" s="12">
        <v>36000</v>
      </c>
      <c r="C43" s="16"/>
      <c r="D43" s="26">
        <v>30</v>
      </c>
      <c r="E43" s="34">
        <f t="shared" si="4"/>
        <v>0</v>
      </c>
      <c r="F43" s="1"/>
      <c r="G43" s="1"/>
      <c r="H43" s="1"/>
    </row>
    <row r="44" spans="1:8" x14ac:dyDescent="0.25">
      <c r="A44" s="23" t="s">
        <v>13</v>
      </c>
      <c r="B44" s="12">
        <v>27000</v>
      </c>
      <c r="C44" s="16"/>
      <c r="D44" s="26">
        <v>30</v>
      </c>
      <c r="E44" s="34">
        <f t="shared" si="4"/>
        <v>0</v>
      </c>
      <c r="F44" s="1"/>
      <c r="G44" s="1"/>
      <c r="H44" s="1"/>
    </row>
    <row r="45" spans="1:8" x14ac:dyDescent="0.25">
      <c r="A45" s="23" t="s">
        <v>14</v>
      </c>
      <c r="B45" s="12">
        <v>5000</v>
      </c>
      <c r="C45" s="16"/>
      <c r="D45" s="26">
        <v>1</v>
      </c>
      <c r="E45" s="34">
        <f t="shared" si="4"/>
        <v>0</v>
      </c>
      <c r="F45" s="1"/>
      <c r="G45" s="1"/>
      <c r="H45" s="1"/>
    </row>
    <row r="46" spans="1:8" x14ac:dyDescent="0.25">
      <c r="A46" s="23" t="s">
        <v>15</v>
      </c>
      <c r="B46" s="12">
        <v>1000</v>
      </c>
      <c r="C46" s="16"/>
      <c r="D46" s="26">
        <v>1</v>
      </c>
      <c r="E46" s="34">
        <f t="shared" si="4"/>
        <v>0</v>
      </c>
      <c r="F46" s="1"/>
      <c r="G46" s="1"/>
      <c r="H46" s="1"/>
    </row>
    <row r="47" spans="1:8" x14ac:dyDescent="0.25">
      <c r="A47" s="79" t="s">
        <v>16</v>
      </c>
      <c r="B47" s="80"/>
      <c r="C47" s="80"/>
      <c r="D47" s="80"/>
      <c r="E47" s="28">
        <f>SUM(E41:E46)</f>
        <v>0</v>
      </c>
      <c r="F47" s="1"/>
      <c r="G47" s="1"/>
      <c r="H47" s="1"/>
    </row>
    <row r="48" spans="1:8" x14ac:dyDescent="0.25">
      <c r="A48" s="81" t="s">
        <v>3</v>
      </c>
      <c r="B48" s="19" t="s">
        <v>4</v>
      </c>
      <c r="C48" s="20" t="s">
        <v>5</v>
      </c>
      <c r="D48" s="82" t="s">
        <v>6</v>
      </c>
      <c r="E48" s="21" t="s">
        <v>7</v>
      </c>
      <c r="F48" s="1"/>
      <c r="G48" s="1"/>
      <c r="H48" s="1"/>
    </row>
    <row r="49" spans="1:8" ht="21.75" customHeight="1" x14ac:dyDescent="0.25">
      <c r="A49" s="81"/>
      <c r="B49" s="31"/>
      <c r="C49" s="32" t="s">
        <v>25</v>
      </c>
      <c r="D49" s="82"/>
      <c r="E49" s="35" t="s">
        <v>26</v>
      </c>
      <c r="F49" s="1"/>
      <c r="G49" s="1"/>
      <c r="H49" s="1"/>
    </row>
    <row r="50" spans="1:8" x14ac:dyDescent="0.25">
      <c r="A50" s="23" t="s">
        <v>10</v>
      </c>
      <c r="B50" s="12">
        <v>60000</v>
      </c>
      <c r="C50" s="13"/>
      <c r="D50" s="36">
        <v>1</v>
      </c>
      <c r="E50" s="25">
        <f>C50*D50</f>
        <v>0</v>
      </c>
      <c r="F50" s="1"/>
      <c r="G50" s="1"/>
      <c r="H50" s="1"/>
    </row>
    <row r="51" spans="1:8" x14ac:dyDescent="0.25">
      <c r="A51" s="23" t="s">
        <v>11</v>
      </c>
      <c r="B51" s="12">
        <v>69000</v>
      </c>
      <c r="C51" s="16"/>
      <c r="D51" s="37">
        <v>30</v>
      </c>
      <c r="E51" s="27">
        <f t="shared" ref="E51:E55" si="5">C51*D51</f>
        <v>0</v>
      </c>
      <c r="F51" s="1"/>
      <c r="G51" s="1"/>
      <c r="H51" s="1"/>
    </row>
    <row r="52" spans="1:8" x14ac:dyDescent="0.25">
      <c r="A52" s="23" t="s">
        <v>12</v>
      </c>
      <c r="B52" s="12">
        <v>36000</v>
      </c>
      <c r="C52" s="16"/>
      <c r="D52" s="37">
        <v>30</v>
      </c>
      <c r="E52" s="27">
        <f t="shared" si="5"/>
        <v>0</v>
      </c>
      <c r="F52" s="1"/>
      <c r="G52" s="1"/>
      <c r="H52" s="1"/>
    </row>
    <row r="53" spans="1:8" x14ac:dyDescent="0.25">
      <c r="A53" s="23" t="s">
        <v>13</v>
      </c>
      <c r="B53" s="12">
        <v>27000</v>
      </c>
      <c r="C53" s="16"/>
      <c r="D53" s="37">
        <v>30</v>
      </c>
      <c r="E53" s="27">
        <f t="shared" si="5"/>
        <v>0</v>
      </c>
      <c r="F53" s="1"/>
      <c r="G53" s="1"/>
      <c r="H53" s="1"/>
    </row>
    <row r="54" spans="1:8" x14ac:dyDescent="0.25">
      <c r="A54" s="23" t="s">
        <v>14</v>
      </c>
      <c r="B54" s="12">
        <v>5000</v>
      </c>
      <c r="C54" s="16"/>
      <c r="D54" s="37">
        <v>1</v>
      </c>
      <c r="E54" s="27">
        <f t="shared" si="5"/>
        <v>0</v>
      </c>
      <c r="F54" s="1"/>
      <c r="G54" s="1"/>
      <c r="H54" s="1"/>
    </row>
    <row r="55" spans="1:8" x14ac:dyDescent="0.25">
      <c r="A55" s="23" t="s">
        <v>15</v>
      </c>
      <c r="B55" s="12">
        <v>1000</v>
      </c>
      <c r="C55" s="16"/>
      <c r="D55" s="37">
        <v>1</v>
      </c>
      <c r="E55" s="27">
        <f t="shared" si="5"/>
        <v>0</v>
      </c>
      <c r="F55" s="1"/>
      <c r="G55" s="1"/>
      <c r="H55" s="1"/>
    </row>
    <row r="56" spans="1:8" ht="15.75" thickBot="1" x14ac:dyDescent="0.3">
      <c r="A56" s="83" t="s">
        <v>16</v>
      </c>
      <c r="B56" s="84"/>
      <c r="C56" s="84"/>
      <c r="D56" s="85"/>
      <c r="E56" s="38">
        <f>SUM(E50:E55)</f>
        <v>0</v>
      </c>
      <c r="F56" s="1"/>
      <c r="G56" s="1"/>
      <c r="H56" s="1"/>
    </row>
    <row r="57" spans="1:8" ht="15.75" thickBot="1" x14ac:dyDescent="0.3">
      <c r="A57" s="39" t="s">
        <v>27</v>
      </c>
      <c r="B57" s="40"/>
      <c r="C57" s="41"/>
      <c r="D57" s="42"/>
      <c r="E57" s="43">
        <f>E56+E47+E38+E29+E20+E11</f>
        <v>0</v>
      </c>
      <c r="F57" s="1"/>
      <c r="G57" s="1"/>
      <c r="H57" s="1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ht="15.75" thickBot="1" x14ac:dyDescent="0.3">
      <c r="A60" s="1"/>
      <c r="B60" s="1"/>
      <c r="C60" s="1"/>
      <c r="D60" s="1"/>
      <c r="E60" s="2" t="s">
        <v>1</v>
      </c>
      <c r="F60" s="1"/>
      <c r="G60" s="1"/>
      <c r="H60" s="1"/>
    </row>
    <row r="61" spans="1:8" x14ac:dyDescent="0.25">
      <c r="A61" s="44"/>
      <c r="B61" s="72" t="s">
        <v>28</v>
      </c>
      <c r="C61" s="72"/>
      <c r="D61" s="72"/>
      <c r="E61" s="72"/>
      <c r="F61" s="72"/>
      <c r="G61" s="72"/>
      <c r="H61" s="73"/>
    </row>
    <row r="62" spans="1:8" ht="24" x14ac:dyDescent="0.25">
      <c r="A62" s="45" t="s">
        <v>29</v>
      </c>
      <c r="B62" s="46" t="s">
        <v>30</v>
      </c>
      <c r="C62" s="46" t="s">
        <v>31</v>
      </c>
      <c r="D62" s="46" t="s">
        <v>32</v>
      </c>
      <c r="E62" s="46" t="s">
        <v>33</v>
      </c>
      <c r="F62" s="46" t="s">
        <v>34</v>
      </c>
      <c r="G62" s="46" t="s">
        <v>35</v>
      </c>
      <c r="H62" s="47" t="s">
        <v>36</v>
      </c>
    </row>
    <row r="63" spans="1:8" x14ac:dyDescent="0.25">
      <c r="A63" s="48" t="s">
        <v>37</v>
      </c>
      <c r="B63" s="49" t="s">
        <v>38</v>
      </c>
      <c r="C63" s="49" t="s">
        <v>39</v>
      </c>
      <c r="D63" s="71">
        <v>100</v>
      </c>
      <c r="E63" s="50"/>
      <c r="F63" s="51">
        <v>15</v>
      </c>
      <c r="G63" s="51">
        <v>6</v>
      </c>
      <c r="H63" s="52">
        <f>E63*F63*G63</f>
        <v>0</v>
      </c>
    </row>
    <row r="64" spans="1:8" x14ac:dyDescent="0.25">
      <c r="A64" s="48" t="s">
        <v>40</v>
      </c>
      <c r="B64" s="49" t="s">
        <v>38</v>
      </c>
      <c r="C64" s="49" t="s">
        <v>41</v>
      </c>
      <c r="D64" s="71">
        <v>125</v>
      </c>
      <c r="E64" s="50"/>
      <c r="F64" s="51">
        <v>8</v>
      </c>
      <c r="G64" s="51">
        <v>6</v>
      </c>
      <c r="H64" s="52">
        <f t="shared" ref="H64:H66" si="6">E64*F64*G64</f>
        <v>0</v>
      </c>
    </row>
    <row r="65" spans="1:8" x14ac:dyDescent="0.25">
      <c r="A65" s="48" t="s">
        <v>42</v>
      </c>
      <c r="B65" s="49" t="s">
        <v>43</v>
      </c>
      <c r="C65" s="49" t="s">
        <v>44</v>
      </c>
      <c r="D65" s="71">
        <v>200</v>
      </c>
      <c r="E65" s="50"/>
      <c r="F65" s="51">
        <v>8</v>
      </c>
      <c r="G65" s="51">
        <v>6</v>
      </c>
      <c r="H65" s="52">
        <f t="shared" si="6"/>
        <v>0</v>
      </c>
    </row>
    <row r="66" spans="1:8" x14ac:dyDescent="0.25">
      <c r="A66" s="48" t="s">
        <v>45</v>
      </c>
      <c r="B66" s="49" t="s">
        <v>46</v>
      </c>
      <c r="C66" s="49" t="s">
        <v>47</v>
      </c>
      <c r="D66" s="71">
        <v>350</v>
      </c>
      <c r="E66" s="50"/>
      <c r="F66" s="51">
        <v>4</v>
      </c>
      <c r="G66" s="51">
        <v>6</v>
      </c>
      <c r="H66" s="52">
        <f t="shared" si="6"/>
        <v>0</v>
      </c>
    </row>
    <row r="67" spans="1:8" x14ac:dyDescent="0.25">
      <c r="A67" s="53"/>
      <c r="B67" s="74" t="s">
        <v>48</v>
      </c>
      <c r="C67" s="74"/>
      <c r="D67" s="74"/>
      <c r="E67" s="74"/>
      <c r="F67" s="74"/>
      <c r="G67" s="74"/>
      <c r="H67" s="54">
        <f>SUM(H63:H66)</f>
        <v>0</v>
      </c>
    </row>
    <row r="68" spans="1:8" ht="15.75" thickBot="1" x14ac:dyDescent="0.3">
      <c r="A68" s="55"/>
      <c r="B68" s="75" t="s">
        <v>49</v>
      </c>
      <c r="C68" s="75"/>
      <c r="D68" s="75"/>
      <c r="E68" s="75"/>
      <c r="F68" s="75"/>
      <c r="G68" s="75"/>
      <c r="H68" s="56">
        <v>33000</v>
      </c>
    </row>
    <row r="69" spans="1:8" ht="15.75" thickBot="1" x14ac:dyDescent="0.3">
      <c r="A69" s="1"/>
      <c r="B69" s="1"/>
      <c r="C69" s="1"/>
      <c r="D69" s="1"/>
      <c r="E69" s="1"/>
      <c r="F69" s="1"/>
      <c r="G69" s="1"/>
      <c r="H69" s="1"/>
    </row>
    <row r="70" spans="1:8" ht="30.75" thickBot="1" x14ac:dyDescent="0.3">
      <c r="A70" s="57" t="s">
        <v>50</v>
      </c>
      <c r="B70" s="58">
        <f>E57+H67</f>
        <v>0</v>
      </c>
      <c r="C70" s="1"/>
      <c r="D70" s="1"/>
      <c r="E70" s="1"/>
      <c r="F70" s="1"/>
      <c r="G70" s="1"/>
      <c r="H70" s="1"/>
    </row>
    <row r="71" spans="1:8" x14ac:dyDescent="0.25">
      <c r="A71" s="1"/>
      <c r="B71" s="1"/>
      <c r="C71" s="1"/>
      <c r="D71" s="1"/>
      <c r="E71" s="1"/>
      <c r="F71" s="1"/>
      <c r="G71" s="1"/>
      <c r="H71" s="1"/>
    </row>
    <row r="72" spans="1:8" x14ac:dyDescent="0.25">
      <c r="A72" s="1" t="s">
        <v>51</v>
      </c>
      <c r="B72" s="59"/>
      <c r="C72" s="60"/>
      <c r="D72" s="61"/>
      <c r="E72" s="1"/>
      <c r="F72" s="1"/>
      <c r="G72" s="1"/>
      <c r="H72" s="1"/>
    </row>
    <row r="73" spans="1:8" x14ac:dyDescent="0.25">
      <c r="A73" s="1" t="s">
        <v>53</v>
      </c>
      <c r="B73" s="59"/>
      <c r="C73" s="60"/>
      <c r="D73" s="61"/>
      <c r="E73" s="1"/>
      <c r="F73" s="1"/>
      <c r="G73" s="1"/>
      <c r="H73" s="1"/>
    </row>
    <row r="74" spans="1:8" x14ac:dyDescent="0.25">
      <c r="A74" s="1" t="s">
        <v>54</v>
      </c>
      <c r="B74" s="59"/>
      <c r="C74" s="60"/>
      <c r="D74" s="61"/>
      <c r="E74" s="1"/>
      <c r="F74" s="1"/>
      <c r="G74" s="1"/>
      <c r="H74" s="1"/>
    </row>
    <row r="75" spans="1:8" x14ac:dyDescent="0.25">
      <c r="A75" s="1" t="s">
        <v>52</v>
      </c>
      <c r="B75" s="59"/>
      <c r="C75" s="60"/>
      <c r="D75" s="61"/>
      <c r="E75" s="1"/>
      <c r="F75" s="1"/>
      <c r="G75" s="1"/>
      <c r="H75" s="1"/>
    </row>
    <row r="76" spans="1:8" x14ac:dyDescent="0.25">
      <c r="A76" s="1" t="s">
        <v>55</v>
      </c>
      <c r="B76" s="59"/>
      <c r="C76" s="60"/>
      <c r="D76" s="61"/>
      <c r="E76" s="1"/>
      <c r="F76" s="1"/>
      <c r="G76" s="1"/>
      <c r="H76" s="1"/>
    </row>
    <row r="77" spans="1:8" x14ac:dyDescent="0.25">
      <c r="A77" s="1" t="s">
        <v>56</v>
      </c>
      <c r="B77" s="62"/>
      <c r="C77" s="63"/>
      <c r="D77" s="64"/>
      <c r="E77" s="1"/>
      <c r="F77" s="1"/>
      <c r="G77" s="1"/>
      <c r="H77" s="1"/>
    </row>
    <row r="78" spans="1:8" x14ac:dyDescent="0.25">
      <c r="A78" s="1"/>
      <c r="B78" s="65"/>
      <c r="C78" s="66"/>
      <c r="D78" s="67"/>
      <c r="E78" s="1"/>
      <c r="F78" s="1"/>
      <c r="G78" s="1"/>
      <c r="H78" s="1"/>
    </row>
    <row r="79" spans="1:8" ht="30.75" customHeight="1" x14ac:dyDescent="0.25">
      <c r="B79" s="68"/>
      <c r="C79" s="69"/>
      <c r="D79" s="70"/>
      <c r="E79" s="1"/>
      <c r="F79" s="1"/>
      <c r="G79" s="1"/>
      <c r="H79" s="1"/>
    </row>
  </sheetData>
  <mergeCells count="21">
    <mergeCell ref="A38:D38"/>
    <mergeCell ref="A3:A4"/>
    <mergeCell ref="D3:D4"/>
    <mergeCell ref="A11:D11"/>
    <mergeCell ref="A12:A13"/>
    <mergeCell ref="D12:D13"/>
    <mergeCell ref="A20:D20"/>
    <mergeCell ref="A21:A22"/>
    <mergeCell ref="D21:D22"/>
    <mergeCell ref="A29:D29"/>
    <mergeCell ref="A30:A31"/>
    <mergeCell ref="D30:D31"/>
    <mergeCell ref="B61:H61"/>
    <mergeCell ref="B67:G67"/>
    <mergeCell ref="B68:G68"/>
    <mergeCell ref="A39:A40"/>
    <mergeCell ref="D39:D40"/>
    <mergeCell ref="A47:D47"/>
    <mergeCell ref="A48:A49"/>
    <mergeCell ref="D48:D49"/>
    <mergeCell ref="A56:D56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 Jacobs</dc:creator>
  <cp:lastModifiedBy>Mat Jacobs</cp:lastModifiedBy>
  <cp:lastPrinted>2022-10-17T08:34:00Z</cp:lastPrinted>
  <dcterms:created xsi:type="dcterms:W3CDTF">2022-03-21T07:47:37Z</dcterms:created>
  <dcterms:modified xsi:type="dcterms:W3CDTF">2022-10-26T10:26:22Z</dcterms:modified>
</cp:coreProperties>
</file>