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1. Inkoopopdrachten\Differ - Facilicom\"/>
    </mc:Choice>
  </mc:AlternateContent>
  <xr:revisionPtr revIDLastSave="227" documentId="8_{D6A9008A-E52B-48B4-B364-C0B6A8784A1F}" xr6:coauthVersionLast="47" xr6:coauthVersionMax="47" xr10:uidLastSave="{C0BFE597-786E-4CA3-97C5-9A2935423292}"/>
  <bookViews>
    <workbookView xWindow="-98" yWindow="-98" windowWidth="20715" windowHeight="13155" xr2:uid="{00000000-000D-0000-FFFF-FFFF00000000}"/>
  </bookViews>
  <sheets>
    <sheet name="Schoonmaak" sheetId="1" r:id="rId1"/>
    <sheet name="Glasbewassing" sheetId="2" r:id="rId2"/>
    <sheet name="Totaal" sheetId="3" r:id="rId3"/>
  </sheets>
  <definedNames>
    <definedName name="_Toc340470709" localSheetId="0">Schoonmaak!#REF!</definedName>
    <definedName name="_xlnm.Print_Titles" localSheetId="0">Schoonmaak!$1:$1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4" i="1" l="1"/>
  <c r="E9" i="2"/>
  <c r="H9" i="2"/>
  <c r="H8" i="2"/>
  <c r="H7" i="2"/>
  <c r="H6" i="2"/>
  <c r="H5" i="2"/>
  <c r="H4" i="2"/>
  <c r="H3" i="2"/>
  <c r="H2" i="2"/>
  <c r="K139" i="1"/>
  <c r="K140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B3" i="3"/>
  <c r="C3" i="3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" i="1"/>
  <c r="B2" i="3"/>
  <c r="C4" i="3"/>
  <c r="C2" i="3"/>
  <c r="K224" i="1"/>
</calcChain>
</file>

<file path=xl/sharedStrings.xml><?xml version="1.0" encoding="utf-8"?>
<sst xmlns="http://schemas.openxmlformats.org/spreadsheetml/2006/main" count="902" uniqueCount="439">
  <si>
    <t>nr</t>
  </si>
  <si>
    <t>Gebouw</t>
  </si>
  <si>
    <t xml:space="preserve">Bouwkundig nummer </t>
  </si>
  <si>
    <t>DIFFER Ruimtenummer</t>
  </si>
  <si>
    <t>Ruimte omschrijving</t>
  </si>
  <si>
    <t>BVO (m2)</t>
  </si>
  <si>
    <t>toilet</t>
  </si>
  <si>
    <t xml:space="preserve">urinoir </t>
  </si>
  <si>
    <t>Aantal uren per jaar</t>
  </si>
  <si>
    <t>Uurtarief</t>
  </si>
  <si>
    <t>Jaarprijs</t>
  </si>
  <si>
    <t>DIFFER</t>
  </si>
  <si>
    <t>00.01.01</t>
  </si>
  <si>
    <t>0-03</t>
  </si>
  <si>
    <t>verkeersruimte</t>
  </si>
  <si>
    <t>00.01.02</t>
  </si>
  <si>
    <t>0-41</t>
  </si>
  <si>
    <t>00.01.03</t>
  </si>
  <si>
    <t>0-77</t>
  </si>
  <si>
    <t>00.01.04</t>
  </si>
  <si>
    <t>0-68</t>
  </si>
  <si>
    <t>00.01.05</t>
  </si>
  <si>
    <t>00.01.07</t>
  </si>
  <si>
    <t>00.01.08</t>
  </si>
  <si>
    <t>00.01.09</t>
  </si>
  <si>
    <t>00.01.10</t>
  </si>
  <si>
    <t>00.01.11</t>
  </si>
  <si>
    <t>00.01.12</t>
  </si>
  <si>
    <t>00.02.01</t>
  </si>
  <si>
    <t>0-90</t>
  </si>
  <si>
    <t>kantoor</t>
  </si>
  <si>
    <t>00.03.01</t>
  </si>
  <si>
    <t>0-70</t>
  </si>
  <si>
    <t>onbenoemde ruimte</t>
  </si>
  <si>
    <t>00.03.02</t>
  </si>
  <si>
    <t>0-02</t>
  </si>
  <si>
    <t>bijeenkomstruimte</t>
  </si>
  <si>
    <t>00.03.03</t>
  </si>
  <si>
    <t>00.03.04</t>
  </si>
  <si>
    <t>00.03.05</t>
  </si>
  <si>
    <t>00.03.06</t>
  </si>
  <si>
    <t>0-80</t>
  </si>
  <si>
    <t>00.03.5</t>
  </si>
  <si>
    <t>00.04.01</t>
  </si>
  <si>
    <t>0-07</t>
  </si>
  <si>
    <t>toiletruimte</t>
  </si>
  <si>
    <t>00.04.02</t>
  </si>
  <si>
    <t>0-55</t>
  </si>
  <si>
    <t>00.04.03</t>
  </si>
  <si>
    <t>0-51</t>
  </si>
  <si>
    <t>00.04.04</t>
  </si>
  <si>
    <t>0-05</t>
  </si>
  <si>
    <t>bergruimte</t>
  </si>
  <si>
    <t>00.04.05</t>
  </si>
  <si>
    <t>0-06</t>
  </si>
  <si>
    <t>00.04.06</t>
  </si>
  <si>
    <t>0-04</t>
  </si>
  <si>
    <t>00.04.07</t>
  </si>
  <si>
    <t>0-01</t>
  </si>
  <si>
    <t>00.06.01</t>
  </si>
  <si>
    <t>0-58</t>
  </si>
  <si>
    <t>00.06.02</t>
  </si>
  <si>
    <t>0-71</t>
  </si>
  <si>
    <t>centraal magazijn</t>
  </si>
  <si>
    <t>00.06.02a</t>
  </si>
  <si>
    <t>0-73</t>
  </si>
  <si>
    <t>kantoor magazijn medewerker</t>
  </si>
  <si>
    <t>00.06.02b</t>
  </si>
  <si>
    <t>0-75</t>
  </si>
  <si>
    <t>00.06.03</t>
  </si>
  <si>
    <t>00.06.04</t>
  </si>
  <si>
    <t>0-52</t>
  </si>
  <si>
    <t>00.06.05</t>
  </si>
  <si>
    <t>0-53</t>
  </si>
  <si>
    <t>00.06.06</t>
  </si>
  <si>
    <t>0-40</t>
  </si>
  <si>
    <t>00.06.07</t>
  </si>
  <si>
    <t>0-30</t>
  </si>
  <si>
    <t>00.08.03</t>
  </si>
  <si>
    <t>0-26</t>
  </si>
  <si>
    <t>experimenteerruimte</t>
  </si>
  <si>
    <t>00.08.04</t>
  </si>
  <si>
    <t>0-24</t>
  </si>
  <si>
    <t>experimenteerruimte NO</t>
  </si>
  <si>
    <t>00.08.05</t>
  </si>
  <si>
    <t>0-13</t>
  </si>
  <si>
    <t>00.08.06</t>
  </si>
  <si>
    <t>0-16</t>
  </si>
  <si>
    <t>00.08.07</t>
  </si>
  <si>
    <t>0-20</t>
  </si>
  <si>
    <t>00.08.08</t>
  </si>
  <si>
    <t>0-28</t>
  </si>
  <si>
    <t>00.08.09</t>
  </si>
  <si>
    <t>0-14</t>
  </si>
  <si>
    <t>00.08.10</t>
  </si>
  <si>
    <t>0-15</t>
  </si>
  <si>
    <t>00.08.11</t>
  </si>
  <si>
    <t>00.08.12</t>
  </si>
  <si>
    <t>0-19</t>
  </si>
  <si>
    <t>00.08.13</t>
  </si>
  <si>
    <t>0-18</t>
  </si>
  <si>
    <t>00.08.14</t>
  </si>
  <si>
    <t>sluis experimenteerruimte</t>
  </si>
  <si>
    <t>00.08.15</t>
  </si>
  <si>
    <t>0-17</t>
  </si>
  <si>
    <t>00.08.16</t>
  </si>
  <si>
    <t>00.08.17</t>
  </si>
  <si>
    <t>0-22</t>
  </si>
  <si>
    <t>00.09.01</t>
  </si>
  <si>
    <t>0-79</t>
  </si>
  <si>
    <t>overige ruimten</t>
  </si>
  <si>
    <t>00.09.02</t>
  </si>
  <si>
    <t>0-81</t>
  </si>
  <si>
    <t>00.09.03</t>
  </si>
  <si>
    <t>00.09.04</t>
  </si>
  <si>
    <t>0-82</t>
  </si>
  <si>
    <t>00.09.05</t>
  </si>
  <si>
    <t>0-84</t>
  </si>
  <si>
    <t>00.09.06</t>
  </si>
  <si>
    <t>0-50</t>
  </si>
  <si>
    <t>00.09.07</t>
  </si>
  <si>
    <t>0-54</t>
  </si>
  <si>
    <t>00.09.08</t>
  </si>
  <si>
    <t>00.09.09</t>
  </si>
  <si>
    <t>0-72</t>
  </si>
  <si>
    <t>00.09.10</t>
  </si>
  <si>
    <t>0-74</t>
  </si>
  <si>
    <t>00.09.11</t>
  </si>
  <si>
    <t>0-86</t>
  </si>
  <si>
    <t>00.09.12</t>
  </si>
  <si>
    <t>0-62</t>
  </si>
  <si>
    <t>00.09.13</t>
  </si>
  <si>
    <t>0-64</t>
  </si>
  <si>
    <t>0-66</t>
  </si>
  <si>
    <t>00.09.14</t>
  </si>
  <si>
    <t>0-88</t>
  </si>
  <si>
    <t>00.09.15</t>
  </si>
  <si>
    <t>0-60</t>
  </si>
  <si>
    <t>00.09.16</t>
  </si>
  <si>
    <t>0-56</t>
  </si>
  <si>
    <t>01.01.01</t>
  </si>
  <si>
    <t>1-41</t>
  </si>
  <si>
    <t>01.01.02</t>
  </si>
  <si>
    <t>1-03</t>
  </si>
  <si>
    <t>01.01.03</t>
  </si>
  <si>
    <t>1-77</t>
  </si>
  <si>
    <t>01.01.04</t>
  </si>
  <si>
    <t>1-68</t>
  </si>
  <si>
    <t>01.01.05</t>
  </si>
  <si>
    <t>01.01.06</t>
  </si>
  <si>
    <t>01.02.01</t>
  </si>
  <si>
    <t>1-13</t>
  </si>
  <si>
    <t>01.02.02</t>
  </si>
  <si>
    <t>1-15</t>
  </si>
  <si>
    <t>kantoorruimte ICT</t>
  </si>
  <si>
    <t>01.02.03</t>
  </si>
  <si>
    <t>1-17</t>
  </si>
  <si>
    <t>01.02.04</t>
  </si>
  <si>
    <t>1-19</t>
  </si>
  <si>
    <t>01.02.05</t>
  </si>
  <si>
    <t>1-21</t>
  </si>
  <si>
    <t>01.02.06</t>
  </si>
  <si>
    <t>1-23</t>
  </si>
  <si>
    <t>01.02.07</t>
  </si>
  <si>
    <t>1-25</t>
  </si>
  <si>
    <t>01.02.08</t>
  </si>
  <si>
    <t>1-31</t>
  </si>
  <si>
    <t>Opslag ICT</t>
  </si>
  <si>
    <t>01.02.09</t>
  </si>
  <si>
    <t>1-81</t>
  </si>
  <si>
    <t>01.02.10</t>
  </si>
  <si>
    <t>01.02.11</t>
  </si>
  <si>
    <t>01.02.12</t>
  </si>
  <si>
    <t>1-83</t>
  </si>
  <si>
    <t>01.02.13</t>
  </si>
  <si>
    <t>01.02.14</t>
  </si>
  <si>
    <t>1-62</t>
  </si>
  <si>
    <t>kantoorruimte staf</t>
  </si>
  <si>
    <t>01.02.15</t>
  </si>
  <si>
    <t>1-60</t>
  </si>
  <si>
    <t>01.02.16</t>
  </si>
  <si>
    <t>1-58</t>
  </si>
  <si>
    <t>01.02.17</t>
  </si>
  <si>
    <t>1-56</t>
  </si>
  <si>
    <t>01.02.18</t>
  </si>
  <si>
    <t>1-54</t>
  </si>
  <si>
    <t>01.02.19</t>
  </si>
  <si>
    <t>1-52</t>
  </si>
  <si>
    <t>01.02.20</t>
  </si>
  <si>
    <t>1-50</t>
  </si>
  <si>
    <t>01.02.21</t>
  </si>
  <si>
    <t>1-24</t>
  </si>
  <si>
    <t>01.02.22</t>
  </si>
  <si>
    <t>1-22</t>
  </si>
  <si>
    <t>01.02.23</t>
  </si>
  <si>
    <t>1-20</t>
  </si>
  <si>
    <t>01.02.24</t>
  </si>
  <si>
    <t>1-18</t>
  </si>
  <si>
    <t>01.02.25</t>
  </si>
  <si>
    <t>1-16</t>
  </si>
  <si>
    <t>01.02.26</t>
  </si>
  <si>
    <t>1-14</t>
  </si>
  <si>
    <t>01.02.27</t>
  </si>
  <si>
    <t>1-12</t>
  </si>
  <si>
    <t>01.02.28</t>
  </si>
  <si>
    <t>1-10</t>
  </si>
  <si>
    <t>01.02.29</t>
  </si>
  <si>
    <t>01.02.30</t>
  </si>
  <si>
    <t>1-26</t>
  </si>
  <si>
    <t>01.03.01</t>
  </si>
  <si>
    <t>01.03.02</t>
  </si>
  <si>
    <t>01.03.03</t>
  </si>
  <si>
    <t>01.03.04</t>
  </si>
  <si>
    <t>1-37</t>
  </si>
  <si>
    <t>01.03.05</t>
  </si>
  <si>
    <t>01.03.06</t>
  </si>
  <si>
    <t>1-39</t>
  </si>
  <si>
    <t>01.03.07</t>
  </si>
  <si>
    <t>01.03.08</t>
  </si>
  <si>
    <t>1-38</t>
  </si>
  <si>
    <t>01.03.09</t>
  </si>
  <si>
    <t>1-36</t>
  </si>
  <si>
    <t>01.03.10</t>
  </si>
  <si>
    <t>01.03.11</t>
  </si>
  <si>
    <t>01.03.12</t>
  </si>
  <si>
    <t>01.03.13</t>
  </si>
  <si>
    <t>1-43</t>
  </si>
  <si>
    <t>01.04.01</t>
  </si>
  <si>
    <t>01.04.02</t>
  </si>
  <si>
    <t>01.04.03</t>
  </si>
  <si>
    <t>1-44</t>
  </si>
  <si>
    <t>sanitaire ruimte</t>
  </si>
  <si>
    <t>01.04.04</t>
  </si>
  <si>
    <t>1-42</t>
  </si>
  <si>
    <t>01.05.01</t>
  </si>
  <si>
    <t>technische ruimte</t>
  </si>
  <si>
    <t>01.05.02</t>
  </si>
  <si>
    <t>1-47</t>
  </si>
  <si>
    <t>01.05.06</t>
  </si>
  <si>
    <t>1-04</t>
  </si>
  <si>
    <t>01.05.08</t>
  </si>
  <si>
    <t>01.06.04</t>
  </si>
  <si>
    <t>1-90</t>
  </si>
  <si>
    <t>01.06.05</t>
  </si>
  <si>
    <t>1-82</t>
  </si>
  <si>
    <t>01.06.07</t>
  </si>
  <si>
    <t>1-45</t>
  </si>
  <si>
    <t>01.06.08</t>
  </si>
  <si>
    <t>1-49</t>
  </si>
  <si>
    <t>01.06.11</t>
  </si>
  <si>
    <t>1-53</t>
  </si>
  <si>
    <t>01.08.08</t>
  </si>
  <si>
    <t>1-30</t>
  </si>
  <si>
    <t>01.08.68</t>
  </si>
  <si>
    <t>02.01.01</t>
  </si>
  <si>
    <t>2-03</t>
  </si>
  <si>
    <t>02.01.02</t>
  </si>
  <si>
    <t>2-41</t>
  </si>
  <si>
    <t>02.01.03</t>
  </si>
  <si>
    <t>2-77</t>
  </si>
  <si>
    <t>02.01.04</t>
  </si>
  <si>
    <t>2-68</t>
  </si>
  <si>
    <t>02.02.01</t>
  </si>
  <si>
    <t>2-05</t>
  </si>
  <si>
    <t>02.02.02</t>
  </si>
  <si>
    <t>2-11</t>
  </si>
  <si>
    <t>02.02.03</t>
  </si>
  <si>
    <t>2-17</t>
  </si>
  <si>
    <t>02.02.04</t>
  </si>
  <si>
    <t>2-19</t>
  </si>
  <si>
    <t>02.02.05</t>
  </si>
  <si>
    <t>2-21</t>
  </si>
  <si>
    <t>02.02.06</t>
  </si>
  <si>
    <t>2-23</t>
  </si>
  <si>
    <t>02.02.07</t>
  </si>
  <si>
    <t>2-25</t>
  </si>
  <si>
    <t>02.02.08</t>
  </si>
  <si>
    <t>2-27</t>
  </si>
  <si>
    <t>02.02.09</t>
  </si>
  <si>
    <t>2-29</t>
  </si>
  <si>
    <t>02.02.10</t>
  </si>
  <si>
    <t>2-31</t>
  </si>
  <si>
    <t>02.02.11</t>
  </si>
  <si>
    <t>2-51</t>
  </si>
  <si>
    <t>02.02.12</t>
  </si>
  <si>
    <t>2-53</t>
  </si>
  <si>
    <t>02.02.13</t>
  </si>
  <si>
    <t>2-55</t>
  </si>
  <si>
    <t>02.02.14</t>
  </si>
  <si>
    <t>2-57</t>
  </si>
  <si>
    <t>02.02.15</t>
  </si>
  <si>
    <t>2-59</t>
  </si>
  <si>
    <t>02.02.16</t>
  </si>
  <si>
    <t>2-83</t>
  </si>
  <si>
    <t>02.02.17</t>
  </si>
  <si>
    <t>2-85</t>
  </si>
  <si>
    <t>02.02.18</t>
  </si>
  <si>
    <t>2-87</t>
  </si>
  <si>
    <t>02.02.19</t>
  </si>
  <si>
    <t>2-89</t>
  </si>
  <si>
    <t>02.02.20</t>
  </si>
  <si>
    <t>2-91</t>
  </si>
  <si>
    <t>02.02.21</t>
  </si>
  <si>
    <t>2-93</t>
  </si>
  <si>
    <t>02.02.22</t>
  </si>
  <si>
    <t>2-95</t>
  </si>
  <si>
    <t>02.02.23</t>
  </si>
  <si>
    <t>2-94</t>
  </si>
  <si>
    <t>02.02.24</t>
  </si>
  <si>
    <t>2-96</t>
  </si>
  <si>
    <t>02.02.25</t>
  </si>
  <si>
    <t>2-90</t>
  </si>
  <si>
    <t>02.02.26</t>
  </si>
  <si>
    <t>2-92</t>
  </si>
  <si>
    <t>02.02.27</t>
  </si>
  <si>
    <t>2-86</t>
  </si>
  <si>
    <t>02.02.28</t>
  </si>
  <si>
    <t>2-88</t>
  </si>
  <si>
    <t>02.02.29</t>
  </si>
  <si>
    <t>2-76</t>
  </si>
  <si>
    <t>02.02.30</t>
  </si>
  <si>
    <t>2-74</t>
  </si>
  <si>
    <t>02.02.31</t>
  </si>
  <si>
    <t>2-72</t>
  </si>
  <si>
    <t>02.02.32</t>
  </si>
  <si>
    <t>2-70</t>
  </si>
  <si>
    <t>02.02.33</t>
  </si>
  <si>
    <t>2-62</t>
  </si>
  <si>
    <t>02.02.34</t>
  </si>
  <si>
    <t>2-60</t>
  </si>
  <si>
    <t>02.02.35</t>
  </si>
  <si>
    <t>2-56</t>
  </si>
  <si>
    <t>02.02.36</t>
  </si>
  <si>
    <t>2-54</t>
  </si>
  <si>
    <t>02.02.37</t>
  </si>
  <si>
    <t>2-52</t>
  </si>
  <si>
    <t>02.02.38</t>
  </si>
  <si>
    <t>2-50</t>
  </si>
  <si>
    <t>02.02.39</t>
  </si>
  <si>
    <t>2-26</t>
  </si>
  <si>
    <t>02.02.40</t>
  </si>
  <si>
    <t>2-28</t>
  </si>
  <si>
    <t>02.02.41</t>
  </si>
  <si>
    <t>2-24</t>
  </si>
  <si>
    <t>02.02.42</t>
  </si>
  <si>
    <t>2-22</t>
  </si>
  <si>
    <t>02.02.43</t>
  </si>
  <si>
    <t>2-20</t>
  </si>
  <si>
    <t>02.02.44</t>
  </si>
  <si>
    <t>2-18</t>
  </si>
  <si>
    <t>02.02.45</t>
  </si>
  <si>
    <t>2-16</t>
  </si>
  <si>
    <t>02.02.46</t>
  </si>
  <si>
    <t>2-14</t>
  </si>
  <si>
    <t>02.02.47</t>
  </si>
  <si>
    <t>2-12</t>
  </si>
  <si>
    <t>02.02.48</t>
  </si>
  <si>
    <t>2-10</t>
  </si>
  <si>
    <t>02.02.49</t>
  </si>
  <si>
    <t>2-02</t>
  </si>
  <si>
    <t>02.02.50</t>
  </si>
  <si>
    <t>2-84</t>
  </si>
  <si>
    <t>02.02.51</t>
  </si>
  <si>
    <t>2-42</t>
  </si>
  <si>
    <t>02.02.52</t>
  </si>
  <si>
    <t>2-13</t>
  </si>
  <si>
    <t>02.02.53</t>
  </si>
  <si>
    <t>2-15</t>
  </si>
  <si>
    <t>02.03.01</t>
  </si>
  <si>
    <t>2-81</t>
  </si>
  <si>
    <t>02.03.02</t>
  </si>
  <si>
    <t>02.03.03</t>
  </si>
  <si>
    <t>2-79</t>
  </si>
  <si>
    <t>02.03.04</t>
  </si>
  <si>
    <t>02.03.05</t>
  </si>
  <si>
    <t>02.03.06</t>
  </si>
  <si>
    <t>02.03.07</t>
  </si>
  <si>
    <t>02.03.08</t>
  </si>
  <si>
    <t>02.03.09</t>
  </si>
  <si>
    <t>02.03.10</t>
  </si>
  <si>
    <t>02.03.11</t>
  </si>
  <si>
    <t>02.03.12</t>
  </si>
  <si>
    <t>2-82</t>
  </si>
  <si>
    <t>02.04.01</t>
  </si>
  <si>
    <t>2-32</t>
  </si>
  <si>
    <t>02.04.02</t>
  </si>
  <si>
    <t>2-33</t>
  </si>
  <si>
    <t>02.06.01</t>
  </si>
  <si>
    <t>2-61</t>
  </si>
  <si>
    <t>02.06.02</t>
  </si>
  <si>
    <t>2-63</t>
  </si>
  <si>
    <t>02.06.03</t>
  </si>
  <si>
    <t>2-71</t>
  </si>
  <si>
    <t>02.06.04</t>
  </si>
  <si>
    <t>2-75</t>
  </si>
  <si>
    <t>02.06.05</t>
  </si>
  <si>
    <t>2-46</t>
  </si>
  <si>
    <t>02.06.06</t>
  </si>
  <si>
    <t>2-45</t>
  </si>
  <si>
    <t>02.06.08</t>
  </si>
  <si>
    <t>02.06.09</t>
  </si>
  <si>
    <t>2-35</t>
  </si>
  <si>
    <t>02.06.10</t>
  </si>
  <si>
    <t>2-36</t>
  </si>
  <si>
    <t>02.07.02</t>
  </si>
  <si>
    <t>Dakterras</t>
  </si>
  <si>
    <t>02.09.01</t>
  </si>
  <si>
    <t>2-37</t>
  </si>
  <si>
    <t>02.09.02</t>
  </si>
  <si>
    <t>2-40</t>
  </si>
  <si>
    <t>02.09.03</t>
  </si>
  <si>
    <t>2-43</t>
  </si>
  <si>
    <t>02.09.04</t>
  </si>
  <si>
    <t>2-34</t>
  </si>
  <si>
    <t>TOTAAL</t>
  </si>
  <si>
    <t>Alle eisen zoals genoemd in de offerteaanvraag zijn van toepassing.</t>
  </si>
  <si>
    <t>U vult alleen alle geelgearceerde cellen in, afgerond op twee cijfers achter de komma.</t>
  </si>
  <si>
    <t>Alle prijzen zijn exclusief BTW</t>
  </si>
  <si>
    <t>Het BTW-percentage bedraagt</t>
  </si>
  <si>
    <t>U wijzigt de opmaak van het prijsinvulformulier niet.</t>
  </si>
  <si>
    <t>Beschrijving</t>
  </si>
  <si>
    <t xml:space="preserve">Stuks </t>
  </si>
  <si>
    <t>M2</t>
  </si>
  <si>
    <t>Frequentie</t>
  </si>
  <si>
    <t>Prijs per keer</t>
  </si>
  <si>
    <t>Gevelglas inclusief omlijstingen, binnenzijde</t>
  </si>
  <si>
    <t>Gevelglas inclusief omlijstingen, buitenzijde</t>
  </si>
  <si>
    <t>Separatieglas inclusief omlijstingen, dubbelzijdig</t>
  </si>
  <si>
    <t>Balustradeglas, dubbelzijdig</t>
  </si>
  <si>
    <t>Gevelbeplating</t>
  </si>
  <si>
    <t xml:space="preserve">Zonnepanelen dak 2e verdieping </t>
  </si>
  <si>
    <t xml:space="preserve">Zonnepanelen dak 3e verdieping </t>
  </si>
  <si>
    <t>Totaal</t>
  </si>
  <si>
    <t>Alle prijzen zijn inclusief hulpmateriaal en hulpmaterieel zoals hoogwerkers en dergelijke.</t>
  </si>
  <si>
    <t>De glasbewassingsfrequentie bedraagt 2 keer per jaar.</t>
  </si>
  <si>
    <t>Item</t>
  </si>
  <si>
    <t>Schoonmaak</t>
  </si>
  <si>
    <t>Glasbewassing</t>
  </si>
  <si>
    <t>Totale Verwachte Jaarprijs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</si>
</sst>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0.0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Arial"/>
    </font>
    <font>
      <sz val="10"/>
      <color indexed="8"/>
      <name val="Arial"/>
    </font>
    <font>
      <sz val="10"/>
      <color rgb="FFFF0000"/>
      <name val="Arial"/>
    </font>
    <font>
      <sz val="11"/>
      <color rgb="FF000000"/>
      <name val="Calibri"/>
      <family val="2"/>
    </font>
    <font>
      <sz val="10"/>
      <color rgb="FF000000"/>
      <name val="Arial"/>
    </font>
    <font>
      <sz val="10"/>
      <color rgb="FF444444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164" fontId="2" fillId="0" borderId="1" xfId="2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2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2" applyFont="1" applyBorder="1" applyAlignment="1">
      <alignment vertical="top" wrapText="1"/>
    </xf>
    <xf numFmtId="164" fontId="4" fillId="0" borderId="0" xfId="2" applyFont="1" applyFill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2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164" fontId="2" fillId="0" borderId="0" xfId="2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164" fontId="3" fillId="0" borderId="0" xfId="2" applyFont="1" applyAlignment="1" applyProtection="1">
      <alignment horizontal="center" vertical="top" wrapText="1"/>
      <protection locked="0"/>
    </xf>
    <xf numFmtId="164" fontId="3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9" fontId="3" fillId="2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164" fontId="5" fillId="0" borderId="0" xfId="2" applyFont="1" applyBorder="1" applyAlignment="1" applyProtection="1">
      <alignment horizontal="center" vertical="top" wrapText="1"/>
      <protection locked="0"/>
    </xf>
    <xf numFmtId="164" fontId="5" fillId="0" borderId="0" xfId="2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164" fontId="11" fillId="0" borderId="0" xfId="2" applyFont="1" applyFill="1" applyBorder="1" applyAlignment="1">
      <alignment vertical="top" wrapText="1"/>
    </xf>
    <xf numFmtId="0" fontId="11" fillId="0" borderId="0" xfId="0" applyFont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 applyProtection="1">
      <alignment horizontal="left" vertical="top" wrapText="1"/>
      <protection locked="0"/>
    </xf>
    <xf numFmtId="164" fontId="11" fillId="0" borderId="2" xfId="2" applyFont="1" applyFill="1" applyBorder="1" applyAlignment="1">
      <alignment vertical="top" wrapText="1"/>
    </xf>
    <xf numFmtId="9" fontId="6" fillId="2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2" applyFont="1" applyBorder="1" applyAlignment="1" applyProtection="1">
      <alignment horizontal="center" vertical="center" wrapText="1"/>
      <protection locked="0"/>
    </xf>
    <xf numFmtId="164" fontId="5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2" borderId="1" xfId="2" applyFont="1" applyFill="1" applyBorder="1" applyAlignment="1" applyProtection="1">
      <alignment horizontal="center" vertical="center" wrapText="1"/>
      <protection locked="0"/>
    </xf>
    <xf numFmtId="164" fontId="6" fillId="0" borderId="1" xfId="2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5" fillId="0" borderId="1" xfId="2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0" xfId="2" applyFont="1" applyBorder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9" fontId="6" fillId="2" borderId="0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top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64" fontId="9" fillId="2" borderId="1" xfId="2" applyFont="1" applyFill="1" applyBorder="1" applyAlignment="1" applyProtection="1">
      <alignment horizontal="center" vertical="center" wrapText="1"/>
      <protection locked="0"/>
    </xf>
    <xf numFmtId="164" fontId="9" fillId="0" borderId="1" xfId="2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top"/>
    </xf>
    <xf numFmtId="165" fontId="6" fillId="0" borderId="4" xfId="0" applyNumberFormat="1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left" vertical="center" wrapText="1"/>
    </xf>
    <xf numFmtId="165" fontId="6" fillId="3" borderId="4" xfId="0" applyNumberFormat="1" applyFont="1" applyFill="1" applyBorder="1" applyAlignment="1">
      <alignment horizontal="left" vertical="center" wrapText="1"/>
    </xf>
    <xf numFmtId="164" fontId="4" fillId="0" borderId="0" xfId="2" applyFont="1" applyFill="1" applyBorder="1" applyAlignment="1">
      <alignment vertical="top" wrapText="1"/>
    </xf>
    <xf numFmtId="164" fontId="4" fillId="0" borderId="2" xfId="2" applyFont="1" applyFill="1" applyBorder="1" applyAlignment="1">
      <alignment vertical="top" wrapText="1"/>
    </xf>
    <xf numFmtId="164" fontId="11" fillId="0" borderId="0" xfId="2" applyFont="1" applyFill="1" applyBorder="1" applyAlignment="1">
      <alignment vertical="top" wrapText="1"/>
    </xf>
    <xf numFmtId="164" fontId="11" fillId="0" borderId="2" xfId="2" applyFont="1" applyFill="1" applyBorder="1" applyAlignment="1">
      <alignment vertical="top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9"/>
  <sheetViews>
    <sheetView tabSelected="1" topLeftCell="J204" workbookViewId="0">
      <selection activeCell="K224" sqref="K224"/>
    </sheetView>
  </sheetViews>
  <sheetFormatPr defaultColWidth="8.85546875" defaultRowHeight="12.75" customHeight="1"/>
  <cols>
    <col min="1" max="1" width="3.42578125" style="6" customWidth="1"/>
    <col min="2" max="2" width="33.7109375" style="10" customWidth="1"/>
    <col min="3" max="3" width="19.28515625" style="10" bestFit="1" customWidth="1"/>
    <col min="4" max="4" width="13.85546875" style="33" bestFit="1" customWidth="1"/>
    <col min="5" max="5" width="49" style="5" bestFit="1" customWidth="1"/>
    <col min="6" max="6" width="9.42578125" style="6" bestFit="1" customWidth="1"/>
    <col min="7" max="7" width="5" style="6" bestFit="1" customWidth="1"/>
    <col min="8" max="8" width="6.7109375" style="6" bestFit="1" customWidth="1"/>
    <col min="9" max="9" width="15.140625" style="24" customWidth="1"/>
    <col min="10" max="10" width="15" style="22" bestFit="1" customWidth="1"/>
    <col min="11" max="11" width="13.7109375" style="7" bestFit="1" customWidth="1"/>
    <col min="12" max="12" width="29.42578125" style="5" bestFit="1" customWidth="1"/>
    <col min="13" max="16384" width="8.85546875" style="5"/>
  </cols>
  <sheetData>
    <row r="1" spans="1:11" s="3" customFormat="1" ht="24">
      <c r="A1" s="48" t="s">
        <v>0</v>
      </c>
      <c r="B1" s="49" t="s">
        <v>1</v>
      </c>
      <c r="C1" s="59" t="s">
        <v>2</v>
      </c>
      <c r="D1" s="60" t="s">
        <v>3</v>
      </c>
      <c r="E1" s="59" t="s">
        <v>4</v>
      </c>
      <c r="F1" s="59" t="s">
        <v>5</v>
      </c>
      <c r="G1" s="48" t="s">
        <v>6</v>
      </c>
      <c r="H1" s="48" t="s">
        <v>7</v>
      </c>
      <c r="I1" s="61" t="s">
        <v>8</v>
      </c>
      <c r="J1" s="51" t="s">
        <v>9</v>
      </c>
      <c r="K1" s="52" t="s">
        <v>10</v>
      </c>
    </row>
    <row r="2" spans="1:11" ht="15">
      <c r="A2" s="53">
        <v>1</v>
      </c>
      <c r="B2" s="59" t="s">
        <v>11</v>
      </c>
      <c r="C2" s="59" t="s">
        <v>12</v>
      </c>
      <c r="D2" s="62" t="s">
        <v>13</v>
      </c>
      <c r="E2" s="63" t="s">
        <v>14</v>
      </c>
      <c r="F2" s="84">
        <v>3.48</v>
      </c>
      <c r="G2" s="53"/>
      <c r="H2" s="53"/>
      <c r="I2" s="64">
        <v>0</v>
      </c>
      <c r="J2" s="55">
        <v>0</v>
      </c>
      <c r="K2" s="56">
        <f>I2*J2</f>
        <v>0</v>
      </c>
    </row>
    <row r="3" spans="1:11" ht="15">
      <c r="A3" s="53">
        <v>2</v>
      </c>
      <c r="B3" s="59" t="s">
        <v>11</v>
      </c>
      <c r="C3" s="59" t="s">
        <v>15</v>
      </c>
      <c r="D3" s="62" t="s">
        <v>16</v>
      </c>
      <c r="E3" s="63" t="s">
        <v>14</v>
      </c>
      <c r="F3" s="84">
        <v>10.83</v>
      </c>
      <c r="G3" s="53"/>
      <c r="H3" s="53"/>
      <c r="I3" s="64">
        <v>0</v>
      </c>
      <c r="J3" s="55">
        <v>0</v>
      </c>
      <c r="K3" s="56">
        <f>I3*J3</f>
        <v>0</v>
      </c>
    </row>
    <row r="4" spans="1:11" ht="15">
      <c r="A4" s="53">
        <v>3</v>
      </c>
      <c r="B4" s="59" t="s">
        <v>11</v>
      </c>
      <c r="C4" s="59" t="s">
        <v>17</v>
      </c>
      <c r="D4" s="62" t="s">
        <v>18</v>
      </c>
      <c r="E4" s="63" t="s">
        <v>14</v>
      </c>
      <c r="F4" s="84">
        <v>18.54</v>
      </c>
      <c r="G4" s="53"/>
      <c r="H4" s="53"/>
      <c r="I4" s="64">
        <v>0</v>
      </c>
      <c r="J4" s="55">
        <v>0</v>
      </c>
      <c r="K4" s="56">
        <f>I4*J4</f>
        <v>0</v>
      </c>
    </row>
    <row r="5" spans="1:11" ht="15">
      <c r="A5" s="53">
        <v>4</v>
      </c>
      <c r="B5" s="59" t="s">
        <v>11</v>
      </c>
      <c r="C5" s="59" t="s">
        <v>17</v>
      </c>
      <c r="D5" s="62"/>
      <c r="E5" s="63" t="s">
        <v>14</v>
      </c>
      <c r="F5" s="84">
        <v>8.6300000000000008</v>
      </c>
      <c r="G5" s="53"/>
      <c r="H5" s="53"/>
      <c r="I5" s="64">
        <v>0</v>
      </c>
      <c r="J5" s="55">
        <v>0</v>
      </c>
      <c r="K5" s="56">
        <f>I5*J5</f>
        <v>0</v>
      </c>
    </row>
    <row r="6" spans="1:11" ht="15">
      <c r="A6" s="53">
        <v>5</v>
      </c>
      <c r="B6" s="59" t="s">
        <v>11</v>
      </c>
      <c r="C6" s="59" t="s">
        <v>19</v>
      </c>
      <c r="D6" s="62" t="s">
        <v>20</v>
      </c>
      <c r="E6" s="63" t="s">
        <v>14</v>
      </c>
      <c r="F6" s="84">
        <v>17.97</v>
      </c>
      <c r="G6" s="53"/>
      <c r="H6" s="53"/>
      <c r="I6" s="64">
        <v>0</v>
      </c>
      <c r="J6" s="55">
        <v>0</v>
      </c>
      <c r="K6" s="56">
        <f>I6*J6</f>
        <v>0</v>
      </c>
    </row>
    <row r="7" spans="1:11" ht="15">
      <c r="A7" s="53">
        <v>6</v>
      </c>
      <c r="B7" s="59" t="s">
        <v>11</v>
      </c>
      <c r="C7" s="59" t="s">
        <v>19</v>
      </c>
      <c r="D7" s="62"/>
      <c r="E7" s="63" t="s">
        <v>14</v>
      </c>
      <c r="F7" s="84">
        <v>8.6300000000000008</v>
      </c>
      <c r="G7" s="53"/>
      <c r="H7" s="53"/>
      <c r="I7" s="64">
        <v>0</v>
      </c>
      <c r="J7" s="55">
        <v>0</v>
      </c>
      <c r="K7" s="56">
        <f>I7*J7</f>
        <v>0</v>
      </c>
    </row>
    <row r="8" spans="1:11" ht="15">
      <c r="A8" s="53">
        <v>7</v>
      </c>
      <c r="B8" s="59" t="s">
        <v>11</v>
      </c>
      <c r="C8" s="59" t="s">
        <v>21</v>
      </c>
      <c r="D8" s="62"/>
      <c r="E8" s="63" t="s">
        <v>14</v>
      </c>
      <c r="F8" s="84">
        <v>10.57</v>
      </c>
      <c r="G8" s="53"/>
      <c r="H8" s="53"/>
      <c r="I8" s="64">
        <v>0</v>
      </c>
      <c r="J8" s="55">
        <v>0</v>
      </c>
      <c r="K8" s="56">
        <f>I8*J8</f>
        <v>0</v>
      </c>
    </row>
    <row r="9" spans="1:11" ht="15">
      <c r="A9" s="53">
        <v>8</v>
      </c>
      <c r="B9" s="59" t="s">
        <v>11</v>
      </c>
      <c r="C9" s="59" t="s">
        <v>22</v>
      </c>
      <c r="D9" s="62"/>
      <c r="E9" s="63" t="s">
        <v>14</v>
      </c>
      <c r="F9" s="84">
        <v>10.57</v>
      </c>
      <c r="G9" s="53"/>
      <c r="H9" s="53"/>
      <c r="I9" s="64">
        <v>0</v>
      </c>
      <c r="J9" s="55">
        <v>0</v>
      </c>
      <c r="K9" s="56">
        <f>I9*J9</f>
        <v>0</v>
      </c>
    </row>
    <row r="10" spans="1:11" ht="15">
      <c r="A10" s="53">
        <v>9</v>
      </c>
      <c r="B10" s="59" t="s">
        <v>11</v>
      </c>
      <c r="C10" s="59" t="s">
        <v>23</v>
      </c>
      <c r="D10" s="62"/>
      <c r="E10" s="63" t="s">
        <v>14</v>
      </c>
      <c r="F10" s="84">
        <v>10.199999999999999</v>
      </c>
      <c r="G10" s="53"/>
      <c r="H10" s="53"/>
      <c r="I10" s="64">
        <v>0</v>
      </c>
      <c r="J10" s="55">
        <v>0</v>
      </c>
      <c r="K10" s="56">
        <f>I10*J10</f>
        <v>0</v>
      </c>
    </row>
    <row r="11" spans="1:11" ht="15">
      <c r="A11" s="53">
        <v>10</v>
      </c>
      <c r="B11" s="59" t="s">
        <v>11</v>
      </c>
      <c r="C11" s="59" t="s">
        <v>24</v>
      </c>
      <c r="D11" s="62"/>
      <c r="E11" s="63" t="s">
        <v>14</v>
      </c>
      <c r="F11" s="84">
        <v>10.199999999999999</v>
      </c>
      <c r="G11" s="53"/>
      <c r="H11" s="53"/>
      <c r="I11" s="64">
        <v>0</v>
      </c>
      <c r="J11" s="55">
        <v>0</v>
      </c>
      <c r="K11" s="56">
        <f>I11*J11</f>
        <v>0</v>
      </c>
    </row>
    <row r="12" spans="1:11" ht="15">
      <c r="A12" s="53">
        <v>11</v>
      </c>
      <c r="B12" s="59" t="s">
        <v>11</v>
      </c>
      <c r="C12" s="59" t="s">
        <v>25</v>
      </c>
      <c r="D12" s="62"/>
      <c r="E12" s="63" t="s">
        <v>14</v>
      </c>
      <c r="F12" s="84">
        <v>14.24</v>
      </c>
      <c r="G12" s="53"/>
      <c r="H12" s="53"/>
      <c r="I12" s="64">
        <v>0</v>
      </c>
      <c r="J12" s="55">
        <v>0</v>
      </c>
      <c r="K12" s="56">
        <f>I12*J12</f>
        <v>0</v>
      </c>
    </row>
    <row r="13" spans="1:11" ht="15">
      <c r="A13" s="53">
        <v>12</v>
      </c>
      <c r="B13" s="59" t="s">
        <v>11</v>
      </c>
      <c r="C13" s="59" t="s">
        <v>26</v>
      </c>
      <c r="D13" s="62"/>
      <c r="E13" s="63" t="s">
        <v>14</v>
      </c>
      <c r="F13" s="84">
        <v>827.59</v>
      </c>
      <c r="G13" s="53"/>
      <c r="H13" s="53"/>
      <c r="I13" s="64">
        <v>0</v>
      </c>
      <c r="J13" s="55">
        <v>0</v>
      </c>
      <c r="K13" s="56">
        <f>I13*J13</f>
        <v>0</v>
      </c>
    </row>
    <row r="14" spans="1:11" ht="15">
      <c r="A14" s="53">
        <v>13</v>
      </c>
      <c r="B14" s="59" t="s">
        <v>11</v>
      </c>
      <c r="C14" s="59" t="s">
        <v>27</v>
      </c>
      <c r="D14" s="62"/>
      <c r="E14" s="63" t="s">
        <v>14</v>
      </c>
      <c r="F14" s="84">
        <v>123.6</v>
      </c>
      <c r="G14" s="53"/>
      <c r="H14" s="53"/>
      <c r="I14" s="64">
        <v>0</v>
      </c>
      <c r="J14" s="55">
        <v>0</v>
      </c>
      <c r="K14" s="56">
        <f>I14*J14</f>
        <v>0</v>
      </c>
    </row>
    <row r="15" spans="1:11" ht="15">
      <c r="A15" s="53">
        <v>14</v>
      </c>
      <c r="B15" s="59" t="s">
        <v>11</v>
      </c>
      <c r="C15" s="59" t="s">
        <v>28</v>
      </c>
      <c r="D15" s="62" t="s">
        <v>29</v>
      </c>
      <c r="E15" s="63" t="s">
        <v>30</v>
      </c>
      <c r="F15" s="84">
        <v>12.28</v>
      </c>
      <c r="G15" s="53"/>
      <c r="H15" s="53"/>
      <c r="I15" s="64">
        <v>0</v>
      </c>
      <c r="J15" s="55">
        <v>0</v>
      </c>
      <c r="K15" s="56">
        <f>I15*J15</f>
        <v>0</v>
      </c>
    </row>
    <row r="16" spans="1:11" ht="15">
      <c r="A16" s="53">
        <v>15</v>
      </c>
      <c r="B16" s="59" t="s">
        <v>11</v>
      </c>
      <c r="C16" s="59" t="s">
        <v>31</v>
      </c>
      <c r="D16" s="62" t="s">
        <v>32</v>
      </c>
      <c r="E16" s="63" t="s">
        <v>33</v>
      </c>
      <c r="F16" s="84">
        <v>11.42</v>
      </c>
      <c r="G16" s="53"/>
      <c r="H16" s="53"/>
      <c r="I16" s="64">
        <v>0</v>
      </c>
      <c r="J16" s="55">
        <v>0</v>
      </c>
      <c r="K16" s="56">
        <f>I16*J16</f>
        <v>0</v>
      </c>
    </row>
    <row r="17" spans="1:11" ht="15">
      <c r="A17" s="53">
        <v>16</v>
      </c>
      <c r="B17" s="59" t="s">
        <v>11</v>
      </c>
      <c r="C17" s="59" t="s">
        <v>34</v>
      </c>
      <c r="D17" s="62" t="s">
        <v>35</v>
      </c>
      <c r="E17" s="63" t="s">
        <v>36</v>
      </c>
      <c r="F17" s="84">
        <v>5.25</v>
      </c>
      <c r="G17" s="53"/>
      <c r="H17" s="53"/>
      <c r="I17" s="64">
        <v>0</v>
      </c>
      <c r="J17" s="55">
        <v>0</v>
      </c>
      <c r="K17" s="56">
        <f>I17*J17</f>
        <v>0</v>
      </c>
    </row>
    <row r="18" spans="1:11" ht="15">
      <c r="A18" s="53">
        <v>17</v>
      </c>
      <c r="B18" s="59" t="s">
        <v>11</v>
      </c>
      <c r="C18" s="59" t="s">
        <v>37</v>
      </c>
      <c r="D18" s="62" t="s">
        <v>35</v>
      </c>
      <c r="E18" s="63" t="s">
        <v>36</v>
      </c>
      <c r="F18" s="84">
        <v>9.01</v>
      </c>
      <c r="G18" s="53"/>
      <c r="H18" s="53"/>
      <c r="I18" s="64">
        <v>0</v>
      </c>
      <c r="J18" s="55">
        <v>0</v>
      </c>
      <c r="K18" s="56">
        <f>I18*J18</f>
        <v>0</v>
      </c>
    </row>
    <row r="19" spans="1:11" ht="15">
      <c r="A19" s="53">
        <v>18</v>
      </c>
      <c r="B19" s="59" t="s">
        <v>11</v>
      </c>
      <c r="C19" s="59" t="s">
        <v>38</v>
      </c>
      <c r="D19" s="62" t="s">
        <v>35</v>
      </c>
      <c r="E19" s="63" t="s">
        <v>36</v>
      </c>
      <c r="F19" s="84">
        <v>8.74</v>
      </c>
      <c r="G19" s="53"/>
      <c r="H19" s="53"/>
      <c r="I19" s="64">
        <v>0</v>
      </c>
      <c r="J19" s="55">
        <v>0</v>
      </c>
      <c r="K19" s="56">
        <f>I19*J19</f>
        <v>0</v>
      </c>
    </row>
    <row r="20" spans="1:11" ht="15">
      <c r="A20" s="53">
        <v>19</v>
      </c>
      <c r="B20" s="59" t="s">
        <v>11</v>
      </c>
      <c r="C20" s="59" t="s">
        <v>39</v>
      </c>
      <c r="D20" s="62" t="s">
        <v>35</v>
      </c>
      <c r="E20" s="63" t="s">
        <v>36</v>
      </c>
      <c r="F20" s="84">
        <v>6.69</v>
      </c>
      <c r="G20" s="53"/>
      <c r="H20" s="53"/>
      <c r="I20" s="64">
        <v>0</v>
      </c>
      <c r="J20" s="55">
        <v>0</v>
      </c>
      <c r="K20" s="56">
        <f>I20*J20</f>
        <v>0</v>
      </c>
    </row>
    <row r="21" spans="1:11" ht="15">
      <c r="A21" s="53">
        <v>20</v>
      </c>
      <c r="B21" s="59" t="s">
        <v>11</v>
      </c>
      <c r="C21" s="59" t="s">
        <v>40</v>
      </c>
      <c r="D21" s="62" t="s">
        <v>41</v>
      </c>
      <c r="E21" s="63" t="s">
        <v>33</v>
      </c>
      <c r="F21" s="84">
        <v>13.39</v>
      </c>
      <c r="G21" s="53"/>
      <c r="H21" s="53"/>
      <c r="I21" s="64">
        <v>0</v>
      </c>
      <c r="J21" s="55">
        <v>0</v>
      </c>
      <c r="K21" s="56">
        <f>I21*J21</f>
        <v>0</v>
      </c>
    </row>
    <row r="22" spans="1:11" ht="15">
      <c r="A22" s="53">
        <v>21</v>
      </c>
      <c r="B22" s="59" t="s">
        <v>11</v>
      </c>
      <c r="C22" s="59" t="s">
        <v>42</v>
      </c>
      <c r="D22" s="62"/>
      <c r="E22" s="63" t="s">
        <v>33</v>
      </c>
      <c r="F22" s="84">
        <v>1.58</v>
      </c>
      <c r="G22" s="53"/>
      <c r="H22" s="53"/>
      <c r="I22" s="64">
        <v>0</v>
      </c>
      <c r="J22" s="55">
        <v>0</v>
      </c>
      <c r="K22" s="56">
        <f>I22*J22</f>
        <v>0</v>
      </c>
    </row>
    <row r="23" spans="1:11" ht="15">
      <c r="A23" s="53">
        <v>22</v>
      </c>
      <c r="B23" s="59" t="s">
        <v>11</v>
      </c>
      <c r="C23" s="59" t="s">
        <v>43</v>
      </c>
      <c r="D23" s="62" t="s">
        <v>44</v>
      </c>
      <c r="E23" s="63" t="s">
        <v>45</v>
      </c>
      <c r="F23" s="84">
        <v>3.71</v>
      </c>
      <c r="G23" s="53">
        <v>1</v>
      </c>
      <c r="H23" s="53"/>
      <c r="I23" s="64">
        <v>0</v>
      </c>
      <c r="J23" s="55">
        <v>0</v>
      </c>
      <c r="K23" s="56">
        <f>I23*J23</f>
        <v>0</v>
      </c>
    </row>
    <row r="24" spans="1:11" ht="15">
      <c r="A24" s="53">
        <v>23</v>
      </c>
      <c r="B24" s="59" t="s">
        <v>11</v>
      </c>
      <c r="C24" s="59" t="s">
        <v>46</v>
      </c>
      <c r="D24" s="62" t="s">
        <v>47</v>
      </c>
      <c r="E24" s="63" t="s">
        <v>45</v>
      </c>
      <c r="F24" s="84">
        <v>7.34</v>
      </c>
      <c r="G24" s="53">
        <v>2</v>
      </c>
      <c r="H24" s="53"/>
      <c r="I24" s="64">
        <v>0</v>
      </c>
      <c r="J24" s="55">
        <v>0</v>
      </c>
      <c r="K24" s="56">
        <f>I24*J24</f>
        <v>0</v>
      </c>
    </row>
    <row r="25" spans="1:11" ht="15">
      <c r="A25" s="53">
        <v>24</v>
      </c>
      <c r="B25" s="59" t="s">
        <v>11</v>
      </c>
      <c r="C25" s="59" t="s">
        <v>48</v>
      </c>
      <c r="D25" s="62" t="s">
        <v>49</v>
      </c>
      <c r="E25" s="63" t="s">
        <v>45</v>
      </c>
      <c r="F25" s="84">
        <v>10.15</v>
      </c>
      <c r="G25" s="53">
        <v>2</v>
      </c>
      <c r="H25" s="53">
        <v>3</v>
      </c>
      <c r="I25" s="64">
        <v>0</v>
      </c>
      <c r="J25" s="55">
        <v>0</v>
      </c>
      <c r="K25" s="56">
        <f>I25*J25</f>
        <v>0</v>
      </c>
    </row>
    <row r="26" spans="1:11" ht="15">
      <c r="A26" s="53">
        <v>25</v>
      </c>
      <c r="B26" s="59" t="s">
        <v>11</v>
      </c>
      <c r="C26" s="59" t="s">
        <v>50</v>
      </c>
      <c r="D26" s="62" t="s">
        <v>51</v>
      </c>
      <c r="E26" s="63" t="s">
        <v>52</v>
      </c>
      <c r="F26" s="84">
        <v>4.25</v>
      </c>
      <c r="G26" s="53"/>
      <c r="H26" s="53"/>
      <c r="I26" s="64">
        <v>0</v>
      </c>
      <c r="J26" s="55">
        <v>0</v>
      </c>
      <c r="K26" s="56">
        <f>I26*J26</f>
        <v>0</v>
      </c>
    </row>
    <row r="27" spans="1:11" ht="15">
      <c r="A27" s="53">
        <v>26</v>
      </c>
      <c r="B27" s="59" t="s">
        <v>11</v>
      </c>
      <c r="C27" s="59" t="s">
        <v>53</v>
      </c>
      <c r="D27" s="62" t="s">
        <v>54</v>
      </c>
      <c r="E27" s="63" t="s">
        <v>45</v>
      </c>
      <c r="F27" s="84">
        <v>3.3</v>
      </c>
      <c r="G27" s="53">
        <v>1</v>
      </c>
      <c r="H27" s="53"/>
      <c r="I27" s="64">
        <v>0</v>
      </c>
      <c r="J27" s="55">
        <v>0</v>
      </c>
      <c r="K27" s="56">
        <f>I27*J27</f>
        <v>0</v>
      </c>
    </row>
    <row r="28" spans="1:11" ht="15">
      <c r="A28" s="53">
        <v>27</v>
      </c>
      <c r="B28" s="59" t="s">
        <v>11</v>
      </c>
      <c r="C28" s="59" t="s">
        <v>55</v>
      </c>
      <c r="D28" s="62" t="s">
        <v>56</v>
      </c>
      <c r="E28" s="63" t="s">
        <v>45</v>
      </c>
      <c r="F28" s="84">
        <v>3.3</v>
      </c>
      <c r="G28" s="53">
        <v>1</v>
      </c>
      <c r="H28" s="53"/>
      <c r="I28" s="64">
        <v>0</v>
      </c>
      <c r="J28" s="55">
        <v>0</v>
      </c>
      <c r="K28" s="56">
        <f>I28*J28</f>
        <v>0</v>
      </c>
    </row>
    <row r="29" spans="1:11" ht="15">
      <c r="A29" s="53">
        <v>28</v>
      </c>
      <c r="B29" s="59" t="s">
        <v>11</v>
      </c>
      <c r="C29" s="59" t="s">
        <v>57</v>
      </c>
      <c r="D29" s="62" t="s">
        <v>58</v>
      </c>
      <c r="E29" s="63" t="s">
        <v>33</v>
      </c>
      <c r="F29" s="84">
        <v>14.87</v>
      </c>
      <c r="G29" s="53"/>
      <c r="H29" s="53"/>
      <c r="I29" s="64">
        <v>0</v>
      </c>
      <c r="J29" s="55">
        <v>0</v>
      </c>
      <c r="K29" s="56">
        <f>I29*J29</f>
        <v>0</v>
      </c>
    </row>
    <row r="30" spans="1:11" ht="15">
      <c r="A30" s="53">
        <v>41</v>
      </c>
      <c r="B30" s="59" t="s">
        <v>11</v>
      </c>
      <c r="C30" s="59" t="s">
        <v>59</v>
      </c>
      <c r="D30" s="62" t="s">
        <v>60</v>
      </c>
      <c r="E30" s="63" t="s">
        <v>52</v>
      </c>
      <c r="F30" s="84">
        <v>11.28</v>
      </c>
      <c r="G30" s="53"/>
      <c r="H30" s="53"/>
      <c r="I30" s="64">
        <v>0</v>
      </c>
      <c r="J30" s="55">
        <v>0</v>
      </c>
      <c r="K30" s="56">
        <f>I30*J30</f>
        <v>0</v>
      </c>
    </row>
    <row r="31" spans="1:11" ht="15">
      <c r="A31" s="53">
        <v>42</v>
      </c>
      <c r="B31" s="59" t="s">
        <v>11</v>
      </c>
      <c r="C31" s="59" t="s">
        <v>61</v>
      </c>
      <c r="D31" s="62" t="s">
        <v>62</v>
      </c>
      <c r="E31" s="63" t="s">
        <v>63</v>
      </c>
      <c r="F31" s="84">
        <v>55.65</v>
      </c>
      <c r="G31" s="53"/>
      <c r="H31" s="53"/>
      <c r="I31" s="64">
        <v>0</v>
      </c>
      <c r="J31" s="55">
        <v>0</v>
      </c>
      <c r="K31" s="56">
        <f>I31*J31</f>
        <v>0</v>
      </c>
    </row>
    <row r="32" spans="1:11" ht="15">
      <c r="A32" s="53">
        <v>43</v>
      </c>
      <c r="B32" s="59" t="s">
        <v>11</v>
      </c>
      <c r="C32" s="59" t="s">
        <v>64</v>
      </c>
      <c r="D32" s="62" t="s">
        <v>65</v>
      </c>
      <c r="E32" s="63" t="s">
        <v>66</v>
      </c>
      <c r="F32" s="84">
        <v>6.89</v>
      </c>
      <c r="G32" s="53"/>
      <c r="H32" s="53"/>
      <c r="I32" s="64">
        <v>0</v>
      </c>
      <c r="J32" s="55">
        <v>0</v>
      </c>
      <c r="K32" s="56">
        <f>I32*J32</f>
        <v>0</v>
      </c>
    </row>
    <row r="33" spans="1:11" ht="15">
      <c r="A33" s="53">
        <v>44</v>
      </c>
      <c r="B33" s="59" t="s">
        <v>11</v>
      </c>
      <c r="C33" s="59" t="s">
        <v>67</v>
      </c>
      <c r="D33" s="62" t="s">
        <v>68</v>
      </c>
      <c r="E33" s="63" t="s">
        <v>14</v>
      </c>
      <c r="F33" s="84">
        <v>18.5</v>
      </c>
      <c r="G33" s="53"/>
      <c r="H33" s="53"/>
      <c r="I33" s="64">
        <v>0</v>
      </c>
      <c r="J33" s="55">
        <v>0</v>
      </c>
      <c r="K33" s="56">
        <f>I33*J33</f>
        <v>0</v>
      </c>
    </row>
    <row r="34" spans="1:11" ht="15">
      <c r="A34" s="53">
        <v>45</v>
      </c>
      <c r="B34" s="59" t="s">
        <v>11</v>
      </c>
      <c r="C34" s="59" t="s">
        <v>69</v>
      </c>
      <c r="D34" s="62" t="s">
        <v>51</v>
      </c>
      <c r="E34" s="63" t="s">
        <v>52</v>
      </c>
      <c r="F34" s="84">
        <v>0.86</v>
      </c>
      <c r="G34" s="53"/>
      <c r="H34" s="53"/>
      <c r="I34" s="64">
        <v>0</v>
      </c>
      <c r="J34" s="55">
        <v>0</v>
      </c>
      <c r="K34" s="56">
        <f>I34*J34</f>
        <v>0</v>
      </c>
    </row>
    <row r="35" spans="1:11" ht="15">
      <c r="A35" s="53">
        <v>46</v>
      </c>
      <c r="B35" s="59" t="s">
        <v>11</v>
      </c>
      <c r="C35" s="59" t="s">
        <v>70</v>
      </c>
      <c r="D35" s="62" t="s">
        <v>71</v>
      </c>
      <c r="E35" s="63" t="s">
        <v>52</v>
      </c>
      <c r="F35" s="84">
        <v>2.66</v>
      </c>
      <c r="G35" s="53"/>
      <c r="H35" s="53"/>
      <c r="I35" s="64">
        <v>0</v>
      </c>
      <c r="J35" s="55">
        <v>0</v>
      </c>
      <c r="K35" s="56">
        <f>I35*J35</f>
        <v>0</v>
      </c>
    </row>
    <row r="36" spans="1:11" ht="15">
      <c r="A36" s="53">
        <v>47</v>
      </c>
      <c r="B36" s="59" t="s">
        <v>11</v>
      </c>
      <c r="C36" s="59" t="s">
        <v>72</v>
      </c>
      <c r="D36" s="62" t="s">
        <v>73</v>
      </c>
      <c r="E36" s="63" t="s">
        <v>52</v>
      </c>
      <c r="F36" s="84">
        <v>2.14</v>
      </c>
      <c r="G36" s="53"/>
      <c r="H36" s="53"/>
      <c r="I36" s="64">
        <v>0</v>
      </c>
      <c r="J36" s="55">
        <v>0</v>
      </c>
      <c r="K36" s="56">
        <f>I36*J36</f>
        <v>0</v>
      </c>
    </row>
    <row r="37" spans="1:11" ht="15">
      <c r="A37" s="53">
        <v>48</v>
      </c>
      <c r="B37" s="65" t="s">
        <v>11</v>
      </c>
      <c r="C37" s="59" t="s">
        <v>74</v>
      </c>
      <c r="D37" s="62" t="s">
        <v>75</v>
      </c>
      <c r="E37" s="63" t="s">
        <v>52</v>
      </c>
      <c r="F37" s="84">
        <v>19.39</v>
      </c>
      <c r="G37" s="53"/>
      <c r="H37" s="53"/>
      <c r="I37" s="64">
        <v>0</v>
      </c>
      <c r="J37" s="55">
        <v>0</v>
      </c>
      <c r="K37" s="56">
        <f>I37*J37</f>
        <v>0</v>
      </c>
    </row>
    <row r="38" spans="1:11" ht="15">
      <c r="A38" s="53">
        <v>49</v>
      </c>
      <c r="B38" s="65" t="s">
        <v>11</v>
      </c>
      <c r="C38" s="59" t="s">
        <v>76</v>
      </c>
      <c r="D38" s="62" t="s">
        <v>77</v>
      </c>
      <c r="E38" s="63" t="s">
        <v>52</v>
      </c>
      <c r="F38" s="84">
        <v>37.06</v>
      </c>
      <c r="G38" s="53"/>
      <c r="H38" s="53"/>
      <c r="I38" s="64">
        <v>0</v>
      </c>
      <c r="J38" s="55">
        <v>0</v>
      </c>
      <c r="K38" s="56">
        <f>I38*J38</f>
        <v>0</v>
      </c>
    </row>
    <row r="39" spans="1:11" ht="15">
      <c r="A39" s="53">
        <v>51</v>
      </c>
      <c r="B39" s="65" t="s">
        <v>11</v>
      </c>
      <c r="C39" s="59" t="s">
        <v>78</v>
      </c>
      <c r="D39" s="62" t="s">
        <v>79</v>
      </c>
      <c r="E39" s="63" t="s">
        <v>80</v>
      </c>
      <c r="F39" s="84">
        <v>45.98</v>
      </c>
      <c r="G39" s="66"/>
      <c r="H39" s="66"/>
      <c r="I39" s="80">
        <v>0</v>
      </c>
      <c r="J39" s="81">
        <v>0</v>
      </c>
      <c r="K39" s="82">
        <f>I39*J39</f>
        <v>0</v>
      </c>
    </row>
    <row r="40" spans="1:11" ht="15">
      <c r="A40" s="53">
        <v>52</v>
      </c>
      <c r="B40" s="65" t="s">
        <v>11</v>
      </c>
      <c r="C40" s="59" t="s">
        <v>81</v>
      </c>
      <c r="D40" s="62" t="s">
        <v>82</v>
      </c>
      <c r="E40" s="63" t="s">
        <v>83</v>
      </c>
      <c r="F40" s="84">
        <v>43.62</v>
      </c>
      <c r="G40" s="66"/>
      <c r="H40" s="66"/>
      <c r="I40" s="80">
        <v>0</v>
      </c>
      <c r="J40" s="81">
        <v>0</v>
      </c>
      <c r="K40" s="82">
        <f>I40*J40</f>
        <v>0</v>
      </c>
    </row>
    <row r="41" spans="1:11" ht="15">
      <c r="A41" s="53">
        <v>53</v>
      </c>
      <c r="B41" s="65" t="s">
        <v>11</v>
      </c>
      <c r="C41" s="59" t="s">
        <v>84</v>
      </c>
      <c r="D41" s="62" t="s">
        <v>85</v>
      </c>
      <c r="E41" s="63" t="s">
        <v>80</v>
      </c>
      <c r="F41" s="84">
        <v>232.46</v>
      </c>
      <c r="G41" s="53"/>
      <c r="H41" s="53"/>
      <c r="I41" s="80">
        <v>0</v>
      </c>
      <c r="J41" s="81">
        <v>0</v>
      </c>
      <c r="K41" s="82">
        <f>I41*J41</f>
        <v>0</v>
      </c>
    </row>
    <row r="42" spans="1:11" ht="15">
      <c r="A42" s="53">
        <v>54</v>
      </c>
      <c r="B42" s="65" t="s">
        <v>11</v>
      </c>
      <c r="C42" s="59" t="s">
        <v>86</v>
      </c>
      <c r="D42" s="62" t="s">
        <v>87</v>
      </c>
      <c r="E42" s="63" t="s">
        <v>80</v>
      </c>
      <c r="F42" s="84">
        <v>48.62</v>
      </c>
      <c r="G42" s="53"/>
      <c r="H42" s="53"/>
      <c r="I42" s="80">
        <v>0</v>
      </c>
      <c r="J42" s="81">
        <v>0</v>
      </c>
      <c r="K42" s="82">
        <f>I42*J42</f>
        <v>0</v>
      </c>
    </row>
    <row r="43" spans="1:11" ht="15">
      <c r="A43" s="53">
        <v>55</v>
      </c>
      <c r="B43" s="65" t="s">
        <v>11</v>
      </c>
      <c r="C43" s="59" t="s">
        <v>88</v>
      </c>
      <c r="D43" s="62" t="s">
        <v>89</v>
      </c>
      <c r="E43" s="63" t="s">
        <v>80</v>
      </c>
      <c r="F43" s="84">
        <v>133.29</v>
      </c>
      <c r="G43" s="53"/>
      <c r="H43" s="53"/>
      <c r="I43" s="80">
        <v>0</v>
      </c>
      <c r="J43" s="81">
        <v>0</v>
      </c>
      <c r="K43" s="82">
        <f>I43*J43</f>
        <v>0</v>
      </c>
    </row>
    <row r="44" spans="1:11" ht="15">
      <c r="A44" s="53">
        <v>56</v>
      </c>
      <c r="B44" s="65" t="s">
        <v>11</v>
      </c>
      <c r="C44" s="59" t="s">
        <v>90</v>
      </c>
      <c r="D44" s="62" t="s">
        <v>91</v>
      </c>
      <c r="E44" s="63" t="s">
        <v>80</v>
      </c>
      <c r="F44" s="84">
        <v>75.38</v>
      </c>
      <c r="G44" s="53"/>
      <c r="H44" s="53"/>
      <c r="I44" s="80">
        <v>0</v>
      </c>
      <c r="J44" s="81">
        <v>0</v>
      </c>
      <c r="K44" s="82">
        <f>I44*J44</f>
        <v>0</v>
      </c>
    </row>
    <row r="45" spans="1:11" ht="15">
      <c r="A45" s="53">
        <v>57</v>
      </c>
      <c r="B45" s="65" t="s">
        <v>11</v>
      </c>
      <c r="C45" s="59" t="s">
        <v>92</v>
      </c>
      <c r="D45" s="62" t="s">
        <v>93</v>
      </c>
      <c r="E45" s="63" t="s">
        <v>80</v>
      </c>
      <c r="F45" s="84">
        <v>23.59</v>
      </c>
      <c r="G45" s="66"/>
      <c r="H45" s="66"/>
      <c r="I45" s="80">
        <v>0</v>
      </c>
      <c r="J45" s="81">
        <v>0</v>
      </c>
      <c r="K45" s="82">
        <f>I45*J45</f>
        <v>0</v>
      </c>
    </row>
    <row r="46" spans="1:11" ht="15">
      <c r="A46" s="53">
        <v>58</v>
      </c>
      <c r="B46" s="65" t="s">
        <v>11</v>
      </c>
      <c r="C46" s="59" t="s">
        <v>94</v>
      </c>
      <c r="D46" s="62" t="s">
        <v>95</v>
      </c>
      <c r="E46" s="63" t="s">
        <v>80</v>
      </c>
      <c r="F46" s="84">
        <v>217.67</v>
      </c>
      <c r="G46" s="66"/>
      <c r="H46" s="66"/>
      <c r="I46" s="80">
        <v>0</v>
      </c>
      <c r="J46" s="81">
        <v>0</v>
      </c>
      <c r="K46" s="82">
        <f>I46*J46</f>
        <v>0</v>
      </c>
    </row>
    <row r="47" spans="1:11" ht="15">
      <c r="A47" s="53">
        <v>59</v>
      </c>
      <c r="B47" s="65" t="s">
        <v>11</v>
      </c>
      <c r="C47" s="59" t="s">
        <v>96</v>
      </c>
      <c r="D47" s="62" t="s">
        <v>95</v>
      </c>
      <c r="E47" s="63" t="s">
        <v>80</v>
      </c>
      <c r="F47" s="84">
        <v>43.18</v>
      </c>
      <c r="G47" s="66"/>
      <c r="H47" s="66"/>
      <c r="I47" s="80">
        <v>0</v>
      </c>
      <c r="J47" s="81">
        <v>0</v>
      </c>
      <c r="K47" s="82">
        <f>I47*J47</f>
        <v>0</v>
      </c>
    </row>
    <row r="48" spans="1:11" ht="15">
      <c r="A48" s="53">
        <v>60</v>
      </c>
      <c r="B48" s="59" t="s">
        <v>11</v>
      </c>
      <c r="C48" s="59" t="s">
        <v>97</v>
      </c>
      <c r="D48" s="62" t="s">
        <v>98</v>
      </c>
      <c r="E48" s="63" t="s">
        <v>80</v>
      </c>
      <c r="F48" s="84">
        <v>100.1</v>
      </c>
      <c r="G48" s="53"/>
      <c r="H48" s="53"/>
      <c r="I48" s="64">
        <v>0</v>
      </c>
      <c r="J48" s="55">
        <v>0</v>
      </c>
      <c r="K48" s="56">
        <f>I48*J48</f>
        <v>0</v>
      </c>
    </row>
    <row r="49" spans="1:11" ht="15">
      <c r="A49" s="53">
        <v>61</v>
      </c>
      <c r="B49" s="59" t="s">
        <v>11</v>
      </c>
      <c r="C49" s="59" t="s">
        <v>99</v>
      </c>
      <c r="D49" s="62" t="s">
        <v>100</v>
      </c>
      <c r="E49" s="63" t="s">
        <v>83</v>
      </c>
      <c r="F49" s="84">
        <v>40.299999999999997</v>
      </c>
      <c r="G49" s="53"/>
      <c r="H49" s="53"/>
      <c r="I49" s="64">
        <v>0</v>
      </c>
      <c r="J49" s="55">
        <v>0</v>
      </c>
      <c r="K49" s="56">
        <f>I49*J49</f>
        <v>0</v>
      </c>
    </row>
    <row r="50" spans="1:11" ht="15">
      <c r="A50" s="53">
        <v>62</v>
      </c>
      <c r="B50" s="85" t="s">
        <v>11</v>
      </c>
      <c r="C50" s="85" t="s">
        <v>101</v>
      </c>
      <c r="D50" s="86"/>
      <c r="E50" s="87" t="s">
        <v>102</v>
      </c>
      <c r="F50" s="88">
        <v>2.62</v>
      </c>
      <c r="G50" s="53"/>
      <c r="H50" s="53"/>
      <c r="I50" s="64">
        <v>0</v>
      </c>
      <c r="J50" s="55">
        <v>0</v>
      </c>
      <c r="K50" s="56">
        <f>I50*J50</f>
        <v>0</v>
      </c>
    </row>
    <row r="51" spans="1:11" ht="15">
      <c r="A51" s="53">
        <v>63</v>
      </c>
      <c r="B51" s="59" t="s">
        <v>11</v>
      </c>
      <c r="C51" s="59" t="s">
        <v>103</v>
      </c>
      <c r="D51" s="62" t="s">
        <v>104</v>
      </c>
      <c r="E51" s="63" t="s">
        <v>80</v>
      </c>
      <c r="F51" s="84">
        <v>65.27</v>
      </c>
      <c r="G51" s="53"/>
      <c r="H51" s="53"/>
      <c r="I51" s="64">
        <v>0</v>
      </c>
      <c r="J51" s="55">
        <v>0</v>
      </c>
      <c r="K51" s="56">
        <f>I51*J51</f>
        <v>0</v>
      </c>
    </row>
    <row r="52" spans="1:11" ht="15">
      <c r="A52" s="53">
        <v>64</v>
      </c>
      <c r="B52" s="59" t="s">
        <v>11</v>
      </c>
      <c r="C52" s="59" t="s">
        <v>105</v>
      </c>
      <c r="D52" s="62" t="s">
        <v>104</v>
      </c>
      <c r="E52" s="63" t="s">
        <v>80</v>
      </c>
      <c r="F52" s="84">
        <v>31.56</v>
      </c>
      <c r="G52" s="53"/>
      <c r="H52" s="53"/>
      <c r="I52" s="64">
        <v>0</v>
      </c>
      <c r="J52" s="55">
        <v>0</v>
      </c>
      <c r="K52" s="56">
        <f>I52*J52</f>
        <v>0</v>
      </c>
    </row>
    <row r="53" spans="1:11" ht="15">
      <c r="A53" s="53">
        <v>65</v>
      </c>
      <c r="B53" s="59" t="s">
        <v>11</v>
      </c>
      <c r="C53" s="59" t="s">
        <v>106</v>
      </c>
      <c r="D53" s="62" t="s">
        <v>107</v>
      </c>
      <c r="E53" s="63" t="s">
        <v>83</v>
      </c>
      <c r="F53" s="84">
        <v>32.78</v>
      </c>
      <c r="G53" s="53"/>
      <c r="H53" s="53"/>
      <c r="I53" s="64">
        <v>0</v>
      </c>
      <c r="J53" s="55">
        <v>0</v>
      </c>
      <c r="K53" s="56">
        <f>I53*J53</f>
        <v>0</v>
      </c>
    </row>
    <row r="54" spans="1:11" ht="15">
      <c r="A54" s="53">
        <v>66</v>
      </c>
      <c r="B54" s="59" t="s">
        <v>11</v>
      </c>
      <c r="C54" s="59" t="s">
        <v>108</v>
      </c>
      <c r="D54" s="62" t="s">
        <v>109</v>
      </c>
      <c r="E54" s="63" t="s">
        <v>110</v>
      </c>
      <c r="F54" s="84">
        <v>28.43</v>
      </c>
      <c r="G54" s="53"/>
      <c r="H54" s="53"/>
      <c r="I54" s="64">
        <v>0</v>
      </c>
      <c r="J54" s="55">
        <v>0</v>
      </c>
      <c r="K54" s="56">
        <f>I54*J54</f>
        <v>0</v>
      </c>
    </row>
    <row r="55" spans="1:11" ht="15">
      <c r="A55" s="53">
        <v>67</v>
      </c>
      <c r="B55" s="59" t="s">
        <v>11</v>
      </c>
      <c r="C55" s="59" t="s">
        <v>111</v>
      </c>
      <c r="D55" s="62" t="s">
        <v>112</v>
      </c>
      <c r="E55" s="63" t="s">
        <v>110</v>
      </c>
      <c r="F55" s="84">
        <v>127.59</v>
      </c>
      <c r="G55" s="53"/>
      <c r="H55" s="53"/>
      <c r="I55" s="64">
        <v>0</v>
      </c>
      <c r="J55" s="55">
        <v>0</v>
      </c>
      <c r="K55" s="56">
        <f>I55*J55</f>
        <v>0</v>
      </c>
    </row>
    <row r="56" spans="1:11" ht="15">
      <c r="A56" s="53">
        <v>68</v>
      </c>
      <c r="B56" s="59" t="s">
        <v>11</v>
      </c>
      <c r="C56" s="59" t="s">
        <v>113</v>
      </c>
      <c r="D56" s="62" t="s">
        <v>41</v>
      </c>
      <c r="E56" s="63" t="s">
        <v>110</v>
      </c>
      <c r="F56" s="84">
        <v>278.95</v>
      </c>
      <c r="G56" s="53"/>
      <c r="H56" s="53"/>
      <c r="I56" s="64">
        <v>0</v>
      </c>
      <c r="J56" s="55">
        <v>0</v>
      </c>
      <c r="K56" s="56">
        <f>I56*J56</f>
        <v>0</v>
      </c>
    </row>
    <row r="57" spans="1:11" ht="15">
      <c r="A57" s="53">
        <v>69</v>
      </c>
      <c r="B57" s="59" t="s">
        <v>11</v>
      </c>
      <c r="C57" s="59" t="s">
        <v>114</v>
      </c>
      <c r="D57" s="62" t="s">
        <v>115</v>
      </c>
      <c r="E57" s="63" t="s">
        <v>110</v>
      </c>
      <c r="F57" s="84">
        <v>13.12</v>
      </c>
      <c r="G57" s="53"/>
      <c r="H57" s="53"/>
      <c r="I57" s="64">
        <v>0</v>
      </c>
      <c r="J57" s="55">
        <v>0</v>
      </c>
      <c r="K57" s="56">
        <f>I57*J57</f>
        <v>0</v>
      </c>
    </row>
    <row r="58" spans="1:11" ht="15">
      <c r="A58" s="53">
        <v>70</v>
      </c>
      <c r="B58" s="59" t="s">
        <v>11</v>
      </c>
      <c r="C58" s="59" t="s">
        <v>116</v>
      </c>
      <c r="D58" s="62" t="s">
        <v>117</v>
      </c>
      <c r="E58" s="63" t="s">
        <v>45</v>
      </c>
      <c r="F58" s="84">
        <v>10.59</v>
      </c>
      <c r="G58" s="53"/>
      <c r="H58" s="53"/>
      <c r="I58" s="64">
        <v>0</v>
      </c>
      <c r="J58" s="55">
        <v>0</v>
      </c>
      <c r="K58" s="56">
        <f>I58*J58</f>
        <v>0</v>
      </c>
    </row>
    <row r="59" spans="1:11" ht="15">
      <c r="A59" s="53">
        <v>71</v>
      </c>
      <c r="B59" s="59" t="s">
        <v>11</v>
      </c>
      <c r="C59" s="59" t="s">
        <v>118</v>
      </c>
      <c r="D59" s="62" t="s">
        <v>119</v>
      </c>
      <c r="E59" s="63" t="s">
        <v>110</v>
      </c>
      <c r="F59" s="84">
        <v>43.56</v>
      </c>
      <c r="G59" s="53"/>
      <c r="H59" s="53"/>
      <c r="I59" s="64">
        <v>0</v>
      </c>
      <c r="J59" s="55">
        <v>0</v>
      </c>
      <c r="K59" s="56">
        <f>I59*J59</f>
        <v>0</v>
      </c>
    </row>
    <row r="60" spans="1:11" ht="15">
      <c r="A60" s="53">
        <v>72</v>
      </c>
      <c r="B60" s="59" t="s">
        <v>11</v>
      </c>
      <c r="C60" s="59" t="s">
        <v>120</v>
      </c>
      <c r="D60" s="62" t="s">
        <v>121</v>
      </c>
      <c r="E60" s="63" t="s">
        <v>110</v>
      </c>
      <c r="F60" s="84">
        <v>11.61</v>
      </c>
      <c r="G60" s="53"/>
      <c r="H60" s="53"/>
      <c r="I60" s="64">
        <v>0</v>
      </c>
      <c r="J60" s="55">
        <v>0</v>
      </c>
      <c r="K60" s="56">
        <f>I60*J60</f>
        <v>0</v>
      </c>
    </row>
    <row r="61" spans="1:11" ht="15">
      <c r="A61" s="53">
        <v>73</v>
      </c>
      <c r="B61" s="59" t="s">
        <v>11</v>
      </c>
      <c r="C61" s="59" t="s">
        <v>122</v>
      </c>
      <c r="D61" s="62" t="s">
        <v>32</v>
      </c>
      <c r="E61" s="63" t="s">
        <v>110</v>
      </c>
      <c r="F61" s="84">
        <v>47.04</v>
      </c>
      <c r="G61" s="53"/>
      <c r="H61" s="53"/>
      <c r="I61" s="64">
        <v>0</v>
      </c>
      <c r="J61" s="55">
        <v>0</v>
      </c>
      <c r="K61" s="56">
        <f>I61*J61</f>
        <v>0</v>
      </c>
    </row>
    <row r="62" spans="1:11" ht="15">
      <c r="A62" s="53">
        <v>74</v>
      </c>
      <c r="B62" s="59" t="s">
        <v>11</v>
      </c>
      <c r="C62" s="59" t="s">
        <v>123</v>
      </c>
      <c r="D62" s="62" t="s">
        <v>124</v>
      </c>
      <c r="E62" s="63" t="s">
        <v>110</v>
      </c>
      <c r="F62" s="84">
        <v>16.61</v>
      </c>
      <c r="G62" s="53"/>
      <c r="H62" s="53"/>
      <c r="I62" s="64">
        <v>0</v>
      </c>
      <c r="J62" s="55">
        <v>0</v>
      </c>
      <c r="K62" s="56">
        <f>I62*J62</f>
        <v>0</v>
      </c>
    </row>
    <row r="63" spans="1:11" ht="15">
      <c r="A63" s="53">
        <v>75</v>
      </c>
      <c r="B63" s="59" t="s">
        <v>11</v>
      </c>
      <c r="C63" s="59" t="s">
        <v>125</v>
      </c>
      <c r="D63" s="62" t="s">
        <v>126</v>
      </c>
      <c r="E63" s="63" t="s">
        <v>110</v>
      </c>
      <c r="F63" s="84">
        <v>25.65</v>
      </c>
      <c r="G63" s="53"/>
      <c r="H63" s="53"/>
      <c r="I63" s="64">
        <v>0</v>
      </c>
      <c r="J63" s="55">
        <v>0</v>
      </c>
      <c r="K63" s="56">
        <f>I63*J63</f>
        <v>0</v>
      </c>
    </row>
    <row r="64" spans="1:11" ht="15">
      <c r="A64" s="53">
        <v>76</v>
      </c>
      <c r="B64" s="59" t="s">
        <v>11</v>
      </c>
      <c r="C64" s="59" t="s">
        <v>127</v>
      </c>
      <c r="D64" s="62" t="s">
        <v>128</v>
      </c>
      <c r="E64" s="63" t="s">
        <v>110</v>
      </c>
      <c r="F64" s="84">
        <v>18.27</v>
      </c>
      <c r="G64" s="53"/>
      <c r="H64" s="53"/>
      <c r="I64" s="64">
        <v>0</v>
      </c>
      <c r="J64" s="55">
        <v>0</v>
      </c>
      <c r="K64" s="56">
        <f>I64*J64</f>
        <v>0</v>
      </c>
    </row>
    <row r="65" spans="1:11" ht="15">
      <c r="A65" s="53">
        <v>77</v>
      </c>
      <c r="B65" s="59" t="s">
        <v>11</v>
      </c>
      <c r="C65" s="59" t="s">
        <v>129</v>
      </c>
      <c r="D65" s="62" t="s">
        <v>130</v>
      </c>
      <c r="E65" s="63" t="s">
        <v>110</v>
      </c>
      <c r="F65" s="84">
        <v>12.49</v>
      </c>
      <c r="G65" s="53"/>
      <c r="H65" s="53"/>
      <c r="I65" s="64">
        <v>0</v>
      </c>
      <c r="J65" s="55">
        <v>0</v>
      </c>
      <c r="K65" s="56">
        <f>I65*J65</f>
        <v>0</v>
      </c>
    </row>
    <row r="66" spans="1:11" ht="15">
      <c r="A66" s="53">
        <v>78</v>
      </c>
      <c r="B66" s="59" t="s">
        <v>11</v>
      </c>
      <c r="C66" s="59" t="s">
        <v>131</v>
      </c>
      <c r="D66" s="62" t="s">
        <v>132</v>
      </c>
      <c r="E66" s="63" t="s">
        <v>110</v>
      </c>
      <c r="F66" s="84">
        <v>7</v>
      </c>
      <c r="G66" s="53"/>
      <c r="H66" s="53"/>
      <c r="I66" s="64">
        <v>0</v>
      </c>
      <c r="J66" s="55">
        <v>0</v>
      </c>
      <c r="K66" s="56">
        <f>I66*J66</f>
        <v>0</v>
      </c>
    </row>
    <row r="67" spans="1:11" ht="15">
      <c r="A67" s="53">
        <v>79</v>
      </c>
      <c r="B67" s="59" t="s">
        <v>11</v>
      </c>
      <c r="C67" s="59" t="s">
        <v>131</v>
      </c>
      <c r="D67" s="62" t="s">
        <v>133</v>
      </c>
      <c r="E67" s="63" t="s">
        <v>110</v>
      </c>
      <c r="F67" s="84">
        <v>7.34</v>
      </c>
      <c r="G67" s="53"/>
      <c r="H67" s="53"/>
      <c r="I67" s="64">
        <v>0</v>
      </c>
      <c r="J67" s="55">
        <v>0</v>
      </c>
      <c r="K67" s="56">
        <f>I67*J67</f>
        <v>0</v>
      </c>
    </row>
    <row r="68" spans="1:11" ht="15">
      <c r="A68" s="53">
        <v>80</v>
      </c>
      <c r="B68" s="59" t="s">
        <v>11</v>
      </c>
      <c r="C68" s="59" t="s">
        <v>134</v>
      </c>
      <c r="D68" s="62" t="s">
        <v>135</v>
      </c>
      <c r="E68" s="63" t="s">
        <v>110</v>
      </c>
      <c r="F68" s="84">
        <v>20.89</v>
      </c>
      <c r="G68" s="53"/>
      <c r="H68" s="53"/>
      <c r="I68" s="64">
        <v>0</v>
      </c>
      <c r="J68" s="55">
        <v>0</v>
      </c>
      <c r="K68" s="56">
        <f>I68*J68</f>
        <v>0</v>
      </c>
    </row>
    <row r="69" spans="1:11" ht="15">
      <c r="A69" s="53">
        <v>81</v>
      </c>
      <c r="B69" s="59" t="s">
        <v>11</v>
      </c>
      <c r="C69" s="59" t="s">
        <v>136</v>
      </c>
      <c r="D69" s="62" t="s">
        <v>137</v>
      </c>
      <c r="E69" s="63" t="s">
        <v>110</v>
      </c>
      <c r="F69" s="84">
        <v>16.55</v>
      </c>
      <c r="G69" s="53"/>
      <c r="H69" s="53"/>
      <c r="I69" s="64">
        <v>0</v>
      </c>
      <c r="J69" s="55">
        <v>0</v>
      </c>
      <c r="K69" s="56">
        <f>I69*J69</f>
        <v>0</v>
      </c>
    </row>
    <row r="70" spans="1:11" ht="15">
      <c r="A70" s="53">
        <v>82</v>
      </c>
      <c r="B70" s="59" t="s">
        <v>11</v>
      </c>
      <c r="C70" s="59" t="s">
        <v>138</v>
      </c>
      <c r="D70" s="62" t="s">
        <v>139</v>
      </c>
      <c r="E70" s="63" t="s">
        <v>110</v>
      </c>
      <c r="F70" s="84">
        <v>101.01</v>
      </c>
      <c r="G70" s="53"/>
      <c r="H70" s="53"/>
      <c r="I70" s="64">
        <v>0</v>
      </c>
      <c r="J70" s="55">
        <v>0</v>
      </c>
      <c r="K70" s="56">
        <f>I70*J70</f>
        <v>0</v>
      </c>
    </row>
    <row r="71" spans="1:11" ht="15">
      <c r="A71" s="53">
        <v>83</v>
      </c>
      <c r="B71" s="59" t="s">
        <v>11</v>
      </c>
      <c r="C71" s="59" t="s">
        <v>140</v>
      </c>
      <c r="D71" s="67" t="s">
        <v>141</v>
      </c>
      <c r="E71" s="63" t="s">
        <v>14</v>
      </c>
      <c r="F71" s="84">
        <v>10.9</v>
      </c>
      <c r="G71" s="53"/>
      <c r="H71" s="53"/>
      <c r="I71" s="64">
        <v>0</v>
      </c>
      <c r="J71" s="55">
        <v>0</v>
      </c>
      <c r="K71" s="56">
        <f>I71*J71</f>
        <v>0</v>
      </c>
    </row>
    <row r="72" spans="1:11" ht="15">
      <c r="A72" s="53">
        <v>84</v>
      </c>
      <c r="B72" s="59" t="s">
        <v>11</v>
      </c>
      <c r="C72" s="59" t="s">
        <v>142</v>
      </c>
      <c r="D72" s="67" t="s">
        <v>143</v>
      </c>
      <c r="E72" s="63" t="s">
        <v>14</v>
      </c>
      <c r="F72" s="84">
        <v>3.48</v>
      </c>
      <c r="G72" s="53"/>
      <c r="H72" s="53"/>
      <c r="I72" s="64">
        <v>0</v>
      </c>
      <c r="J72" s="55">
        <v>0</v>
      </c>
      <c r="K72" s="56">
        <f>I72*J72</f>
        <v>0</v>
      </c>
    </row>
    <row r="73" spans="1:11" ht="15">
      <c r="A73" s="53">
        <v>85</v>
      </c>
      <c r="B73" s="59" t="s">
        <v>11</v>
      </c>
      <c r="C73" s="59" t="s">
        <v>144</v>
      </c>
      <c r="D73" s="67" t="s">
        <v>145</v>
      </c>
      <c r="E73" s="63" t="s">
        <v>14</v>
      </c>
      <c r="F73" s="84">
        <v>10.38</v>
      </c>
      <c r="G73" s="53"/>
      <c r="H73" s="53"/>
      <c r="I73" s="64">
        <v>0</v>
      </c>
      <c r="J73" s="55">
        <v>0</v>
      </c>
      <c r="K73" s="56">
        <f>I73*J73</f>
        <v>0</v>
      </c>
    </row>
    <row r="74" spans="1:11" ht="15">
      <c r="A74" s="53">
        <v>86</v>
      </c>
      <c r="B74" s="59" t="s">
        <v>11</v>
      </c>
      <c r="C74" s="59" t="s">
        <v>144</v>
      </c>
      <c r="D74" s="67"/>
      <c r="E74" s="63" t="s">
        <v>14</v>
      </c>
      <c r="F74" s="84">
        <v>8.6300000000000008</v>
      </c>
      <c r="G74" s="53"/>
      <c r="H74" s="53"/>
      <c r="I74" s="64">
        <v>0</v>
      </c>
      <c r="J74" s="55">
        <v>0</v>
      </c>
      <c r="K74" s="56">
        <f>I74*J74</f>
        <v>0</v>
      </c>
    </row>
    <row r="75" spans="1:11" ht="15">
      <c r="A75" s="53">
        <v>87</v>
      </c>
      <c r="B75" s="59" t="s">
        <v>11</v>
      </c>
      <c r="C75" s="59" t="s">
        <v>146</v>
      </c>
      <c r="D75" s="67" t="s">
        <v>147</v>
      </c>
      <c r="E75" s="63" t="s">
        <v>14</v>
      </c>
      <c r="F75" s="84">
        <v>10.38</v>
      </c>
      <c r="G75" s="53"/>
      <c r="H75" s="53"/>
      <c r="I75" s="64">
        <v>0</v>
      </c>
      <c r="J75" s="55">
        <v>0</v>
      </c>
      <c r="K75" s="56">
        <f>I75*J75</f>
        <v>0</v>
      </c>
    </row>
    <row r="76" spans="1:11" ht="15">
      <c r="A76" s="53">
        <v>88</v>
      </c>
      <c r="B76" s="59" t="s">
        <v>11</v>
      </c>
      <c r="C76" s="59" t="s">
        <v>146</v>
      </c>
      <c r="D76" s="67"/>
      <c r="E76" s="63" t="s">
        <v>14</v>
      </c>
      <c r="F76" s="84">
        <v>8.6300000000000008</v>
      </c>
      <c r="G76" s="53"/>
      <c r="H76" s="53"/>
      <c r="I76" s="64">
        <v>0</v>
      </c>
      <c r="J76" s="55">
        <v>0</v>
      </c>
      <c r="K76" s="56">
        <f>I76*J76</f>
        <v>0</v>
      </c>
    </row>
    <row r="77" spans="1:11" ht="15">
      <c r="A77" s="53">
        <v>89</v>
      </c>
      <c r="B77" s="59" t="s">
        <v>11</v>
      </c>
      <c r="C77" s="59" t="s">
        <v>148</v>
      </c>
      <c r="D77" s="67"/>
      <c r="E77" s="63" t="s">
        <v>14</v>
      </c>
      <c r="F77" s="84">
        <v>806.58</v>
      </c>
      <c r="G77" s="53"/>
      <c r="H77" s="53"/>
      <c r="I77" s="64">
        <v>0</v>
      </c>
      <c r="J77" s="55">
        <v>0</v>
      </c>
      <c r="K77" s="56">
        <f>I77*J77</f>
        <v>0</v>
      </c>
    </row>
    <row r="78" spans="1:11" ht="15">
      <c r="A78" s="53">
        <v>90</v>
      </c>
      <c r="B78" s="59" t="s">
        <v>11</v>
      </c>
      <c r="C78" s="59" t="s">
        <v>149</v>
      </c>
      <c r="D78" s="67"/>
      <c r="E78" s="63" t="s">
        <v>14</v>
      </c>
      <c r="F78" s="84">
        <v>9.27</v>
      </c>
      <c r="G78" s="53"/>
      <c r="H78" s="53"/>
      <c r="I78" s="64">
        <v>0</v>
      </c>
      <c r="J78" s="55">
        <v>0</v>
      </c>
      <c r="K78" s="56">
        <f>I78*J78</f>
        <v>0</v>
      </c>
    </row>
    <row r="79" spans="1:11" ht="15">
      <c r="A79" s="53">
        <v>94</v>
      </c>
      <c r="B79" s="59" t="s">
        <v>11</v>
      </c>
      <c r="C79" s="59" t="s">
        <v>150</v>
      </c>
      <c r="D79" s="67" t="s">
        <v>151</v>
      </c>
      <c r="E79" s="63" t="s">
        <v>30</v>
      </c>
      <c r="F79" s="84">
        <v>37.14</v>
      </c>
      <c r="G79" s="53"/>
      <c r="H79" s="53"/>
      <c r="I79" s="64">
        <v>0</v>
      </c>
      <c r="J79" s="55">
        <v>0</v>
      </c>
      <c r="K79" s="56">
        <f>I79*J79</f>
        <v>0</v>
      </c>
    </row>
    <row r="80" spans="1:11" ht="15">
      <c r="A80" s="53">
        <v>95</v>
      </c>
      <c r="B80" s="59" t="s">
        <v>11</v>
      </c>
      <c r="C80" s="59" t="s">
        <v>152</v>
      </c>
      <c r="D80" s="67" t="s">
        <v>153</v>
      </c>
      <c r="E80" s="63" t="s">
        <v>154</v>
      </c>
      <c r="F80" s="84">
        <v>20.93</v>
      </c>
      <c r="G80" s="53"/>
      <c r="H80" s="53"/>
      <c r="I80" s="64">
        <v>0</v>
      </c>
      <c r="J80" s="55">
        <v>0</v>
      </c>
      <c r="K80" s="56">
        <f>I80*J80</f>
        <v>0</v>
      </c>
    </row>
    <row r="81" spans="1:11" ht="15">
      <c r="A81" s="53">
        <v>96</v>
      </c>
      <c r="B81" s="59" t="s">
        <v>11</v>
      </c>
      <c r="C81" s="59" t="s">
        <v>155</v>
      </c>
      <c r="D81" s="67" t="s">
        <v>156</v>
      </c>
      <c r="E81" s="63" t="s">
        <v>154</v>
      </c>
      <c r="F81" s="84">
        <v>20.93</v>
      </c>
      <c r="G81" s="53"/>
      <c r="H81" s="53"/>
      <c r="I81" s="64">
        <v>0</v>
      </c>
      <c r="J81" s="55">
        <v>0</v>
      </c>
      <c r="K81" s="56">
        <f>I81*J81</f>
        <v>0</v>
      </c>
    </row>
    <row r="82" spans="1:11" ht="15">
      <c r="A82" s="53">
        <v>97</v>
      </c>
      <c r="B82" s="59" t="s">
        <v>11</v>
      </c>
      <c r="C82" s="59" t="s">
        <v>157</v>
      </c>
      <c r="D82" s="67" t="s">
        <v>158</v>
      </c>
      <c r="E82" s="63" t="s">
        <v>154</v>
      </c>
      <c r="F82" s="84">
        <v>20.93</v>
      </c>
      <c r="G82" s="53"/>
      <c r="H82" s="53"/>
      <c r="I82" s="64">
        <v>0</v>
      </c>
      <c r="J82" s="55">
        <v>0</v>
      </c>
      <c r="K82" s="56">
        <f>I82*J82</f>
        <v>0</v>
      </c>
    </row>
    <row r="83" spans="1:11" ht="15">
      <c r="A83" s="53">
        <v>98</v>
      </c>
      <c r="B83" s="59" t="s">
        <v>11</v>
      </c>
      <c r="C83" s="59" t="s">
        <v>159</v>
      </c>
      <c r="D83" s="67" t="s">
        <v>160</v>
      </c>
      <c r="E83" s="63" t="s">
        <v>154</v>
      </c>
      <c r="F83" s="84">
        <v>20.93</v>
      </c>
      <c r="G83" s="53"/>
      <c r="H83" s="53"/>
      <c r="I83" s="64">
        <v>0</v>
      </c>
      <c r="J83" s="55">
        <v>0</v>
      </c>
      <c r="K83" s="56">
        <f>I83*J83</f>
        <v>0</v>
      </c>
    </row>
    <row r="84" spans="1:11" ht="15">
      <c r="A84" s="53">
        <v>99</v>
      </c>
      <c r="B84" s="59" t="s">
        <v>11</v>
      </c>
      <c r="C84" s="59" t="s">
        <v>161</v>
      </c>
      <c r="D84" s="67" t="s">
        <v>162</v>
      </c>
      <c r="E84" s="63" t="s">
        <v>154</v>
      </c>
      <c r="F84" s="84">
        <v>20.93</v>
      </c>
      <c r="G84" s="53"/>
      <c r="H84" s="53"/>
      <c r="I84" s="64">
        <v>0</v>
      </c>
      <c r="J84" s="55">
        <v>0</v>
      </c>
      <c r="K84" s="56">
        <f>I84*J84</f>
        <v>0</v>
      </c>
    </row>
    <row r="85" spans="1:11" ht="15">
      <c r="A85" s="53">
        <v>100</v>
      </c>
      <c r="B85" s="59" t="s">
        <v>11</v>
      </c>
      <c r="C85" s="59" t="s">
        <v>163</v>
      </c>
      <c r="D85" s="67" t="s">
        <v>164</v>
      </c>
      <c r="E85" s="63" t="s">
        <v>154</v>
      </c>
      <c r="F85" s="84">
        <v>74.930000000000007</v>
      </c>
      <c r="G85" s="53"/>
      <c r="H85" s="53"/>
      <c r="I85" s="64">
        <v>0</v>
      </c>
      <c r="J85" s="55">
        <v>0</v>
      </c>
      <c r="K85" s="56">
        <f>I85*J85</f>
        <v>0</v>
      </c>
    </row>
    <row r="86" spans="1:11" ht="15">
      <c r="A86" s="53">
        <v>101</v>
      </c>
      <c r="B86" s="59" t="s">
        <v>11</v>
      </c>
      <c r="C86" s="59" t="s">
        <v>165</v>
      </c>
      <c r="D86" s="67" t="s">
        <v>166</v>
      </c>
      <c r="E86" s="63" t="s">
        <v>167</v>
      </c>
      <c r="F86" s="84">
        <v>20.93</v>
      </c>
      <c r="G86" s="53"/>
      <c r="H86" s="53"/>
      <c r="I86" s="64">
        <v>0</v>
      </c>
      <c r="J86" s="55">
        <v>0</v>
      </c>
      <c r="K86" s="56">
        <f>I86*J86</f>
        <v>0</v>
      </c>
    </row>
    <row r="87" spans="1:11" ht="15">
      <c r="A87" s="53">
        <v>102</v>
      </c>
      <c r="B87" s="59" t="s">
        <v>11</v>
      </c>
      <c r="C87" s="59" t="s">
        <v>168</v>
      </c>
      <c r="D87" s="67" t="s">
        <v>169</v>
      </c>
      <c r="E87" s="63" t="s">
        <v>154</v>
      </c>
      <c r="F87" s="84">
        <v>37.18</v>
      </c>
      <c r="G87" s="53"/>
      <c r="H87" s="53"/>
      <c r="I87" s="64">
        <v>0</v>
      </c>
      <c r="J87" s="55">
        <v>0</v>
      </c>
      <c r="K87" s="56">
        <f>I87*J87</f>
        <v>0</v>
      </c>
    </row>
    <row r="88" spans="1:11" ht="15">
      <c r="A88" s="53">
        <v>103</v>
      </c>
      <c r="B88" s="59" t="s">
        <v>11</v>
      </c>
      <c r="C88" s="59" t="s">
        <v>170</v>
      </c>
      <c r="D88" s="67" t="s">
        <v>169</v>
      </c>
      <c r="E88" s="63" t="s">
        <v>154</v>
      </c>
      <c r="F88" s="84">
        <v>26.49</v>
      </c>
      <c r="G88" s="53"/>
      <c r="H88" s="53"/>
      <c r="I88" s="64">
        <v>0</v>
      </c>
      <c r="J88" s="55">
        <v>0</v>
      </c>
      <c r="K88" s="56">
        <f>I88*J88</f>
        <v>0</v>
      </c>
    </row>
    <row r="89" spans="1:11" ht="15">
      <c r="A89" s="53">
        <v>104</v>
      </c>
      <c r="B89" s="59" t="s">
        <v>11</v>
      </c>
      <c r="C89" s="59" t="s">
        <v>171</v>
      </c>
      <c r="D89" s="67" t="s">
        <v>169</v>
      </c>
      <c r="E89" s="63" t="s">
        <v>154</v>
      </c>
      <c r="F89" s="84">
        <v>26.34</v>
      </c>
      <c r="G89" s="53"/>
      <c r="H89" s="53"/>
      <c r="I89" s="64">
        <v>0</v>
      </c>
      <c r="J89" s="55">
        <v>0</v>
      </c>
      <c r="K89" s="56">
        <f>I89*J89</f>
        <v>0</v>
      </c>
    </row>
    <row r="90" spans="1:11" ht="15">
      <c r="A90" s="53">
        <v>105</v>
      </c>
      <c r="B90" s="59" t="s">
        <v>11</v>
      </c>
      <c r="C90" s="59" t="s">
        <v>172</v>
      </c>
      <c r="D90" s="67" t="s">
        <v>173</v>
      </c>
      <c r="E90" s="63" t="s">
        <v>154</v>
      </c>
      <c r="F90" s="84">
        <v>28.13</v>
      </c>
      <c r="G90" s="53"/>
      <c r="H90" s="53"/>
      <c r="I90" s="64">
        <v>0</v>
      </c>
      <c r="J90" s="55">
        <v>0</v>
      </c>
      <c r="K90" s="56">
        <f>I90*J90</f>
        <v>0</v>
      </c>
    </row>
    <row r="91" spans="1:11" ht="15">
      <c r="A91" s="53">
        <v>106</v>
      </c>
      <c r="B91" s="59" t="s">
        <v>11</v>
      </c>
      <c r="C91" s="59" t="s">
        <v>174</v>
      </c>
      <c r="D91" s="67" t="s">
        <v>169</v>
      </c>
      <c r="E91" s="63" t="s">
        <v>154</v>
      </c>
      <c r="F91" s="84">
        <v>12.36</v>
      </c>
      <c r="G91" s="53"/>
      <c r="H91" s="53"/>
      <c r="I91" s="64">
        <v>0</v>
      </c>
      <c r="J91" s="55">
        <v>0</v>
      </c>
      <c r="K91" s="56">
        <f>I91*J91</f>
        <v>0</v>
      </c>
    </row>
    <row r="92" spans="1:11" ht="15">
      <c r="A92" s="53">
        <v>107</v>
      </c>
      <c r="B92" s="59" t="s">
        <v>11</v>
      </c>
      <c r="C92" s="59" t="s">
        <v>175</v>
      </c>
      <c r="D92" s="67" t="s">
        <v>176</v>
      </c>
      <c r="E92" s="63" t="s">
        <v>177</v>
      </c>
      <c r="F92" s="84">
        <v>30.23</v>
      </c>
      <c r="G92" s="53"/>
      <c r="H92" s="53"/>
      <c r="I92" s="64">
        <v>0</v>
      </c>
      <c r="J92" s="55">
        <v>0</v>
      </c>
      <c r="K92" s="56">
        <f>I92*J92</f>
        <v>0</v>
      </c>
    </row>
    <row r="93" spans="1:11" ht="15">
      <c r="A93" s="53">
        <v>108</v>
      </c>
      <c r="B93" s="59" t="s">
        <v>11</v>
      </c>
      <c r="C93" s="59" t="s">
        <v>178</v>
      </c>
      <c r="D93" s="67" t="s">
        <v>179</v>
      </c>
      <c r="E93" s="63" t="s">
        <v>177</v>
      </c>
      <c r="F93" s="84">
        <v>20.93</v>
      </c>
      <c r="G93" s="53"/>
      <c r="H93" s="53"/>
      <c r="I93" s="64">
        <v>0</v>
      </c>
      <c r="J93" s="55">
        <v>0</v>
      </c>
      <c r="K93" s="56">
        <f>I93*J93</f>
        <v>0</v>
      </c>
    </row>
    <row r="94" spans="1:11" ht="15">
      <c r="A94" s="53">
        <v>109</v>
      </c>
      <c r="B94" s="59" t="s">
        <v>11</v>
      </c>
      <c r="C94" s="59" t="s">
        <v>180</v>
      </c>
      <c r="D94" s="67" t="s">
        <v>181</v>
      </c>
      <c r="E94" s="63" t="s">
        <v>177</v>
      </c>
      <c r="F94" s="84">
        <v>20.93</v>
      </c>
      <c r="G94" s="53"/>
      <c r="H94" s="53"/>
      <c r="I94" s="64">
        <v>0</v>
      </c>
      <c r="J94" s="55">
        <v>0</v>
      </c>
      <c r="K94" s="56">
        <f>I94*J94</f>
        <v>0</v>
      </c>
    </row>
    <row r="95" spans="1:11" ht="15">
      <c r="A95" s="53">
        <v>110</v>
      </c>
      <c r="B95" s="59" t="s">
        <v>11</v>
      </c>
      <c r="C95" s="59" t="s">
        <v>182</v>
      </c>
      <c r="D95" s="67" t="s">
        <v>183</v>
      </c>
      <c r="E95" s="63" t="s">
        <v>177</v>
      </c>
      <c r="F95" s="84">
        <v>20.93</v>
      </c>
      <c r="G95" s="53"/>
      <c r="H95" s="53"/>
      <c r="I95" s="64">
        <v>0</v>
      </c>
      <c r="J95" s="55">
        <v>0</v>
      </c>
      <c r="K95" s="56">
        <f>I95*J95</f>
        <v>0</v>
      </c>
    </row>
    <row r="96" spans="1:11" ht="15">
      <c r="A96" s="53">
        <v>111</v>
      </c>
      <c r="B96" s="59" t="s">
        <v>11</v>
      </c>
      <c r="C96" s="59" t="s">
        <v>184</v>
      </c>
      <c r="D96" s="67" t="s">
        <v>185</v>
      </c>
      <c r="E96" s="63" t="s">
        <v>177</v>
      </c>
      <c r="F96" s="84">
        <v>20.93</v>
      </c>
      <c r="G96" s="53"/>
      <c r="H96" s="53"/>
      <c r="I96" s="64">
        <v>0</v>
      </c>
      <c r="J96" s="55">
        <v>0</v>
      </c>
      <c r="K96" s="56">
        <f>I96*J96</f>
        <v>0</v>
      </c>
    </row>
    <row r="97" spans="1:11" ht="15">
      <c r="A97" s="53">
        <v>112</v>
      </c>
      <c r="B97" s="59" t="s">
        <v>11</v>
      </c>
      <c r="C97" s="59" t="s">
        <v>186</v>
      </c>
      <c r="D97" s="67" t="s">
        <v>187</v>
      </c>
      <c r="E97" s="63" t="s">
        <v>177</v>
      </c>
      <c r="F97" s="84">
        <v>20.93</v>
      </c>
      <c r="G97" s="53"/>
      <c r="H97" s="53"/>
      <c r="I97" s="64">
        <v>0</v>
      </c>
      <c r="J97" s="55">
        <v>0</v>
      </c>
      <c r="K97" s="56">
        <f>I97*J97</f>
        <v>0</v>
      </c>
    </row>
    <row r="98" spans="1:11" ht="15">
      <c r="A98" s="53">
        <v>113</v>
      </c>
      <c r="B98" s="59" t="s">
        <v>11</v>
      </c>
      <c r="C98" s="59" t="s">
        <v>188</v>
      </c>
      <c r="D98" s="67" t="s">
        <v>189</v>
      </c>
      <c r="E98" s="63" t="s">
        <v>177</v>
      </c>
      <c r="F98" s="84">
        <v>20.83</v>
      </c>
      <c r="G98" s="53"/>
      <c r="H98" s="53"/>
      <c r="I98" s="64">
        <v>0</v>
      </c>
      <c r="J98" s="55">
        <v>0</v>
      </c>
      <c r="K98" s="56">
        <f>I98*J98</f>
        <v>0</v>
      </c>
    </row>
    <row r="99" spans="1:11" ht="15">
      <c r="A99" s="53">
        <v>114</v>
      </c>
      <c r="B99" s="59" t="s">
        <v>11</v>
      </c>
      <c r="C99" s="59" t="s">
        <v>190</v>
      </c>
      <c r="D99" s="67" t="s">
        <v>191</v>
      </c>
      <c r="E99" s="63" t="s">
        <v>177</v>
      </c>
      <c r="F99" s="84">
        <v>20.93</v>
      </c>
      <c r="G99" s="53"/>
      <c r="H99" s="53"/>
      <c r="I99" s="64">
        <v>0</v>
      </c>
      <c r="J99" s="55">
        <v>0</v>
      </c>
      <c r="K99" s="56">
        <f>I99*J99</f>
        <v>0</v>
      </c>
    </row>
    <row r="100" spans="1:11" ht="15">
      <c r="A100" s="53">
        <v>115</v>
      </c>
      <c r="B100" s="59" t="s">
        <v>11</v>
      </c>
      <c r="C100" s="59" t="s">
        <v>192</v>
      </c>
      <c r="D100" s="67" t="s">
        <v>193</v>
      </c>
      <c r="E100" s="63" t="s">
        <v>177</v>
      </c>
      <c r="F100" s="84">
        <v>20.92</v>
      </c>
      <c r="G100" s="53"/>
      <c r="H100" s="53"/>
      <c r="I100" s="64">
        <v>0</v>
      </c>
      <c r="J100" s="55">
        <v>0</v>
      </c>
      <c r="K100" s="56">
        <f>I100*J100</f>
        <v>0</v>
      </c>
    </row>
    <row r="101" spans="1:11" ht="15">
      <c r="A101" s="53">
        <v>116</v>
      </c>
      <c r="B101" s="59" t="s">
        <v>11</v>
      </c>
      <c r="C101" s="59" t="s">
        <v>194</v>
      </c>
      <c r="D101" s="67" t="s">
        <v>195</v>
      </c>
      <c r="E101" s="63" t="s">
        <v>177</v>
      </c>
      <c r="F101" s="84">
        <v>31.73</v>
      </c>
      <c r="G101" s="53"/>
      <c r="H101" s="53"/>
      <c r="I101" s="64">
        <v>0</v>
      </c>
      <c r="J101" s="55">
        <v>0</v>
      </c>
      <c r="K101" s="56">
        <f>I101*J101</f>
        <v>0</v>
      </c>
    </row>
    <row r="102" spans="1:11" ht="15">
      <c r="A102" s="53">
        <v>117</v>
      </c>
      <c r="B102" s="59" t="s">
        <v>11</v>
      </c>
      <c r="C102" s="59" t="s">
        <v>196</v>
      </c>
      <c r="D102" s="67" t="s">
        <v>197</v>
      </c>
      <c r="E102" s="63" t="s">
        <v>177</v>
      </c>
      <c r="F102" s="84">
        <v>20.93</v>
      </c>
      <c r="G102" s="53"/>
      <c r="H102" s="53"/>
      <c r="I102" s="64">
        <v>0</v>
      </c>
      <c r="J102" s="55">
        <v>0</v>
      </c>
      <c r="K102" s="56">
        <f>I102*J102</f>
        <v>0</v>
      </c>
    </row>
    <row r="103" spans="1:11" ht="15">
      <c r="A103" s="53">
        <v>118</v>
      </c>
      <c r="B103" s="59" t="s">
        <v>11</v>
      </c>
      <c r="C103" s="59" t="s">
        <v>198</v>
      </c>
      <c r="D103" s="67" t="s">
        <v>199</v>
      </c>
      <c r="E103" s="63" t="s">
        <v>177</v>
      </c>
      <c r="F103" s="84">
        <v>20.93</v>
      </c>
      <c r="G103" s="53"/>
      <c r="H103" s="53"/>
      <c r="I103" s="64">
        <v>0</v>
      </c>
      <c r="J103" s="55">
        <v>0</v>
      </c>
      <c r="K103" s="56">
        <f>I103*J103</f>
        <v>0</v>
      </c>
    </row>
    <row r="104" spans="1:11" ht="15">
      <c r="A104" s="53">
        <v>119</v>
      </c>
      <c r="B104" s="59" t="s">
        <v>11</v>
      </c>
      <c r="C104" s="59" t="s">
        <v>200</v>
      </c>
      <c r="D104" s="67" t="s">
        <v>201</v>
      </c>
      <c r="E104" s="63" t="s">
        <v>177</v>
      </c>
      <c r="F104" s="84">
        <v>20.93</v>
      </c>
      <c r="G104" s="53"/>
      <c r="H104" s="53"/>
      <c r="I104" s="64">
        <v>0</v>
      </c>
      <c r="J104" s="55">
        <v>0</v>
      </c>
      <c r="K104" s="56">
        <f>I104*J104</f>
        <v>0</v>
      </c>
    </row>
    <row r="105" spans="1:11" ht="15">
      <c r="A105" s="53">
        <v>120</v>
      </c>
      <c r="B105" s="59" t="s">
        <v>11</v>
      </c>
      <c r="C105" s="59" t="s">
        <v>202</v>
      </c>
      <c r="D105" s="67" t="s">
        <v>203</v>
      </c>
      <c r="E105" s="63" t="s">
        <v>177</v>
      </c>
      <c r="F105" s="84">
        <v>42.53</v>
      </c>
      <c r="G105" s="53"/>
      <c r="H105" s="53"/>
      <c r="I105" s="64">
        <v>0</v>
      </c>
      <c r="J105" s="55">
        <v>0</v>
      </c>
      <c r="K105" s="56">
        <f>I105*J105</f>
        <v>0</v>
      </c>
    </row>
    <row r="106" spans="1:11" ht="15">
      <c r="A106" s="53">
        <v>121</v>
      </c>
      <c r="B106" s="59" t="s">
        <v>11</v>
      </c>
      <c r="C106" s="59" t="s">
        <v>204</v>
      </c>
      <c r="D106" s="67" t="s">
        <v>205</v>
      </c>
      <c r="E106" s="63" t="s">
        <v>177</v>
      </c>
      <c r="F106" s="84">
        <v>37.14</v>
      </c>
      <c r="G106" s="53"/>
      <c r="H106" s="53"/>
      <c r="I106" s="64">
        <v>0</v>
      </c>
      <c r="J106" s="55">
        <v>0</v>
      </c>
      <c r="K106" s="56">
        <f>I106*J106</f>
        <v>0</v>
      </c>
    </row>
    <row r="107" spans="1:11" ht="15">
      <c r="A107" s="53">
        <v>122</v>
      </c>
      <c r="B107" s="59" t="s">
        <v>11</v>
      </c>
      <c r="C107" s="59" t="s">
        <v>206</v>
      </c>
      <c r="D107" s="67" t="s">
        <v>169</v>
      </c>
      <c r="E107" s="63" t="s">
        <v>154</v>
      </c>
      <c r="F107" s="84">
        <v>27.03</v>
      </c>
      <c r="G107" s="53"/>
      <c r="H107" s="53"/>
      <c r="I107" s="64">
        <v>0</v>
      </c>
      <c r="J107" s="55">
        <v>0</v>
      </c>
      <c r="K107" s="56">
        <f>I107*J107</f>
        <v>0</v>
      </c>
    </row>
    <row r="108" spans="1:11" ht="15">
      <c r="A108" s="53">
        <v>123</v>
      </c>
      <c r="B108" s="59" t="s">
        <v>11</v>
      </c>
      <c r="C108" s="59" t="s">
        <v>207</v>
      </c>
      <c r="D108" s="67" t="s">
        <v>208</v>
      </c>
      <c r="E108" s="63" t="s">
        <v>30</v>
      </c>
      <c r="F108" s="84">
        <v>12.59</v>
      </c>
      <c r="G108" s="53"/>
      <c r="H108" s="53"/>
      <c r="I108" s="64">
        <v>0</v>
      </c>
      <c r="J108" s="55">
        <v>0</v>
      </c>
      <c r="K108" s="56">
        <f>I108*J108</f>
        <v>0</v>
      </c>
    </row>
    <row r="109" spans="1:11" ht="15">
      <c r="A109" s="53">
        <v>124</v>
      </c>
      <c r="B109" s="59" t="s">
        <v>11</v>
      </c>
      <c r="C109" s="59" t="s">
        <v>209</v>
      </c>
      <c r="D109" s="67"/>
      <c r="E109" s="63" t="s">
        <v>36</v>
      </c>
      <c r="F109" s="84">
        <v>7.57</v>
      </c>
      <c r="G109" s="53"/>
      <c r="H109" s="53"/>
      <c r="I109" s="64">
        <v>0</v>
      </c>
      <c r="J109" s="55">
        <v>0</v>
      </c>
      <c r="K109" s="56">
        <f>I109*J109</f>
        <v>0</v>
      </c>
    </row>
    <row r="110" spans="1:11" ht="15">
      <c r="A110" s="53">
        <v>125</v>
      </c>
      <c r="B110" s="59" t="s">
        <v>11</v>
      </c>
      <c r="C110" s="59" t="s">
        <v>210</v>
      </c>
      <c r="D110" s="67"/>
      <c r="E110" s="63" t="s">
        <v>36</v>
      </c>
      <c r="F110" s="84">
        <v>24.5</v>
      </c>
      <c r="G110" s="53"/>
      <c r="H110" s="53"/>
      <c r="I110" s="64">
        <v>0</v>
      </c>
      <c r="J110" s="55">
        <v>0</v>
      </c>
      <c r="K110" s="56">
        <f>I110*J110</f>
        <v>0</v>
      </c>
    </row>
    <row r="111" spans="1:11" ht="15">
      <c r="A111" s="53">
        <v>126</v>
      </c>
      <c r="B111" s="59" t="s">
        <v>11</v>
      </c>
      <c r="C111" s="59" t="s">
        <v>211</v>
      </c>
      <c r="D111" s="67"/>
      <c r="E111" s="63" t="s">
        <v>36</v>
      </c>
      <c r="F111" s="84">
        <v>46.13</v>
      </c>
      <c r="G111" s="53"/>
      <c r="H111" s="53"/>
      <c r="I111" s="64">
        <v>0</v>
      </c>
      <c r="J111" s="55">
        <v>0</v>
      </c>
      <c r="K111" s="56">
        <f>I111*J111</f>
        <v>0</v>
      </c>
    </row>
    <row r="112" spans="1:11" ht="15">
      <c r="A112" s="53">
        <v>127</v>
      </c>
      <c r="B112" s="59" t="s">
        <v>11</v>
      </c>
      <c r="C112" s="59" t="s">
        <v>212</v>
      </c>
      <c r="D112" s="67" t="s">
        <v>213</v>
      </c>
      <c r="E112" s="63" t="s">
        <v>36</v>
      </c>
      <c r="F112" s="84">
        <v>24.28</v>
      </c>
      <c r="G112" s="53"/>
      <c r="H112" s="53"/>
      <c r="I112" s="64">
        <v>0</v>
      </c>
      <c r="J112" s="55">
        <v>0</v>
      </c>
      <c r="K112" s="56">
        <f>I112*J112</f>
        <v>0</v>
      </c>
    </row>
    <row r="113" spans="1:11" ht="15">
      <c r="A113" s="53">
        <v>128</v>
      </c>
      <c r="B113" s="59" t="s">
        <v>11</v>
      </c>
      <c r="C113" s="59" t="s">
        <v>214</v>
      </c>
      <c r="D113" s="67" t="s">
        <v>208</v>
      </c>
      <c r="E113" s="63" t="s">
        <v>36</v>
      </c>
      <c r="F113" s="84">
        <v>51.44</v>
      </c>
      <c r="G113" s="53"/>
      <c r="H113" s="53"/>
      <c r="I113" s="64">
        <v>0</v>
      </c>
      <c r="J113" s="55">
        <v>0</v>
      </c>
      <c r="K113" s="56">
        <f>I113*J113</f>
        <v>0</v>
      </c>
    </row>
    <row r="114" spans="1:11" ht="15">
      <c r="A114" s="53">
        <v>129</v>
      </c>
      <c r="B114" s="59" t="s">
        <v>11</v>
      </c>
      <c r="C114" s="59" t="s">
        <v>215</v>
      </c>
      <c r="D114" s="67" t="s">
        <v>216</v>
      </c>
      <c r="E114" s="63" t="s">
        <v>36</v>
      </c>
      <c r="F114" s="84">
        <v>27.86</v>
      </c>
      <c r="G114" s="53"/>
      <c r="H114" s="53"/>
      <c r="I114" s="64">
        <v>0</v>
      </c>
      <c r="J114" s="55">
        <v>0</v>
      </c>
      <c r="K114" s="56">
        <f>I114*J114</f>
        <v>0</v>
      </c>
    </row>
    <row r="115" spans="1:11" ht="15">
      <c r="A115" s="53">
        <v>130</v>
      </c>
      <c r="B115" s="59" t="s">
        <v>11</v>
      </c>
      <c r="C115" s="59" t="s">
        <v>217</v>
      </c>
      <c r="D115" s="67"/>
      <c r="E115" s="63" t="s">
        <v>36</v>
      </c>
      <c r="F115" s="84">
        <v>20.6</v>
      </c>
      <c r="G115" s="53"/>
      <c r="H115" s="53"/>
      <c r="I115" s="64">
        <v>0</v>
      </c>
      <c r="J115" s="55">
        <v>0</v>
      </c>
      <c r="K115" s="56">
        <f>I115*J115</f>
        <v>0</v>
      </c>
    </row>
    <row r="116" spans="1:11" ht="15">
      <c r="A116" s="53">
        <v>131</v>
      </c>
      <c r="B116" s="59" t="s">
        <v>11</v>
      </c>
      <c r="C116" s="59" t="s">
        <v>218</v>
      </c>
      <c r="D116" s="67" t="s">
        <v>219</v>
      </c>
      <c r="E116" s="63" t="s">
        <v>36</v>
      </c>
      <c r="F116" s="84">
        <v>52.37</v>
      </c>
      <c r="G116" s="53"/>
      <c r="H116" s="53"/>
      <c r="I116" s="64">
        <v>0</v>
      </c>
      <c r="J116" s="55">
        <v>0</v>
      </c>
      <c r="K116" s="56">
        <f>I116*J116</f>
        <v>0</v>
      </c>
    </row>
    <row r="117" spans="1:11" ht="15">
      <c r="A117" s="53">
        <v>132</v>
      </c>
      <c r="B117" s="59" t="s">
        <v>11</v>
      </c>
      <c r="C117" s="59" t="s">
        <v>220</v>
      </c>
      <c r="D117" s="67" t="s">
        <v>221</v>
      </c>
      <c r="E117" s="63" t="s">
        <v>36</v>
      </c>
      <c r="F117" s="84">
        <v>18.09</v>
      </c>
      <c r="G117" s="53"/>
      <c r="H117" s="53"/>
      <c r="I117" s="64">
        <v>0</v>
      </c>
      <c r="J117" s="55">
        <v>0</v>
      </c>
      <c r="K117" s="56">
        <f>I117*J117</f>
        <v>0</v>
      </c>
    </row>
    <row r="118" spans="1:11" ht="15">
      <c r="A118" s="53">
        <v>133</v>
      </c>
      <c r="B118" s="59" t="s">
        <v>11</v>
      </c>
      <c r="C118" s="59" t="s">
        <v>222</v>
      </c>
      <c r="D118" s="67"/>
      <c r="E118" s="63" t="s">
        <v>36</v>
      </c>
      <c r="F118" s="84">
        <v>20</v>
      </c>
      <c r="G118" s="53"/>
      <c r="H118" s="53"/>
      <c r="I118" s="64">
        <v>0</v>
      </c>
      <c r="J118" s="55">
        <v>0</v>
      </c>
      <c r="K118" s="56">
        <f>I118*J118</f>
        <v>0</v>
      </c>
    </row>
    <row r="119" spans="1:11" ht="15">
      <c r="A119" s="53">
        <v>134</v>
      </c>
      <c r="B119" s="59" t="s">
        <v>11</v>
      </c>
      <c r="C119" s="59" t="s">
        <v>223</v>
      </c>
      <c r="D119" s="67"/>
      <c r="E119" s="63" t="s">
        <v>36</v>
      </c>
      <c r="F119" s="84">
        <v>14.78</v>
      </c>
      <c r="G119" s="53"/>
      <c r="H119" s="53"/>
      <c r="I119" s="64">
        <v>0</v>
      </c>
      <c r="J119" s="55">
        <v>0</v>
      </c>
      <c r="K119" s="56">
        <f>I119*J119</f>
        <v>0</v>
      </c>
    </row>
    <row r="120" spans="1:11" ht="15">
      <c r="A120" s="53">
        <v>135</v>
      </c>
      <c r="B120" s="59" t="s">
        <v>11</v>
      </c>
      <c r="C120" s="59" t="s">
        <v>224</v>
      </c>
      <c r="D120" s="67"/>
      <c r="E120" s="63" t="s">
        <v>36</v>
      </c>
      <c r="F120" s="84">
        <v>14.78</v>
      </c>
      <c r="G120" s="53"/>
      <c r="H120" s="53"/>
      <c r="I120" s="64">
        <v>0</v>
      </c>
      <c r="J120" s="55">
        <v>0</v>
      </c>
      <c r="K120" s="56">
        <f>I120*J120</f>
        <v>0</v>
      </c>
    </row>
    <row r="121" spans="1:11" ht="15">
      <c r="A121" s="53">
        <v>136</v>
      </c>
      <c r="B121" s="59" t="s">
        <v>11</v>
      </c>
      <c r="C121" s="59" t="s">
        <v>225</v>
      </c>
      <c r="D121" s="67" t="s">
        <v>226</v>
      </c>
      <c r="E121" s="63" t="s">
        <v>33</v>
      </c>
      <c r="F121" s="84">
        <v>15.96</v>
      </c>
      <c r="G121" s="53"/>
      <c r="H121" s="53"/>
      <c r="I121" s="64">
        <v>0</v>
      </c>
      <c r="J121" s="55">
        <v>0</v>
      </c>
      <c r="K121" s="56">
        <f>I121*J121</f>
        <v>0</v>
      </c>
    </row>
    <row r="122" spans="1:11" ht="15">
      <c r="A122" s="53">
        <v>137</v>
      </c>
      <c r="B122" s="59" t="s">
        <v>11</v>
      </c>
      <c r="C122" s="59" t="s">
        <v>227</v>
      </c>
      <c r="D122" s="67"/>
      <c r="E122" s="63" t="s">
        <v>45</v>
      </c>
      <c r="F122" s="84">
        <v>9.81</v>
      </c>
      <c r="G122" s="53">
        <v>2</v>
      </c>
      <c r="H122" s="53">
        <v>2</v>
      </c>
      <c r="I122" s="64">
        <v>0</v>
      </c>
      <c r="J122" s="55">
        <v>0</v>
      </c>
      <c r="K122" s="56">
        <f>I122*J122</f>
        <v>0</v>
      </c>
    </row>
    <row r="123" spans="1:11" ht="15">
      <c r="A123" s="53">
        <v>138</v>
      </c>
      <c r="B123" s="59" t="s">
        <v>11</v>
      </c>
      <c r="C123" s="59" t="s">
        <v>228</v>
      </c>
      <c r="D123" s="67"/>
      <c r="E123" s="63" t="s">
        <v>45</v>
      </c>
      <c r="F123" s="84">
        <v>6.76</v>
      </c>
      <c r="G123" s="53"/>
      <c r="H123" s="53"/>
      <c r="I123" s="64">
        <v>0</v>
      </c>
      <c r="J123" s="55">
        <v>0</v>
      </c>
      <c r="K123" s="56">
        <f>I123*J123</f>
        <v>0</v>
      </c>
    </row>
    <row r="124" spans="1:11" ht="15">
      <c r="A124" s="53">
        <v>139</v>
      </c>
      <c r="B124" s="59" t="s">
        <v>11</v>
      </c>
      <c r="C124" s="59" t="s">
        <v>229</v>
      </c>
      <c r="D124" s="67" t="s">
        <v>230</v>
      </c>
      <c r="E124" s="63" t="s">
        <v>231</v>
      </c>
      <c r="F124" s="84">
        <v>5.76</v>
      </c>
      <c r="G124" s="53"/>
      <c r="H124" s="53"/>
      <c r="I124" s="64">
        <v>0</v>
      </c>
      <c r="J124" s="55">
        <v>0</v>
      </c>
      <c r="K124" s="56">
        <f>I124*J124</f>
        <v>0</v>
      </c>
    </row>
    <row r="125" spans="1:11" ht="15">
      <c r="A125" s="53">
        <v>140</v>
      </c>
      <c r="B125" s="59" t="s">
        <v>11</v>
      </c>
      <c r="C125" s="59" t="s">
        <v>232</v>
      </c>
      <c r="D125" s="67" t="s">
        <v>233</v>
      </c>
      <c r="E125" s="63" t="s">
        <v>231</v>
      </c>
      <c r="F125" s="84">
        <v>7.95</v>
      </c>
      <c r="G125" s="53"/>
      <c r="H125" s="53"/>
      <c r="I125" s="64">
        <v>0</v>
      </c>
      <c r="J125" s="55">
        <v>0</v>
      </c>
      <c r="K125" s="56">
        <f>I125*J125</f>
        <v>0</v>
      </c>
    </row>
    <row r="126" spans="1:11" ht="15">
      <c r="A126" s="53">
        <v>141</v>
      </c>
      <c r="B126" s="59" t="s">
        <v>11</v>
      </c>
      <c r="C126" s="59" t="s">
        <v>234</v>
      </c>
      <c r="D126" s="67"/>
      <c r="E126" s="63" t="s">
        <v>235</v>
      </c>
      <c r="F126" s="84">
        <v>0.83</v>
      </c>
      <c r="G126" s="53"/>
      <c r="H126" s="53"/>
      <c r="I126" s="64">
        <v>0</v>
      </c>
      <c r="J126" s="55">
        <v>0</v>
      </c>
      <c r="K126" s="56">
        <f>I126*J126</f>
        <v>0</v>
      </c>
    </row>
    <row r="127" spans="1:11" ht="15">
      <c r="A127" s="53">
        <v>142</v>
      </c>
      <c r="B127" s="59" t="s">
        <v>11</v>
      </c>
      <c r="C127" s="59" t="s">
        <v>236</v>
      </c>
      <c r="D127" s="67" t="s">
        <v>237</v>
      </c>
      <c r="E127" s="63" t="s">
        <v>235</v>
      </c>
      <c r="F127" s="84">
        <v>40.83</v>
      </c>
      <c r="G127" s="53"/>
      <c r="H127" s="53"/>
      <c r="I127" s="64">
        <v>0</v>
      </c>
      <c r="J127" s="55">
        <v>0</v>
      </c>
      <c r="K127" s="56">
        <f>I127*J127</f>
        <v>0</v>
      </c>
    </row>
    <row r="128" spans="1:11" ht="15">
      <c r="A128" s="53">
        <v>146</v>
      </c>
      <c r="B128" s="59" t="s">
        <v>11</v>
      </c>
      <c r="C128" s="59" t="s">
        <v>238</v>
      </c>
      <c r="D128" s="67" t="s">
        <v>239</v>
      </c>
      <c r="E128" s="63" t="s">
        <v>235</v>
      </c>
      <c r="F128" s="84">
        <v>10.52</v>
      </c>
      <c r="G128" s="53"/>
      <c r="H128" s="53"/>
      <c r="I128" s="64">
        <v>0</v>
      </c>
      <c r="J128" s="55">
        <v>0</v>
      </c>
      <c r="K128" s="56">
        <f>I128*J128</f>
        <v>0</v>
      </c>
    </row>
    <row r="129" spans="1:11" ht="15">
      <c r="A129" s="53">
        <v>147</v>
      </c>
      <c r="B129" s="59" t="s">
        <v>11</v>
      </c>
      <c r="C129" s="59" t="s">
        <v>240</v>
      </c>
      <c r="D129" s="67" t="s">
        <v>237</v>
      </c>
      <c r="E129" s="63" t="s">
        <v>235</v>
      </c>
      <c r="F129" s="84">
        <v>7.47</v>
      </c>
      <c r="G129" s="53"/>
      <c r="H129" s="53"/>
      <c r="I129" s="64">
        <v>0</v>
      </c>
      <c r="J129" s="55">
        <v>0</v>
      </c>
      <c r="K129" s="56">
        <f>I129*J129</f>
        <v>0</v>
      </c>
    </row>
    <row r="130" spans="1:11" ht="15">
      <c r="A130" s="53">
        <v>148</v>
      </c>
      <c r="B130" s="59" t="s">
        <v>11</v>
      </c>
      <c r="C130" s="59" t="s">
        <v>241</v>
      </c>
      <c r="D130" s="67" t="s">
        <v>242</v>
      </c>
      <c r="E130" s="63" t="s">
        <v>52</v>
      </c>
      <c r="F130" s="84">
        <v>12.77</v>
      </c>
      <c r="G130" s="53"/>
      <c r="H130" s="53"/>
      <c r="I130" s="64">
        <v>0</v>
      </c>
      <c r="J130" s="55">
        <v>0</v>
      </c>
      <c r="K130" s="56">
        <f>I130*J130</f>
        <v>0</v>
      </c>
    </row>
    <row r="131" spans="1:11" ht="15">
      <c r="A131" s="53">
        <v>149</v>
      </c>
      <c r="B131" s="59" t="s">
        <v>11</v>
      </c>
      <c r="C131" s="59" t="s">
        <v>243</v>
      </c>
      <c r="D131" s="67" t="s">
        <v>244</v>
      </c>
      <c r="E131" s="63" t="s">
        <v>52</v>
      </c>
      <c r="F131" s="84">
        <v>13.05</v>
      </c>
      <c r="G131" s="53"/>
      <c r="H131" s="53"/>
      <c r="I131" s="64">
        <v>0</v>
      </c>
      <c r="J131" s="55">
        <v>0</v>
      </c>
      <c r="K131" s="56">
        <f>I131*J131</f>
        <v>0</v>
      </c>
    </row>
    <row r="132" spans="1:11" ht="15">
      <c r="A132" s="53">
        <v>151</v>
      </c>
      <c r="B132" s="59" t="s">
        <v>11</v>
      </c>
      <c r="C132" s="59" t="s">
        <v>245</v>
      </c>
      <c r="D132" s="67" t="s">
        <v>246</v>
      </c>
      <c r="E132" s="63" t="s">
        <v>52</v>
      </c>
      <c r="F132" s="84">
        <v>3.83</v>
      </c>
      <c r="G132" s="53"/>
      <c r="H132" s="53"/>
      <c r="I132" s="64">
        <v>0</v>
      </c>
      <c r="J132" s="55">
        <v>0</v>
      </c>
      <c r="K132" s="56">
        <f>I132*J132</f>
        <v>0</v>
      </c>
    </row>
    <row r="133" spans="1:11" ht="15">
      <c r="A133" s="53">
        <v>152</v>
      </c>
      <c r="B133" s="59" t="s">
        <v>11</v>
      </c>
      <c r="C133" s="59" t="s">
        <v>247</v>
      </c>
      <c r="D133" s="67" t="s">
        <v>248</v>
      </c>
      <c r="E133" s="63" t="s">
        <v>52</v>
      </c>
      <c r="F133" s="84">
        <v>8.3000000000000007</v>
      </c>
      <c r="G133" s="53"/>
      <c r="H133" s="53"/>
      <c r="I133" s="64">
        <v>0</v>
      </c>
      <c r="J133" s="55">
        <v>0</v>
      </c>
      <c r="K133" s="56">
        <f>I133*J133</f>
        <v>0</v>
      </c>
    </row>
    <row r="134" spans="1:11" ht="15">
      <c r="A134" s="53">
        <v>155</v>
      </c>
      <c r="B134" s="59" t="s">
        <v>11</v>
      </c>
      <c r="C134" s="59" t="s">
        <v>249</v>
      </c>
      <c r="D134" s="67" t="s">
        <v>250</v>
      </c>
      <c r="E134" s="63" t="s">
        <v>52</v>
      </c>
      <c r="F134" s="84">
        <v>20.93</v>
      </c>
      <c r="G134" s="53"/>
      <c r="H134" s="53"/>
      <c r="I134" s="64">
        <v>0</v>
      </c>
      <c r="J134" s="55">
        <v>0</v>
      </c>
      <c r="K134" s="56">
        <f>I134*J134</f>
        <v>0</v>
      </c>
    </row>
    <row r="135" spans="1:11" ht="15">
      <c r="A135" s="53">
        <v>164</v>
      </c>
      <c r="B135" s="59" t="s">
        <v>11</v>
      </c>
      <c r="C135" s="59" t="s">
        <v>251</v>
      </c>
      <c r="D135" s="67" t="s">
        <v>252</v>
      </c>
      <c r="E135" s="63" t="s">
        <v>80</v>
      </c>
      <c r="F135" s="84">
        <v>77.739999999999995</v>
      </c>
      <c r="G135" s="53"/>
      <c r="H135" s="53"/>
      <c r="I135" s="64">
        <v>0</v>
      </c>
      <c r="J135" s="55">
        <v>0</v>
      </c>
      <c r="K135" s="56">
        <f>I135*J135</f>
        <v>0</v>
      </c>
    </row>
    <row r="136" spans="1:11" ht="15">
      <c r="A136" s="53">
        <v>165</v>
      </c>
      <c r="B136" s="59" t="s">
        <v>11</v>
      </c>
      <c r="C136" s="59" t="s">
        <v>253</v>
      </c>
      <c r="D136" s="67"/>
      <c r="E136" s="63" t="s">
        <v>14</v>
      </c>
      <c r="F136" s="84">
        <v>9.94</v>
      </c>
      <c r="G136" s="53"/>
      <c r="H136" s="53"/>
      <c r="I136" s="64">
        <v>0</v>
      </c>
      <c r="J136" s="55">
        <v>0</v>
      </c>
      <c r="K136" s="56">
        <f>I136*J136</f>
        <v>0</v>
      </c>
    </row>
    <row r="137" spans="1:11" ht="15">
      <c r="A137" s="53">
        <v>166</v>
      </c>
      <c r="B137" s="59" t="s">
        <v>11</v>
      </c>
      <c r="C137" s="59" t="s">
        <v>254</v>
      </c>
      <c r="D137" s="67" t="s">
        <v>255</v>
      </c>
      <c r="E137" s="63" t="s">
        <v>14</v>
      </c>
      <c r="F137" s="84">
        <v>3.48</v>
      </c>
      <c r="G137" s="53"/>
      <c r="H137" s="53"/>
      <c r="I137" s="64">
        <v>0</v>
      </c>
      <c r="J137" s="55">
        <v>0</v>
      </c>
      <c r="K137" s="56">
        <f>I137*J137</f>
        <v>0</v>
      </c>
    </row>
    <row r="138" spans="1:11" ht="15">
      <c r="A138" s="53">
        <v>167</v>
      </c>
      <c r="B138" s="59" t="s">
        <v>11</v>
      </c>
      <c r="C138" s="59" t="s">
        <v>256</v>
      </c>
      <c r="D138" s="67" t="s">
        <v>257</v>
      </c>
      <c r="E138" s="63" t="s">
        <v>14</v>
      </c>
      <c r="F138" s="84">
        <v>10.83</v>
      </c>
      <c r="G138" s="53"/>
      <c r="H138" s="53"/>
      <c r="I138" s="64">
        <v>0</v>
      </c>
      <c r="J138" s="55">
        <v>0</v>
      </c>
      <c r="K138" s="56">
        <f>I138*J138</f>
        <v>0</v>
      </c>
    </row>
    <row r="139" spans="1:11" ht="15">
      <c r="A139" s="53">
        <v>168</v>
      </c>
      <c r="B139" s="59" t="s">
        <v>11</v>
      </c>
      <c r="C139" s="59" t="s">
        <v>258</v>
      </c>
      <c r="D139" s="67" t="s">
        <v>259</v>
      </c>
      <c r="E139" s="63" t="s">
        <v>14</v>
      </c>
      <c r="F139" s="84">
        <v>10.38</v>
      </c>
      <c r="G139" s="53"/>
      <c r="H139" s="53"/>
      <c r="I139" s="64">
        <v>0</v>
      </c>
      <c r="J139" s="55">
        <v>0</v>
      </c>
      <c r="K139" s="56">
        <f>I139*J139</f>
        <v>0</v>
      </c>
    </row>
    <row r="140" spans="1:11" ht="15">
      <c r="A140" s="53">
        <v>169</v>
      </c>
      <c r="B140" s="59" t="s">
        <v>11</v>
      </c>
      <c r="C140" s="59" t="s">
        <v>258</v>
      </c>
      <c r="D140" s="67"/>
      <c r="E140" s="63" t="s">
        <v>14</v>
      </c>
      <c r="F140" s="84">
        <v>8.6300000000000008</v>
      </c>
      <c r="G140" s="53"/>
      <c r="H140" s="53"/>
      <c r="I140" s="64">
        <v>0</v>
      </c>
      <c r="J140" s="55">
        <v>0</v>
      </c>
      <c r="K140" s="56">
        <f>I140*J140</f>
        <v>0</v>
      </c>
    </row>
    <row r="141" spans="1:11" ht="15">
      <c r="A141" s="53">
        <v>170</v>
      </c>
      <c r="B141" s="59" t="s">
        <v>11</v>
      </c>
      <c r="C141" s="59" t="s">
        <v>260</v>
      </c>
      <c r="D141" s="67" t="s">
        <v>261</v>
      </c>
      <c r="E141" s="63" t="s">
        <v>14</v>
      </c>
      <c r="F141" s="84">
        <v>10.38</v>
      </c>
      <c r="G141" s="53"/>
      <c r="H141" s="53"/>
      <c r="I141" s="64">
        <v>0</v>
      </c>
      <c r="J141" s="55">
        <v>0</v>
      </c>
      <c r="K141" s="56">
        <f>I141*J141</f>
        <v>0</v>
      </c>
    </row>
    <row r="142" spans="1:11" ht="15">
      <c r="A142" s="53">
        <v>171</v>
      </c>
      <c r="B142" s="59" t="s">
        <v>11</v>
      </c>
      <c r="C142" s="59" t="s">
        <v>260</v>
      </c>
      <c r="D142" s="67"/>
      <c r="E142" s="63" t="s">
        <v>14</v>
      </c>
      <c r="F142" s="84">
        <v>8.6300000000000008</v>
      </c>
      <c r="G142" s="53"/>
      <c r="H142" s="53"/>
      <c r="I142" s="64">
        <v>0</v>
      </c>
      <c r="J142" s="55">
        <v>0</v>
      </c>
      <c r="K142" s="56">
        <f>I142*J142</f>
        <v>0</v>
      </c>
    </row>
    <row r="143" spans="1:11" ht="15">
      <c r="A143" s="53">
        <v>172</v>
      </c>
      <c r="B143" s="59" t="s">
        <v>11</v>
      </c>
      <c r="C143" s="59" t="s">
        <v>262</v>
      </c>
      <c r="D143" s="67" t="s">
        <v>263</v>
      </c>
      <c r="E143" s="63" t="s">
        <v>30</v>
      </c>
      <c r="F143" s="84">
        <v>49.03</v>
      </c>
      <c r="G143" s="53"/>
      <c r="H143" s="53"/>
      <c r="I143" s="64">
        <v>0</v>
      </c>
      <c r="J143" s="55">
        <v>0</v>
      </c>
      <c r="K143" s="56">
        <f>I143*J143</f>
        <v>0</v>
      </c>
    </row>
    <row r="144" spans="1:11" ht="15">
      <c r="A144" s="53">
        <v>173</v>
      </c>
      <c r="B144" s="59" t="s">
        <v>11</v>
      </c>
      <c r="C144" s="59" t="s">
        <v>264</v>
      </c>
      <c r="D144" s="67" t="s">
        <v>265</v>
      </c>
      <c r="E144" s="63" t="s">
        <v>30</v>
      </c>
      <c r="F144" s="84">
        <v>30.09</v>
      </c>
      <c r="G144" s="53"/>
      <c r="H144" s="53"/>
      <c r="I144" s="64">
        <v>0</v>
      </c>
      <c r="J144" s="55">
        <v>0</v>
      </c>
      <c r="K144" s="56">
        <f>I144*J144</f>
        <v>0</v>
      </c>
    </row>
    <row r="145" spans="1:11" ht="15">
      <c r="A145" s="53">
        <v>174</v>
      </c>
      <c r="B145" s="59" t="s">
        <v>11</v>
      </c>
      <c r="C145" s="59" t="s">
        <v>266</v>
      </c>
      <c r="D145" s="67" t="s">
        <v>267</v>
      </c>
      <c r="E145" s="63" t="s">
        <v>30</v>
      </c>
      <c r="F145" s="84">
        <v>31.73</v>
      </c>
      <c r="G145" s="53"/>
      <c r="H145" s="53"/>
      <c r="I145" s="64">
        <v>0</v>
      </c>
      <c r="J145" s="55">
        <v>0</v>
      </c>
      <c r="K145" s="56">
        <f>I145*J145</f>
        <v>0</v>
      </c>
    </row>
    <row r="146" spans="1:11" ht="15">
      <c r="A146" s="53">
        <v>175</v>
      </c>
      <c r="B146" s="59" t="s">
        <v>11</v>
      </c>
      <c r="C146" s="59" t="s">
        <v>268</v>
      </c>
      <c r="D146" s="67" t="s">
        <v>269</v>
      </c>
      <c r="E146" s="63" t="s">
        <v>30</v>
      </c>
      <c r="F146" s="84">
        <v>20.93</v>
      </c>
      <c r="G146" s="53"/>
      <c r="H146" s="53"/>
      <c r="I146" s="64">
        <v>0</v>
      </c>
      <c r="J146" s="55">
        <v>0</v>
      </c>
      <c r="K146" s="56">
        <f>I146*J146</f>
        <v>0</v>
      </c>
    </row>
    <row r="147" spans="1:11" ht="15">
      <c r="A147" s="53">
        <v>177</v>
      </c>
      <c r="B147" s="59" t="s">
        <v>11</v>
      </c>
      <c r="C147" s="59" t="s">
        <v>270</v>
      </c>
      <c r="D147" s="67" t="s">
        <v>271</v>
      </c>
      <c r="E147" s="63" t="s">
        <v>30</v>
      </c>
      <c r="F147" s="84">
        <v>31.72</v>
      </c>
      <c r="G147" s="53"/>
      <c r="H147" s="53"/>
      <c r="I147" s="64">
        <v>0</v>
      </c>
      <c r="J147" s="55">
        <v>0</v>
      </c>
      <c r="K147" s="56">
        <f>I147*J147</f>
        <v>0</v>
      </c>
    </row>
    <row r="148" spans="1:11" ht="15">
      <c r="A148" s="53">
        <v>178</v>
      </c>
      <c r="B148" s="59" t="s">
        <v>11</v>
      </c>
      <c r="C148" s="59" t="s">
        <v>272</v>
      </c>
      <c r="D148" s="67" t="s">
        <v>273</v>
      </c>
      <c r="E148" s="63" t="s">
        <v>30</v>
      </c>
      <c r="F148" s="84">
        <v>20.93</v>
      </c>
      <c r="G148" s="53"/>
      <c r="H148" s="53"/>
      <c r="I148" s="64">
        <v>0</v>
      </c>
      <c r="J148" s="55">
        <v>0</v>
      </c>
      <c r="K148" s="56">
        <f>I148*J148</f>
        <v>0</v>
      </c>
    </row>
    <row r="149" spans="1:11" ht="15">
      <c r="A149" s="53">
        <v>179</v>
      </c>
      <c r="B149" s="59" t="s">
        <v>11</v>
      </c>
      <c r="C149" s="59" t="s">
        <v>274</v>
      </c>
      <c r="D149" s="67" t="s">
        <v>275</v>
      </c>
      <c r="E149" s="63" t="s">
        <v>30</v>
      </c>
      <c r="F149" s="84">
        <v>31.73</v>
      </c>
      <c r="G149" s="53"/>
      <c r="H149" s="53"/>
      <c r="I149" s="64">
        <v>0</v>
      </c>
      <c r="J149" s="55">
        <v>0</v>
      </c>
      <c r="K149" s="56">
        <f>I149*J149</f>
        <v>0</v>
      </c>
    </row>
    <row r="150" spans="1:11" ht="15">
      <c r="A150" s="53">
        <v>180</v>
      </c>
      <c r="B150" s="59" t="s">
        <v>11</v>
      </c>
      <c r="C150" s="59" t="s">
        <v>276</v>
      </c>
      <c r="D150" s="67" t="s">
        <v>277</v>
      </c>
      <c r="E150" s="63" t="s">
        <v>30</v>
      </c>
      <c r="F150" s="84">
        <v>31.72</v>
      </c>
      <c r="G150" s="53"/>
      <c r="H150" s="53"/>
      <c r="I150" s="64">
        <v>0</v>
      </c>
      <c r="J150" s="55">
        <v>0</v>
      </c>
      <c r="K150" s="56">
        <f>I150*J150</f>
        <v>0</v>
      </c>
    </row>
    <row r="151" spans="1:11" ht="15">
      <c r="A151" s="53">
        <v>181</v>
      </c>
      <c r="B151" s="59" t="s">
        <v>11</v>
      </c>
      <c r="C151" s="59" t="s">
        <v>278</v>
      </c>
      <c r="D151" s="67" t="s">
        <v>279</v>
      </c>
      <c r="E151" s="63" t="s">
        <v>30</v>
      </c>
      <c r="F151" s="84">
        <v>20.92</v>
      </c>
      <c r="G151" s="53"/>
      <c r="H151" s="53"/>
      <c r="I151" s="64">
        <v>0</v>
      </c>
      <c r="J151" s="55">
        <v>0</v>
      </c>
      <c r="K151" s="56">
        <f>I151*J151</f>
        <v>0</v>
      </c>
    </row>
    <row r="152" spans="1:11" ht="15">
      <c r="A152" s="53">
        <v>182</v>
      </c>
      <c r="B152" s="59" t="s">
        <v>11</v>
      </c>
      <c r="C152" s="59" t="s">
        <v>280</v>
      </c>
      <c r="D152" s="67" t="s">
        <v>281</v>
      </c>
      <c r="E152" s="63" t="s">
        <v>30</v>
      </c>
      <c r="F152" s="84">
        <v>20.83</v>
      </c>
      <c r="G152" s="53"/>
      <c r="H152" s="53"/>
      <c r="I152" s="64">
        <v>0</v>
      </c>
      <c r="J152" s="55">
        <v>0</v>
      </c>
      <c r="K152" s="56">
        <f>I152*J152</f>
        <v>0</v>
      </c>
    </row>
    <row r="153" spans="1:11" ht="15">
      <c r="A153" s="53">
        <v>183</v>
      </c>
      <c r="B153" s="59" t="s">
        <v>11</v>
      </c>
      <c r="C153" s="59" t="s">
        <v>282</v>
      </c>
      <c r="D153" s="67" t="s">
        <v>283</v>
      </c>
      <c r="E153" s="63" t="s">
        <v>30</v>
      </c>
      <c r="F153" s="84">
        <v>31.63</v>
      </c>
      <c r="G153" s="53"/>
      <c r="H153" s="53"/>
      <c r="I153" s="64">
        <v>0</v>
      </c>
      <c r="J153" s="55">
        <v>0</v>
      </c>
      <c r="K153" s="56">
        <f>I153*J153</f>
        <v>0</v>
      </c>
    </row>
    <row r="154" spans="1:11" ht="15">
      <c r="A154" s="53">
        <v>184</v>
      </c>
      <c r="B154" s="59" t="s">
        <v>11</v>
      </c>
      <c r="C154" s="59" t="s">
        <v>284</v>
      </c>
      <c r="D154" s="67" t="s">
        <v>285</v>
      </c>
      <c r="E154" s="63" t="s">
        <v>30</v>
      </c>
      <c r="F154" s="84">
        <v>20.93</v>
      </c>
      <c r="G154" s="53"/>
      <c r="H154" s="53"/>
      <c r="I154" s="64">
        <v>0</v>
      </c>
      <c r="J154" s="55">
        <v>0</v>
      </c>
      <c r="K154" s="56">
        <f>I154*J154</f>
        <v>0</v>
      </c>
    </row>
    <row r="155" spans="1:11" ht="15">
      <c r="A155" s="53">
        <v>185</v>
      </c>
      <c r="B155" s="59" t="s">
        <v>11</v>
      </c>
      <c r="C155" s="59" t="s">
        <v>286</v>
      </c>
      <c r="D155" s="67" t="s">
        <v>287</v>
      </c>
      <c r="E155" s="63" t="s">
        <v>30</v>
      </c>
      <c r="F155" s="84">
        <v>31.73</v>
      </c>
      <c r="G155" s="53"/>
      <c r="H155" s="53"/>
      <c r="I155" s="64">
        <v>0</v>
      </c>
      <c r="J155" s="55">
        <v>0</v>
      </c>
      <c r="K155" s="56">
        <f>I155*J155</f>
        <v>0</v>
      </c>
    </row>
    <row r="156" spans="1:11" ht="15">
      <c r="A156" s="53">
        <v>186</v>
      </c>
      <c r="B156" s="59" t="s">
        <v>11</v>
      </c>
      <c r="C156" s="59" t="s">
        <v>288</v>
      </c>
      <c r="D156" s="67" t="s">
        <v>289</v>
      </c>
      <c r="E156" s="63" t="s">
        <v>30</v>
      </c>
      <c r="F156" s="84">
        <v>20.93</v>
      </c>
      <c r="G156" s="53"/>
      <c r="H156" s="53"/>
      <c r="I156" s="64">
        <v>0</v>
      </c>
      <c r="J156" s="55">
        <v>0</v>
      </c>
      <c r="K156" s="56">
        <f>I156*J156</f>
        <v>0</v>
      </c>
    </row>
    <row r="157" spans="1:11" ht="15">
      <c r="A157" s="53">
        <v>187</v>
      </c>
      <c r="B157" s="59" t="s">
        <v>11</v>
      </c>
      <c r="C157" s="59" t="s">
        <v>290</v>
      </c>
      <c r="D157" s="67" t="s">
        <v>291</v>
      </c>
      <c r="E157" s="63" t="s">
        <v>30</v>
      </c>
      <c r="F157" s="84">
        <v>20.93</v>
      </c>
      <c r="G157" s="53"/>
      <c r="H157" s="53"/>
      <c r="I157" s="64">
        <v>0</v>
      </c>
      <c r="J157" s="55">
        <v>0</v>
      </c>
      <c r="K157" s="56">
        <f>I157*J157</f>
        <v>0</v>
      </c>
    </row>
    <row r="158" spans="1:11" ht="15">
      <c r="A158" s="53">
        <v>188</v>
      </c>
      <c r="B158" s="59" t="s">
        <v>11</v>
      </c>
      <c r="C158" s="59" t="s">
        <v>292</v>
      </c>
      <c r="D158" s="67" t="s">
        <v>293</v>
      </c>
      <c r="E158" s="63" t="s">
        <v>30</v>
      </c>
      <c r="F158" s="84">
        <v>13.7</v>
      </c>
      <c r="G158" s="53"/>
      <c r="H158" s="53"/>
      <c r="I158" s="64">
        <v>0</v>
      </c>
      <c r="J158" s="55">
        <v>0</v>
      </c>
      <c r="K158" s="56">
        <f>I158*J158</f>
        <v>0</v>
      </c>
    </row>
    <row r="159" spans="1:11" ht="15">
      <c r="A159" s="53">
        <v>189</v>
      </c>
      <c r="B159" s="59" t="s">
        <v>11</v>
      </c>
      <c r="C159" s="59" t="s">
        <v>294</v>
      </c>
      <c r="D159" s="67" t="s">
        <v>295</v>
      </c>
      <c r="E159" s="63" t="s">
        <v>30</v>
      </c>
      <c r="F159" s="84">
        <v>31.73</v>
      </c>
      <c r="G159" s="53"/>
      <c r="H159" s="53"/>
      <c r="I159" s="64">
        <v>0</v>
      </c>
      <c r="J159" s="55">
        <v>0</v>
      </c>
      <c r="K159" s="56">
        <f>I159*J159</f>
        <v>0</v>
      </c>
    </row>
    <row r="160" spans="1:11" ht="15">
      <c r="A160" s="53">
        <v>190</v>
      </c>
      <c r="B160" s="59" t="s">
        <v>11</v>
      </c>
      <c r="C160" s="59" t="s">
        <v>296</v>
      </c>
      <c r="D160" s="67" t="s">
        <v>297</v>
      </c>
      <c r="E160" s="63" t="s">
        <v>30</v>
      </c>
      <c r="F160" s="84">
        <v>30.65</v>
      </c>
      <c r="G160" s="53"/>
      <c r="H160" s="53"/>
      <c r="I160" s="64">
        <v>0</v>
      </c>
      <c r="J160" s="55">
        <v>0</v>
      </c>
      <c r="K160" s="56">
        <f>I160*J160</f>
        <v>0</v>
      </c>
    </row>
    <row r="161" spans="1:11" ht="15">
      <c r="A161" s="53">
        <v>191</v>
      </c>
      <c r="B161" s="59" t="s">
        <v>11</v>
      </c>
      <c r="C161" s="59" t="s">
        <v>298</v>
      </c>
      <c r="D161" s="67" t="s">
        <v>299</v>
      </c>
      <c r="E161" s="63" t="s">
        <v>30</v>
      </c>
      <c r="F161" s="84">
        <v>15.84</v>
      </c>
      <c r="G161" s="53"/>
      <c r="H161" s="53"/>
      <c r="I161" s="64">
        <v>0</v>
      </c>
      <c r="J161" s="55">
        <v>0</v>
      </c>
      <c r="K161" s="56">
        <f>I161*J161</f>
        <v>0</v>
      </c>
    </row>
    <row r="162" spans="1:11" ht="15">
      <c r="A162" s="53">
        <v>192</v>
      </c>
      <c r="B162" s="59" t="s">
        <v>11</v>
      </c>
      <c r="C162" s="59" t="s">
        <v>300</v>
      </c>
      <c r="D162" s="67" t="s">
        <v>301</v>
      </c>
      <c r="E162" s="63" t="s">
        <v>30</v>
      </c>
      <c r="F162" s="84">
        <v>14.98</v>
      </c>
      <c r="G162" s="53"/>
      <c r="H162" s="53"/>
      <c r="I162" s="64">
        <v>0</v>
      </c>
      <c r="J162" s="55">
        <v>0</v>
      </c>
      <c r="K162" s="56">
        <f>I162*J162</f>
        <v>0</v>
      </c>
    </row>
    <row r="163" spans="1:11" ht="15">
      <c r="A163" s="53">
        <v>193</v>
      </c>
      <c r="B163" s="59" t="s">
        <v>11</v>
      </c>
      <c r="C163" s="59" t="s">
        <v>302</v>
      </c>
      <c r="D163" s="67" t="s">
        <v>303</v>
      </c>
      <c r="E163" s="63" t="s">
        <v>30</v>
      </c>
      <c r="F163" s="84">
        <v>30.16</v>
      </c>
      <c r="G163" s="53"/>
      <c r="H163" s="53"/>
      <c r="I163" s="64">
        <v>0</v>
      </c>
      <c r="J163" s="55">
        <v>0</v>
      </c>
      <c r="K163" s="56">
        <f>I163*J163</f>
        <v>0</v>
      </c>
    </row>
    <row r="164" spans="1:11" ht="15">
      <c r="A164" s="53">
        <v>194</v>
      </c>
      <c r="B164" s="59" t="s">
        <v>11</v>
      </c>
      <c r="C164" s="59" t="s">
        <v>304</v>
      </c>
      <c r="D164" s="67" t="s">
        <v>305</v>
      </c>
      <c r="E164" s="63" t="s">
        <v>30</v>
      </c>
      <c r="F164" s="84">
        <v>29.32</v>
      </c>
      <c r="G164" s="53"/>
      <c r="H164" s="53"/>
      <c r="I164" s="64">
        <v>0</v>
      </c>
      <c r="J164" s="55">
        <v>0</v>
      </c>
      <c r="K164" s="56">
        <f>I164*J164</f>
        <v>0</v>
      </c>
    </row>
    <row r="165" spans="1:11" ht="15">
      <c r="A165" s="53">
        <v>195</v>
      </c>
      <c r="B165" s="59" t="s">
        <v>11</v>
      </c>
      <c r="C165" s="59" t="s">
        <v>306</v>
      </c>
      <c r="D165" s="67" t="s">
        <v>307</v>
      </c>
      <c r="E165" s="63" t="s">
        <v>30</v>
      </c>
      <c r="F165" s="84">
        <v>30.16</v>
      </c>
      <c r="G165" s="53"/>
      <c r="H165" s="53"/>
      <c r="I165" s="64">
        <v>0</v>
      </c>
      <c r="J165" s="55">
        <v>0</v>
      </c>
      <c r="K165" s="56">
        <f>I165*J165</f>
        <v>0</v>
      </c>
    </row>
    <row r="166" spans="1:11" ht="15">
      <c r="A166" s="53">
        <v>196</v>
      </c>
      <c r="B166" s="59" t="s">
        <v>11</v>
      </c>
      <c r="C166" s="59" t="s">
        <v>308</v>
      </c>
      <c r="D166" s="67" t="s">
        <v>309</v>
      </c>
      <c r="E166" s="63" t="s">
        <v>30</v>
      </c>
      <c r="F166" s="84">
        <v>29.32</v>
      </c>
      <c r="G166" s="53"/>
      <c r="H166" s="53"/>
      <c r="I166" s="64">
        <v>0</v>
      </c>
      <c r="J166" s="55">
        <v>0</v>
      </c>
      <c r="K166" s="56">
        <f>I166*J166</f>
        <v>0</v>
      </c>
    </row>
    <row r="167" spans="1:11" ht="15">
      <c r="A167" s="53">
        <v>197</v>
      </c>
      <c r="B167" s="59" t="s">
        <v>11</v>
      </c>
      <c r="C167" s="59" t="s">
        <v>310</v>
      </c>
      <c r="D167" s="67" t="s">
        <v>311</v>
      </c>
      <c r="E167" s="63" t="s">
        <v>30</v>
      </c>
      <c r="F167" s="84">
        <v>15.84</v>
      </c>
      <c r="G167" s="53"/>
      <c r="H167" s="53"/>
      <c r="I167" s="64">
        <v>0</v>
      </c>
      <c r="J167" s="55">
        <v>0</v>
      </c>
      <c r="K167" s="56">
        <f>I167*J167</f>
        <v>0</v>
      </c>
    </row>
    <row r="168" spans="1:11" ht="15">
      <c r="A168" s="53">
        <v>198</v>
      </c>
      <c r="B168" s="59" t="s">
        <v>11</v>
      </c>
      <c r="C168" s="59" t="s">
        <v>312</v>
      </c>
      <c r="D168" s="67" t="s">
        <v>313</v>
      </c>
      <c r="E168" s="63" t="s">
        <v>30</v>
      </c>
      <c r="F168" s="84">
        <v>14.98</v>
      </c>
      <c r="G168" s="53"/>
      <c r="H168" s="53"/>
      <c r="I168" s="64">
        <v>0</v>
      </c>
      <c r="J168" s="55">
        <v>0</v>
      </c>
      <c r="K168" s="56">
        <f>I168*J168</f>
        <v>0</v>
      </c>
    </row>
    <row r="169" spans="1:11" ht="15">
      <c r="A169" s="53">
        <v>199</v>
      </c>
      <c r="B169" s="59" t="s">
        <v>11</v>
      </c>
      <c r="C169" s="59" t="s">
        <v>314</v>
      </c>
      <c r="D169" s="67" t="s">
        <v>315</v>
      </c>
      <c r="E169" s="63" t="s">
        <v>30</v>
      </c>
      <c r="F169" s="84">
        <v>31.73</v>
      </c>
      <c r="G169" s="53"/>
      <c r="H169" s="53"/>
      <c r="I169" s="64">
        <v>0</v>
      </c>
      <c r="J169" s="55">
        <v>0</v>
      </c>
      <c r="K169" s="56">
        <f>I169*J169</f>
        <v>0</v>
      </c>
    </row>
    <row r="170" spans="1:11" ht="15">
      <c r="A170" s="53">
        <v>200</v>
      </c>
      <c r="B170" s="59" t="s">
        <v>11</v>
      </c>
      <c r="C170" s="59" t="s">
        <v>316</v>
      </c>
      <c r="D170" s="67" t="s">
        <v>317</v>
      </c>
      <c r="E170" s="63" t="s">
        <v>30</v>
      </c>
      <c r="F170" s="84">
        <v>30.65</v>
      </c>
      <c r="G170" s="53"/>
      <c r="H170" s="53"/>
      <c r="I170" s="64">
        <v>0</v>
      </c>
      <c r="J170" s="55">
        <v>0</v>
      </c>
      <c r="K170" s="56">
        <f>I170*J170</f>
        <v>0</v>
      </c>
    </row>
    <row r="171" spans="1:11" ht="15">
      <c r="A171" s="53">
        <v>201</v>
      </c>
      <c r="B171" s="59" t="s">
        <v>11</v>
      </c>
      <c r="C171" s="59" t="s">
        <v>318</v>
      </c>
      <c r="D171" s="67" t="s">
        <v>319</v>
      </c>
      <c r="E171" s="63" t="s">
        <v>30</v>
      </c>
      <c r="F171" s="84">
        <v>33.200000000000003</v>
      </c>
      <c r="G171" s="53"/>
      <c r="H171" s="53"/>
      <c r="I171" s="64">
        <v>0</v>
      </c>
      <c r="J171" s="55">
        <v>0</v>
      </c>
      <c r="K171" s="56">
        <f>I171*J171</f>
        <v>0</v>
      </c>
    </row>
    <row r="172" spans="1:11" ht="15">
      <c r="A172" s="53">
        <v>202</v>
      </c>
      <c r="B172" s="59" t="s">
        <v>11</v>
      </c>
      <c r="C172" s="59" t="s">
        <v>320</v>
      </c>
      <c r="D172" s="67" t="s">
        <v>321</v>
      </c>
      <c r="E172" s="63" t="s">
        <v>30</v>
      </c>
      <c r="F172" s="84">
        <v>20.93</v>
      </c>
      <c r="G172" s="53"/>
      <c r="H172" s="53"/>
      <c r="I172" s="64">
        <v>0</v>
      </c>
      <c r="J172" s="55">
        <v>0</v>
      </c>
      <c r="K172" s="56">
        <f>I172*J172</f>
        <v>0</v>
      </c>
    </row>
    <row r="173" spans="1:11" ht="15">
      <c r="A173" s="53">
        <v>203</v>
      </c>
      <c r="B173" s="59" t="s">
        <v>11</v>
      </c>
      <c r="C173" s="59" t="s">
        <v>322</v>
      </c>
      <c r="D173" s="67" t="s">
        <v>323</v>
      </c>
      <c r="E173" s="63" t="s">
        <v>30</v>
      </c>
      <c r="F173" s="84">
        <v>20.93</v>
      </c>
      <c r="G173" s="53"/>
      <c r="H173" s="53"/>
      <c r="I173" s="64">
        <v>0</v>
      </c>
      <c r="J173" s="55">
        <v>0</v>
      </c>
      <c r="K173" s="56">
        <f>I173*J173</f>
        <v>0</v>
      </c>
    </row>
    <row r="174" spans="1:11" ht="15">
      <c r="A174" s="53">
        <v>204</v>
      </c>
      <c r="B174" s="59" t="s">
        <v>11</v>
      </c>
      <c r="C174" s="59" t="s">
        <v>324</v>
      </c>
      <c r="D174" s="67" t="s">
        <v>325</v>
      </c>
      <c r="E174" s="63" t="s">
        <v>30</v>
      </c>
      <c r="F174" s="84">
        <v>20.51</v>
      </c>
      <c r="G174" s="53"/>
      <c r="H174" s="53"/>
      <c r="I174" s="64">
        <v>0</v>
      </c>
      <c r="J174" s="55">
        <v>0</v>
      </c>
      <c r="K174" s="56">
        <f>I174*J174</f>
        <v>0</v>
      </c>
    </row>
    <row r="175" spans="1:11" ht="15">
      <c r="A175" s="53">
        <v>205</v>
      </c>
      <c r="B175" s="59" t="s">
        <v>11</v>
      </c>
      <c r="C175" s="59" t="s">
        <v>326</v>
      </c>
      <c r="D175" s="67" t="s">
        <v>327</v>
      </c>
      <c r="E175" s="63" t="s">
        <v>30</v>
      </c>
      <c r="F175" s="84">
        <v>19.43</v>
      </c>
      <c r="G175" s="53"/>
      <c r="H175" s="53"/>
      <c r="I175" s="64">
        <v>0</v>
      </c>
      <c r="J175" s="55">
        <v>0</v>
      </c>
      <c r="K175" s="56">
        <f>I175*J175</f>
        <v>0</v>
      </c>
    </row>
    <row r="176" spans="1:11" ht="15">
      <c r="A176" s="53">
        <v>206</v>
      </c>
      <c r="B176" s="59" t="s">
        <v>11</v>
      </c>
      <c r="C176" s="59" t="s">
        <v>328</v>
      </c>
      <c r="D176" s="67" t="s">
        <v>329</v>
      </c>
      <c r="E176" s="63" t="s">
        <v>30</v>
      </c>
      <c r="F176" s="84">
        <v>31.72</v>
      </c>
      <c r="G176" s="53"/>
      <c r="H176" s="53"/>
      <c r="I176" s="64">
        <v>0</v>
      </c>
      <c r="J176" s="55">
        <v>0</v>
      </c>
      <c r="K176" s="56">
        <f>I176*J176</f>
        <v>0</v>
      </c>
    </row>
    <row r="177" spans="1:11" ht="15">
      <c r="A177" s="53">
        <v>207</v>
      </c>
      <c r="B177" s="59" t="s">
        <v>11</v>
      </c>
      <c r="C177" s="59" t="s">
        <v>330</v>
      </c>
      <c r="D177" s="67" t="s">
        <v>331</v>
      </c>
      <c r="E177" s="63" t="s">
        <v>30</v>
      </c>
      <c r="F177" s="84">
        <v>20.93</v>
      </c>
      <c r="G177" s="53"/>
      <c r="H177" s="53"/>
      <c r="I177" s="64">
        <v>0</v>
      </c>
      <c r="J177" s="55">
        <v>0</v>
      </c>
      <c r="K177" s="56">
        <f>I177*J177</f>
        <v>0</v>
      </c>
    </row>
    <row r="178" spans="1:11" ht="15">
      <c r="A178" s="53">
        <v>208</v>
      </c>
      <c r="B178" s="59" t="s">
        <v>11</v>
      </c>
      <c r="C178" s="59" t="s">
        <v>332</v>
      </c>
      <c r="D178" s="67" t="s">
        <v>333</v>
      </c>
      <c r="E178" s="63" t="s">
        <v>30</v>
      </c>
      <c r="F178" s="84">
        <v>31.73</v>
      </c>
      <c r="G178" s="53"/>
      <c r="H178" s="53"/>
      <c r="I178" s="64">
        <v>0</v>
      </c>
      <c r="J178" s="55">
        <v>0</v>
      </c>
      <c r="K178" s="56">
        <f>I178*J178</f>
        <v>0</v>
      </c>
    </row>
    <row r="179" spans="1:11" ht="15">
      <c r="A179" s="53">
        <v>209</v>
      </c>
      <c r="B179" s="59" t="s">
        <v>11</v>
      </c>
      <c r="C179" s="59" t="s">
        <v>334</v>
      </c>
      <c r="D179" s="67" t="s">
        <v>335</v>
      </c>
      <c r="E179" s="63" t="s">
        <v>30</v>
      </c>
      <c r="F179" s="84">
        <v>31.73</v>
      </c>
      <c r="G179" s="53"/>
      <c r="H179" s="53"/>
      <c r="I179" s="64">
        <v>0</v>
      </c>
      <c r="J179" s="55">
        <v>0</v>
      </c>
      <c r="K179" s="56">
        <f>I179*J179</f>
        <v>0</v>
      </c>
    </row>
    <row r="180" spans="1:11" ht="15">
      <c r="A180" s="53">
        <v>210</v>
      </c>
      <c r="B180" s="59" t="s">
        <v>11</v>
      </c>
      <c r="C180" s="59" t="s">
        <v>336</v>
      </c>
      <c r="D180" s="67" t="s">
        <v>337</v>
      </c>
      <c r="E180" s="63" t="s">
        <v>30</v>
      </c>
      <c r="F180" s="84">
        <v>20.83</v>
      </c>
      <c r="G180" s="53"/>
      <c r="H180" s="53"/>
      <c r="I180" s="64">
        <v>0</v>
      </c>
      <c r="J180" s="55">
        <v>0</v>
      </c>
      <c r="K180" s="56">
        <f>I180*J180</f>
        <v>0</v>
      </c>
    </row>
    <row r="181" spans="1:11" ht="15">
      <c r="A181" s="53">
        <v>211</v>
      </c>
      <c r="B181" s="59" t="s">
        <v>11</v>
      </c>
      <c r="C181" s="59" t="s">
        <v>338</v>
      </c>
      <c r="D181" s="67" t="s">
        <v>339</v>
      </c>
      <c r="E181" s="63" t="s">
        <v>30</v>
      </c>
      <c r="F181" s="84">
        <v>20.93</v>
      </c>
      <c r="G181" s="53"/>
      <c r="H181" s="53"/>
      <c r="I181" s="64">
        <v>0</v>
      </c>
      <c r="J181" s="55">
        <v>0</v>
      </c>
      <c r="K181" s="56">
        <f>I181*J181</f>
        <v>0</v>
      </c>
    </row>
    <row r="182" spans="1:11" ht="15">
      <c r="A182" s="53">
        <v>212</v>
      </c>
      <c r="B182" s="59" t="s">
        <v>11</v>
      </c>
      <c r="C182" s="59" t="s">
        <v>340</v>
      </c>
      <c r="D182" s="67" t="s">
        <v>341</v>
      </c>
      <c r="E182" s="63" t="s">
        <v>30</v>
      </c>
      <c r="F182" s="84">
        <v>42.43</v>
      </c>
      <c r="G182" s="53"/>
      <c r="H182" s="53"/>
      <c r="I182" s="64">
        <v>0</v>
      </c>
      <c r="J182" s="55">
        <v>0</v>
      </c>
      <c r="K182" s="56">
        <f>I182*J182</f>
        <v>0</v>
      </c>
    </row>
    <row r="183" spans="1:11" ht="15">
      <c r="A183" s="53">
        <v>213</v>
      </c>
      <c r="B183" s="59" t="s">
        <v>11</v>
      </c>
      <c r="C183" s="59" t="s">
        <v>342</v>
      </c>
      <c r="D183" s="67" t="s">
        <v>343</v>
      </c>
      <c r="E183" s="63" t="s">
        <v>177</v>
      </c>
      <c r="F183" s="84">
        <v>31.73</v>
      </c>
      <c r="G183" s="53"/>
      <c r="H183" s="53"/>
      <c r="I183" s="64">
        <v>0</v>
      </c>
      <c r="J183" s="55">
        <v>0</v>
      </c>
      <c r="K183" s="56">
        <f>I183*J183</f>
        <v>0</v>
      </c>
    </row>
    <row r="184" spans="1:11" ht="15">
      <c r="A184" s="53">
        <v>214</v>
      </c>
      <c r="B184" s="59" t="s">
        <v>11</v>
      </c>
      <c r="C184" s="59" t="s">
        <v>344</v>
      </c>
      <c r="D184" s="67" t="s">
        <v>345</v>
      </c>
      <c r="E184" s="63" t="s">
        <v>30</v>
      </c>
      <c r="F184" s="84">
        <v>20.92</v>
      </c>
      <c r="G184" s="53"/>
      <c r="H184" s="53"/>
      <c r="I184" s="64">
        <v>0</v>
      </c>
      <c r="J184" s="55">
        <v>0</v>
      </c>
      <c r="K184" s="56">
        <f>I184*J184</f>
        <v>0</v>
      </c>
    </row>
    <row r="185" spans="1:11" ht="15">
      <c r="A185" s="53">
        <v>215</v>
      </c>
      <c r="B185" s="59" t="s">
        <v>11</v>
      </c>
      <c r="C185" s="59" t="s">
        <v>346</v>
      </c>
      <c r="D185" s="67" t="s">
        <v>347</v>
      </c>
      <c r="E185" s="63" t="s">
        <v>30</v>
      </c>
      <c r="F185" s="84">
        <v>20.92</v>
      </c>
      <c r="G185" s="53"/>
      <c r="H185" s="53"/>
      <c r="I185" s="64">
        <v>0</v>
      </c>
      <c r="J185" s="55">
        <v>0</v>
      </c>
      <c r="K185" s="56">
        <f>I185*J185</f>
        <v>0</v>
      </c>
    </row>
    <row r="186" spans="1:11" ht="15">
      <c r="A186" s="53">
        <v>216</v>
      </c>
      <c r="B186" s="59" t="s">
        <v>11</v>
      </c>
      <c r="C186" s="59" t="s">
        <v>348</v>
      </c>
      <c r="D186" s="67" t="s">
        <v>349</v>
      </c>
      <c r="E186" s="63" t="s">
        <v>30</v>
      </c>
      <c r="F186" s="84">
        <v>31.73</v>
      </c>
      <c r="G186" s="53"/>
      <c r="H186" s="53"/>
      <c r="I186" s="64">
        <v>0</v>
      </c>
      <c r="J186" s="55">
        <v>0</v>
      </c>
      <c r="K186" s="56">
        <f>I186*J186</f>
        <v>0</v>
      </c>
    </row>
    <row r="187" spans="1:11" ht="15">
      <c r="A187" s="53">
        <v>217</v>
      </c>
      <c r="B187" s="59" t="s">
        <v>11</v>
      </c>
      <c r="C187" s="59" t="s">
        <v>350</v>
      </c>
      <c r="D187" s="67" t="s">
        <v>351</v>
      </c>
      <c r="E187" s="63" t="s">
        <v>30</v>
      </c>
      <c r="F187" s="84">
        <v>20.93</v>
      </c>
      <c r="G187" s="53"/>
      <c r="H187" s="53"/>
      <c r="I187" s="64">
        <v>0</v>
      </c>
      <c r="J187" s="55">
        <v>0</v>
      </c>
      <c r="K187" s="56">
        <f>I187*J187</f>
        <v>0</v>
      </c>
    </row>
    <row r="188" spans="1:11" ht="15">
      <c r="A188" s="53">
        <v>218</v>
      </c>
      <c r="B188" s="59" t="s">
        <v>11</v>
      </c>
      <c r="C188" s="59" t="s">
        <v>352</v>
      </c>
      <c r="D188" s="67" t="s">
        <v>353</v>
      </c>
      <c r="E188" s="63" t="s">
        <v>30</v>
      </c>
      <c r="F188" s="84">
        <v>20.93</v>
      </c>
      <c r="G188" s="53"/>
      <c r="H188" s="53"/>
      <c r="I188" s="64">
        <v>0</v>
      </c>
      <c r="J188" s="55">
        <v>0</v>
      </c>
      <c r="K188" s="56">
        <f>I188*J188</f>
        <v>0</v>
      </c>
    </row>
    <row r="189" spans="1:11" ht="15">
      <c r="A189" s="53">
        <v>219</v>
      </c>
      <c r="B189" s="59" t="s">
        <v>11</v>
      </c>
      <c r="C189" s="59" t="s">
        <v>354</v>
      </c>
      <c r="D189" s="67" t="s">
        <v>355</v>
      </c>
      <c r="E189" s="63" t="s">
        <v>30</v>
      </c>
      <c r="F189" s="84">
        <v>20.87</v>
      </c>
      <c r="G189" s="53"/>
      <c r="H189" s="53"/>
      <c r="I189" s="64">
        <v>0</v>
      </c>
      <c r="J189" s="55">
        <v>0</v>
      </c>
      <c r="K189" s="56">
        <f>I189*J189</f>
        <v>0</v>
      </c>
    </row>
    <row r="190" spans="1:11" ht="15">
      <c r="A190" s="53">
        <v>220</v>
      </c>
      <c r="B190" s="59" t="s">
        <v>11</v>
      </c>
      <c r="C190" s="59" t="s">
        <v>356</v>
      </c>
      <c r="D190" s="67" t="s">
        <v>357</v>
      </c>
      <c r="E190" s="63" t="s">
        <v>30</v>
      </c>
      <c r="F190" s="84">
        <v>80.819999999999993</v>
      </c>
      <c r="G190" s="53"/>
      <c r="H190" s="53"/>
      <c r="I190" s="64">
        <v>0</v>
      </c>
      <c r="J190" s="55">
        <v>0</v>
      </c>
      <c r="K190" s="56">
        <f>I190*J190</f>
        <v>0</v>
      </c>
    </row>
    <row r="191" spans="1:11" ht="15">
      <c r="A191" s="53">
        <v>221</v>
      </c>
      <c r="B191" s="59" t="s">
        <v>11</v>
      </c>
      <c r="C191" s="59" t="s">
        <v>358</v>
      </c>
      <c r="D191" s="67" t="s">
        <v>359</v>
      </c>
      <c r="E191" s="63" t="s">
        <v>30</v>
      </c>
      <c r="F191" s="84">
        <v>78.819999999999993</v>
      </c>
      <c r="G191" s="53"/>
      <c r="H191" s="53"/>
      <c r="I191" s="64">
        <v>0</v>
      </c>
      <c r="J191" s="55">
        <v>0</v>
      </c>
      <c r="K191" s="56">
        <f>I191*J191</f>
        <v>0</v>
      </c>
    </row>
    <row r="192" spans="1:11" ht="15">
      <c r="A192" s="53">
        <v>222</v>
      </c>
      <c r="B192" s="59" t="s">
        <v>11</v>
      </c>
      <c r="C192" s="59" t="s">
        <v>360</v>
      </c>
      <c r="D192" s="67" t="s">
        <v>361</v>
      </c>
      <c r="E192" s="63" t="s">
        <v>30</v>
      </c>
      <c r="F192" s="84">
        <v>13.67</v>
      </c>
      <c r="G192" s="53"/>
      <c r="H192" s="53"/>
      <c r="I192" s="64">
        <v>0</v>
      </c>
      <c r="J192" s="55">
        <v>0</v>
      </c>
      <c r="K192" s="56">
        <f>I192*J192</f>
        <v>0</v>
      </c>
    </row>
    <row r="193" spans="1:11" ht="15">
      <c r="A193" s="53">
        <v>223</v>
      </c>
      <c r="B193" s="59" t="s">
        <v>11</v>
      </c>
      <c r="C193" s="59" t="s">
        <v>362</v>
      </c>
      <c r="D193" s="67" t="s">
        <v>363</v>
      </c>
      <c r="E193" s="63" t="s">
        <v>36</v>
      </c>
      <c r="F193" s="84">
        <v>113.7</v>
      </c>
      <c r="G193" s="53"/>
      <c r="H193" s="53"/>
      <c r="I193" s="64">
        <v>0</v>
      </c>
      <c r="J193" s="55">
        <v>0</v>
      </c>
      <c r="K193" s="56">
        <f>I193*J193</f>
        <v>0</v>
      </c>
    </row>
    <row r="194" spans="1:11" ht="15">
      <c r="A194" s="53">
        <v>224</v>
      </c>
      <c r="B194" s="59" t="s">
        <v>11</v>
      </c>
      <c r="C194" s="59" t="s">
        <v>364</v>
      </c>
      <c r="D194" s="67" t="s">
        <v>365</v>
      </c>
      <c r="E194" s="63" t="s">
        <v>30</v>
      </c>
      <c r="F194" s="84">
        <v>20.87</v>
      </c>
      <c r="G194" s="53"/>
      <c r="H194" s="53"/>
      <c r="I194" s="64">
        <v>0</v>
      </c>
      <c r="J194" s="55">
        <v>0</v>
      </c>
      <c r="K194" s="56">
        <f>I194*J194</f>
        <v>0</v>
      </c>
    </row>
    <row r="195" spans="1:11" ht="15">
      <c r="A195" s="53">
        <v>225</v>
      </c>
      <c r="B195" s="59" t="s">
        <v>11</v>
      </c>
      <c r="C195" s="59" t="s">
        <v>366</v>
      </c>
      <c r="D195" s="67" t="s">
        <v>367</v>
      </c>
      <c r="E195" s="63" t="s">
        <v>30</v>
      </c>
      <c r="F195" s="84">
        <v>20.87</v>
      </c>
      <c r="G195" s="53"/>
      <c r="H195" s="53"/>
      <c r="I195" s="64">
        <v>0</v>
      </c>
      <c r="J195" s="55">
        <v>0</v>
      </c>
      <c r="K195" s="56">
        <f>I195*J195</f>
        <v>0</v>
      </c>
    </row>
    <row r="196" spans="1:11" ht="15">
      <c r="A196" s="53">
        <v>226</v>
      </c>
      <c r="B196" s="59" t="s">
        <v>11</v>
      </c>
      <c r="C196" s="59" t="s">
        <v>368</v>
      </c>
      <c r="D196" s="67" t="s">
        <v>369</v>
      </c>
      <c r="E196" s="63" t="s">
        <v>33</v>
      </c>
      <c r="F196" s="84">
        <v>8.1199999999999992</v>
      </c>
      <c r="G196" s="53"/>
      <c r="H196" s="53"/>
      <c r="I196" s="64">
        <v>0</v>
      </c>
      <c r="J196" s="55">
        <v>0</v>
      </c>
      <c r="K196" s="56">
        <f>I196*J196</f>
        <v>0</v>
      </c>
    </row>
    <row r="197" spans="1:11" ht="15">
      <c r="A197" s="53">
        <v>227</v>
      </c>
      <c r="B197" s="59" t="s">
        <v>11</v>
      </c>
      <c r="C197" s="59" t="s">
        <v>370</v>
      </c>
      <c r="D197" s="67"/>
      <c r="E197" s="63" t="s">
        <v>36</v>
      </c>
      <c r="F197" s="84">
        <v>7.7</v>
      </c>
      <c r="G197" s="53"/>
      <c r="H197" s="53"/>
      <c r="I197" s="64">
        <v>0</v>
      </c>
      <c r="J197" s="55">
        <v>0</v>
      </c>
      <c r="K197" s="56">
        <f>I197*J197</f>
        <v>0</v>
      </c>
    </row>
    <row r="198" spans="1:11" ht="15">
      <c r="A198" s="53">
        <v>228</v>
      </c>
      <c r="B198" s="59" t="s">
        <v>11</v>
      </c>
      <c r="C198" s="59" t="s">
        <v>371</v>
      </c>
      <c r="D198" s="67" t="s">
        <v>372</v>
      </c>
      <c r="E198" s="63" t="s">
        <v>33</v>
      </c>
      <c r="F198" s="84">
        <v>2.08</v>
      </c>
      <c r="G198" s="53"/>
      <c r="H198" s="53"/>
      <c r="I198" s="64">
        <v>0</v>
      </c>
      <c r="J198" s="55">
        <v>0</v>
      </c>
      <c r="K198" s="56">
        <f>I198*J198</f>
        <v>0</v>
      </c>
    </row>
    <row r="199" spans="1:11" ht="15">
      <c r="A199" s="53">
        <v>229</v>
      </c>
      <c r="B199" s="59" t="s">
        <v>11</v>
      </c>
      <c r="C199" s="59" t="s">
        <v>373</v>
      </c>
      <c r="D199" s="67"/>
      <c r="E199" s="63" t="s">
        <v>33</v>
      </c>
      <c r="F199" s="84">
        <v>1.19</v>
      </c>
      <c r="G199" s="53"/>
      <c r="H199" s="53"/>
      <c r="I199" s="64">
        <v>0</v>
      </c>
      <c r="J199" s="55">
        <v>0</v>
      </c>
      <c r="K199" s="56">
        <f>I199*J199</f>
        <v>0</v>
      </c>
    </row>
    <row r="200" spans="1:11" ht="15">
      <c r="A200" s="53">
        <v>230</v>
      </c>
      <c r="B200" s="59" t="s">
        <v>11</v>
      </c>
      <c r="C200" s="59" t="s">
        <v>374</v>
      </c>
      <c r="D200" s="67"/>
      <c r="E200" s="63" t="s">
        <v>33</v>
      </c>
      <c r="F200" s="84">
        <v>1.21</v>
      </c>
      <c r="G200" s="53"/>
      <c r="H200" s="53"/>
      <c r="I200" s="64">
        <v>0</v>
      </c>
      <c r="J200" s="55">
        <v>0</v>
      </c>
      <c r="K200" s="56">
        <f>I200*J200</f>
        <v>0</v>
      </c>
    </row>
    <row r="201" spans="1:11" ht="15">
      <c r="A201" s="53">
        <v>231</v>
      </c>
      <c r="B201" s="59" t="s">
        <v>11</v>
      </c>
      <c r="C201" s="59" t="s">
        <v>375</v>
      </c>
      <c r="D201" s="67"/>
      <c r="E201" s="63" t="s">
        <v>36</v>
      </c>
      <c r="F201" s="84">
        <v>9.3800000000000008</v>
      </c>
      <c r="G201" s="53"/>
      <c r="H201" s="53"/>
      <c r="I201" s="64">
        <v>0</v>
      </c>
      <c r="J201" s="55">
        <v>0</v>
      </c>
      <c r="K201" s="56">
        <f>I201*J201</f>
        <v>0</v>
      </c>
    </row>
    <row r="202" spans="1:11" ht="15">
      <c r="A202" s="53">
        <v>232</v>
      </c>
      <c r="B202" s="59" t="s">
        <v>11</v>
      </c>
      <c r="C202" s="59" t="s">
        <v>376</v>
      </c>
      <c r="D202" s="67"/>
      <c r="E202" s="63" t="s">
        <v>36</v>
      </c>
      <c r="F202" s="84">
        <v>18.3</v>
      </c>
      <c r="G202" s="53"/>
      <c r="H202" s="53"/>
      <c r="I202" s="64">
        <v>0</v>
      </c>
      <c r="J202" s="55">
        <v>0</v>
      </c>
      <c r="K202" s="56">
        <f>I202*J202</f>
        <v>0</v>
      </c>
    </row>
    <row r="203" spans="1:11" ht="15">
      <c r="A203" s="53">
        <v>233</v>
      </c>
      <c r="B203" s="59" t="s">
        <v>11</v>
      </c>
      <c r="C203" s="59" t="s">
        <v>377</v>
      </c>
      <c r="D203" s="67"/>
      <c r="E203" s="63" t="s">
        <v>36</v>
      </c>
      <c r="F203" s="84">
        <v>17.170000000000002</v>
      </c>
      <c r="G203" s="53"/>
      <c r="H203" s="53"/>
      <c r="I203" s="64">
        <v>0</v>
      </c>
      <c r="J203" s="55">
        <v>0</v>
      </c>
      <c r="K203" s="56">
        <f>I203*J203</f>
        <v>0</v>
      </c>
    </row>
    <row r="204" spans="1:11" ht="15">
      <c r="A204" s="53">
        <v>234</v>
      </c>
      <c r="B204" s="59" t="s">
        <v>11</v>
      </c>
      <c r="C204" s="59" t="s">
        <v>378</v>
      </c>
      <c r="D204" s="67"/>
      <c r="E204" s="63" t="s">
        <v>36</v>
      </c>
      <c r="F204" s="84">
        <v>18.329999999999998</v>
      </c>
      <c r="G204" s="53"/>
      <c r="H204" s="53"/>
      <c r="I204" s="64">
        <v>0</v>
      </c>
      <c r="J204" s="55">
        <v>0</v>
      </c>
      <c r="K204" s="56">
        <f>I204*J204</f>
        <v>0</v>
      </c>
    </row>
    <row r="205" spans="1:11" ht="15">
      <c r="A205" s="53">
        <v>235</v>
      </c>
      <c r="B205" s="59" t="s">
        <v>11</v>
      </c>
      <c r="C205" s="59" t="s">
        <v>379</v>
      </c>
      <c r="D205" s="67"/>
      <c r="E205" s="63" t="s">
        <v>36</v>
      </c>
      <c r="F205" s="84">
        <v>17.170000000000002</v>
      </c>
      <c r="G205" s="53"/>
      <c r="H205" s="53"/>
      <c r="I205" s="64">
        <v>0</v>
      </c>
      <c r="J205" s="55">
        <v>0</v>
      </c>
      <c r="K205" s="56">
        <f>I205*J205</f>
        <v>0</v>
      </c>
    </row>
    <row r="206" spans="1:11" ht="15">
      <c r="A206" s="53">
        <v>236</v>
      </c>
      <c r="B206" s="59" t="s">
        <v>11</v>
      </c>
      <c r="C206" s="59" t="s">
        <v>380</v>
      </c>
      <c r="D206" s="67"/>
      <c r="E206" s="63" t="s">
        <v>36</v>
      </c>
      <c r="F206" s="84">
        <v>9.3699999999999992</v>
      </c>
      <c r="G206" s="53"/>
      <c r="H206" s="53"/>
      <c r="I206" s="64">
        <v>0</v>
      </c>
      <c r="J206" s="55">
        <v>0</v>
      </c>
      <c r="K206" s="56">
        <f>I206*J206</f>
        <v>0</v>
      </c>
    </row>
    <row r="207" spans="1:11" ht="15">
      <c r="A207" s="53">
        <v>237</v>
      </c>
      <c r="B207" s="59" t="s">
        <v>11</v>
      </c>
      <c r="C207" s="59" t="s">
        <v>381</v>
      </c>
      <c r="D207" s="67" t="s">
        <v>382</v>
      </c>
      <c r="E207" s="63" t="s">
        <v>33</v>
      </c>
      <c r="F207" s="84">
        <v>8.1199999999999992</v>
      </c>
      <c r="G207" s="53"/>
      <c r="H207" s="53"/>
      <c r="I207" s="64">
        <v>0</v>
      </c>
      <c r="J207" s="55">
        <v>0</v>
      </c>
      <c r="K207" s="56">
        <f>I207*J207</f>
        <v>0</v>
      </c>
    </row>
    <row r="208" spans="1:11" ht="15">
      <c r="A208" s="53">
        <v>238</v>
      </c>
      <c r="B208" s="59" t="s">
        <v>11</v>
      </c>
      <c r="C208" s="59" t="s">
        <v>383</v>
      </c>
      <c r="D208" s="67" t="s">
        <v>384</v>
      </c>
      <c r="E208" s="63" t="s">
        <v>45</v>
      </c>
      <c r="F208" s="84">
        <v>9.85</v>
      </c>
      <c r="G208" s="53">
        <v>2</v>
      </c>
      <c r="H208" s="53">
        <v>2</v>
      </c>
      <c r="I208" s="64">
        <v>0</v>
      </c>
      <c r="J208" s="55">
        <v>0</v>
      </c>
      <c r="K208" s="56">
        <f>I208*J208</f>
        <v>0</v>
      </c>
    </row>
    <row r="209" spans="1:11" ht="15">
      <c r="A209" s="53">
        <v>239</v>
      </c>
      <c r="B209" s="59" t="s">
        <v>11</v>
      </c>
      <c r="C209" s="59" t="s">
        <v>385</v>
      </c>
      <c r="D209" s="67" t="s">
        <v>386</v>
      </c>
      <c r="E209" s="63" t="s">
        <v>45</v>
      </c>
      <c r="F209" s="84">
        <v>6.76</v>
      </c>
      <c r="G209" s="53"/>
      <c r="H209" s="53"/>
      <c r="I209" s="64">
        <v>0</v>
      </c>
      <c r="J209" s="55">
        <v>0</v>
      </c>
      <c r="K209" s="56">
        <f>I209*J209</f>
        <v>0</v>
      </c>
    </row>
    <row r="210" spans="1:11" ht="15">
      <c r="A210" s="53">
        <v>244</v>
      </c>
      <c r="B210" s="59" t="s">
        <v>11</v>
      </c>
      <c r="C210" s="59" t="s">
        <v>387</v>
      </c>
      <c r="D210" s="67" t="s">
        <v>388</v>
      </c>
      <c r="E210" s="63" t="s">
        <v>52</v>
      </c>
      <c r="F210" s="84">
        <v>20.93</v>
      </c>
      <c r="G210" s="53"/>
      <c r="H210" s="53"/>
      <c r="I210" s="64">
        <v>0</v>
      </c>
      <c r="J210" s="55">
        <v>0</v>
      </c>
      <c r="K210" s="56">
        <f>I210*J210</f>
        <v>0</v>
      </c>
    </row>
    <row r="211" spans="1:11" ht="15">
      <c r="A211" s="53">
        <v>245</v>
      </c>
      <c r="B211" s="59" t="s">
        <v>11</v>
      </c>
      <c r="C211" s="59" t="s">
        <v>389</v>
      </c>
      <c r="D211" s="67" t="s">
        <v>390</v>
      </c>
      <c r="E211" s="63" t="s">
        <v>52</v>
      </c>
      <c r="F211" s="84">
        <v>19.43</v>
      </c>
      <c r="G211" s="53"/>
      <c r="H211" s="53"/>
      <c r="I211" s="64">
        <v>0</v>
      </c>
      <c r="J211" s="55">
        <v>0</v>
      </c>
      <c r="K211" s="56">
        <f>I211*J211</f>
        <v>0</v>
      </c>
    </row>
    <row r="212" spans="1:11" ht="15">
      <c r="A212" s="53">
        <v>246</v>
      </c>
      <c r="B212" s="59" t="s">
        <v>11</v>
      </c>
      <c r="C212" s="59" t="s">
        <v>391</v>
      </c>
      <c r="D212" s="67" t="s">
        <v>392</v>
      </c>
      <c r="E212" s="63" t="s">
        <v>52</v>
      </c>
      <c r="F212" s="84">
        <v>52.91</v>
      </c>
      <c r="G212" s="53"/>
      <c r="H212" s="53"/>
      <c r="I212" s="64">
        <v>0</v>
      </c>
      <c r="J212" s="55">
        <v>0</v>
      </c>
      <c r="K212" s="56">
        <f>I212*J212</f>
        <v>0</v>
      </c>
    </row>
    <row r="213" spans="1:11" ht="15">
      <c r="A213" s="53">
        <v>247</v>
      </c>
      <c r="B213" s="59" t="s">
        <v>11</v>
      </c>
      <c r="C213" s="59" t="s">
        <v>393</v>
      </c>
      <c r="D213" s="67" t="s">
        <v>394</v>
      </c>
      <c r="E213" s="63" t="s">
        <v>52</v>
      </c>
      <c r="F213" s="84">
        <v>44</v>
      </c>
      <c r="G213" s="53"/>
      <c r="H213" s="53"/>
      <c r="I213" s="64">
        <v>0</v>
      </c>
      <c r="J213" s="55">
        <v>0</v>
      </c>
      <c r="K213" s="56">
        <f>I213*J213</f>
        <v>0</v>
      </c>
    </row>
    <row r="214" spans="1:11" ht="15">
      <c r="A214" s="53">
        <v>248</v>
      </c>
      <c r="B214" s="59" t="s">
        <v>11</v>
      </c>
      <c r="C214" s="59" t="s">
        <v>395</v>
      </c>
      <c r="D214" s="67" t="s">
        <v>396</v>
      </c>
      <c r="E214" s="63" t="s">
        <v>52</v>
      </c>
      <c r="F214" s="84">
        <v>21.67</v>
      </c>
      <c r="G214" s="53"/>
      <c r="H214" s="53"/>
      <c r="I214" s="64">
        <v>0</v>
      </c>
      <c r="J214" s="55">
        <v>0</v>
      </c>
      <c r="K214" s="56">
        <f>I214*J214</f>
        <v>0</v>
      </c>
    </row>
    <row r="215" spans="1:11" ht="15">
      <c r="A215" s="53">
        <v>249</v>
      </c>
      <c r="B215" s="59" t="s">
        <v>11</v>
      </c>
      <c r="C215" s="59" t="s">
        <v>397</v>
      </c>
      <c r="D215" s="67" t="s">
        <v>398</v>
      </c>
      <c r="E215" s="63" t="s">
        <v>52</v>
      </c>
      <c r="F215" s="84">
        <v>16.02</v>
      </c>
      <c r="G215" s="53"/>
      <c r="H215" s="53"/>
      <c r="I215" s="64">
        <v>0</v>
      </c>
      <c r="J215" s="55">
        <v>0</v>
      </c>
      <c r="K215" s="56">
        <f>I215*J215</f>
        <v>0</v>
      </c>
    </row>
    <row r="216" spans="1:11" ht="15">
      <c r="A216" s="53">
        <v>250</v>
      </c>
      <c r="B216" s="59" t="s">
        <v>11</v>
      </c>
      <c r="C216" s="59" t="s">
        <v>399</v>
      </c>
      <c r="D216" s="67"/>
      <c r="E216" s="63" t="s">
        <v>14</v>
      </c>
      <c r="F216" s="84">
        <v>796.48</v>
      </c>
      <c r="G216" s="53"/>
      <c r="H216" s="53"/>
      <c r="I216" s="64">
        <v>0</v>
      </c>
      <c r="J216" s="55">
        <v>0</v>
      </c>
      <c r="K216" s="56">
        <f>I216*J216</f>
        <v>0</v>
      </c>
    </row>
    <row r="217" spans="1:11" ht="15">
      <c r="A217" s="53">
        <v>251</v>
      </c>
      <c r="B217" s="59" t="s">
        <v>11</v>
      </c>
      <c r="C217" s="59" t="s">
        <v>400</v>
      </c>
      <c r="D217" s="67" t="s">
        <v>401</v>
      </c>
      <c r="E217" s="63" t="s">
        <v>52</v>
      </c>
      <c r="F217" s="84">
        <v>2.93</v>
      </c>
      <c r="G217" s="53"/>
      <c r="H217" s="53"/>
      <c r="I217" s="64">
        <v>0</v>
      </c>
      <c r="J217" s="55">
        <v>0</v>
      </c>
      <c r="K217" s="56">
        <f>I217*J217</f>
        <v>0</v>
      </c>
    </row>
    <row r="218" spans="1:11" ht="15">
      <c r="A218" s="53">
        <v>252</v>
      </c>
      <c r="B218" s="59" t="s">
        <v>11</v>
      </c>
      <c r="C218" s="59" t="s">
        <v>402</v>
      </c>
      <c r="D218" s="67" t="s">
        <v>403</v>
      </c>
      <c r="E218" s="63" t="s">
        <v>52</v>
      </c>
      <c r="F218" s="84">
        <v>11.97</v>
      </c>
      <c r="G218" s="53"/>
      <c r="H218" s="53"/>
      <c r="I218" s="64">
        <v>0</v>
      </c>
      <c r="J218" s="55">
        <v>0</v>
      </c>
      <c r="K218" s="56">
        <f>I218*J218</f>
        <v>0</v>
      </c>
    </row>
    <row r="219" spans="1:11" ht="15">
      <c r="A219" s="53">
        <v>253</v>
      </c>
      <c r="B219" s="59" t="s">
        <v>11</v>
      </c>
      <c r="C219" s="59" t="s">
        <v>404</v>
      </c>
      <c r="D219" s="67"/>
      <c r="E219" s="63" t="s">
        <v>405</v>
      </c>
      <c r="F219" s="84">
        <v>320</v>
      </c>
      <c r="G219" s="53"/>
      <c r="H219" s="53"/>
      <c r="I219" s="64">
        <v>0</v>
      </c>
      <c r="J219" s="55">
        <v>0</v>
      </c>
      <c r="K219" s="56">
        <f>I219*J219</f>
        <v>0</v>
      </c>
    </row>
    <row r="220" spans="1:11" ht="15">
      <c r="A220" s="53">
        <v>254</v>
      </c>
      <c r="B220" s="59" t="s">
        <v>11</v>
      </c>
      <c r="C220" s="59" t="s">
        <v>406</v>
      </c>
      <c r="D220" s="67" t="s">
        <v>407</v>
      </c>
      <c r="E220" s="63" t="s">
        <v>110</v>
      </c>
      <c r="F220" s="84">
        <v>15.72</v>
      </c>
      <c r="G220" s="53"/>
      <c r="H220" s="53"/>
      <c r="I220" s="64">
        <v>0</v>
      </c>
      <c r="J220" s="55">
        <v>0</v>
      </c>
      <c r="K220" s="56">
        <f>I220*J220</f>
        <v>0</v>
      </c>
    </row>
    <row r="221" spans="1:11" ht="15">
      <c r="A221" s="53">
        <v>255</v>
      </c>
      <c r="B221" s="59" t="s">
        <v>11</v>
      </c>
      <c r="C221" s="59" t="s">
        <v>408</v>
      </c>
      <c r="D221" s="67" t="s">
        <v>409</v>
      </c>
      <c r="E221" s="63" t="s">
        <v>110</v>
      </c>
      <c r="F221" s="84">
        <v>66.94</v>
      </c>
      <c r="G221" s="53"/>
      <c r="H221" s="53"/>
      <c r="I221" s="64">
        <v>0</v>
      </c>
      <c r="J221" s="55">
        <v>0</v>
      </c>
      <c r="K221" s="56">
        <f>I221*J221</f>
        <v>0</v>
      </c>
    </row>
    <row r="222" spans="1:11" ht="15">
      <c r="A222" s="53">
        <v>256</v>
      </c>
      <c r="B222" s="59" t="s">
        <v>11</v>
      </c>
      <c r="C222" s="59" t="s">
        <v>410</v>
      </c>
      <c r="D222" s="67" t="s">
        <v>411</v>
      </c>
      <c r="E222" s="63" t="s">
        <v>110</v>
      </c>
      <c r="F222" s="84">
        <v>140.37</v>
      </c>
      <c r="G222" s="53"/>
      <c r="H222" s="53"/>
      <c r="I222" s="64">
        <v>0</v>
      </c>
      <c r="J222" s="55">
        <v>0</v>
      </c>
      <c r="K222" s="56">
        <f>I222*J222</f>
        <v>0</v>
      </c>
    </row>
    <row r="223" spans="1:11" ht="15">
      <c r="A223" s="53">
        <v>257</v>
      </c>
      <c r="B223" s="59" t="s">
        <v>11</v>
      </c>
      <c r="C223" s="59" t="s">
        <v>412</v>
      </c>
      <c r="D223" s="67" t="s">
        <v>413</v>
      </c>
      <c r="E223" s="63" t="s">
        <v>14</v>
      </c>
      <c r="F223" s="84">
        <v>4.2699999999999996</v>
      </c>
      <c r="G223" s="53"/>
      <c r="H223" s="53"/>
      <c r="I223" s="64">
        <v>0</v>
      </c>
      <c r="J223" s="55">
        <v>0</v>
      </c>
      <c r="K223" s="56">
        <f>I223*J223</f>
        <v>0</v>
      </c>
    </row>
    <row r="224" spans="1:11" s="3" customFormat="1">
      <c r="A224" s="1"/>
      <c r="B224" s="9"/>
      <c r="C224" s="4"/>
      <c r="D224" s="32" t="s">
        <v>414</v>
      </c>
      <c r="E224" s="9"/>
      <c r="F224" s="83">
        <f>SUM(F2:F223)</f>
        <v>8758.1400000000049</v>
      </c>
      <c r="G224" s="1"/>
      <c r="H224" s="1"/>
      <c r="I224" s="15"/>
      <c r="J224" s="16"/>
      <c r="K224" s="2">
        <f ca="1">SUM(K2:K224)</f>
        <v>0</v>
      </c>
    </row>
    <row r="225" spans="1:11" s="3" customFormat="1">
      <c r="A225" s="11"/>
      <c r="B225" s="12"/>
      <c r="C225" s="10"/>
      <c r="D225" s="33"/>
      <c r="E225" s="12"/>
      <c r="F225" s="11"/>
      <c r="G225" s="11"/>
      <c r="H225" s="11"/>
      <c r="I225" s="17"/>
      <c r="J225" s="18"/>
      <c r="K225" s="13"/>
    </row>
    <row r="226" spans="1:11" s="3" customFormat="1">
      <c r="A226" s="11"/>
      <c r="B226" s="12"/>
      <c r="C226" s="10"/>
      <c r="D226" s="33"/>
      <c r="E226" s="12"/>
      <c r="F226" s="11"/>
      <c r="G226" s="11"/>
      <c r="H226" s="11"/>
      <c r="I226" s="17"/>
      <c r="J226" s="18"/>
      <c r="K226" s="13"/>
    </row>
    <row r="227" spans="1:11" s="3" customFormat="1">
      <c r="A227" s="11"/>
      <c r="B227" s="12"/>
      <c r="C227" s="10"/>
      <c r="D227" s="33"/>
      <c r="E227" s="10"/>
      <c r="F227" s="11"/>
      <c r="G227" s="11"/>
      <c r="H227" s="11"/>
      <c r="I227" s="17"/>
      <c r="J227" s="18"/>
      <c r="K227" s="13"/>
    </row>
    <row r="228" spans="1:11" s="3" customFormat="1">
      <c r="A228" s="11"/>
      <c r="B228" s="12"/>
      <c r="C228" s="10"/>
      <c r="D228" s="33"/>
      <c r="E228" s="10"/>
      <c r="F228" s="11"/>
      <c r="G228" s="11"/>
      <c r="H228" s="11"/>
      <c r="I228" s="17"/>
      <c r="J228" s="18"/>
      <c r="K228" s="13"/>
    </row>
    <row r="229" spans="1:11" ht="27" customHeight="1">
      <c r="B229" s="89" t="s">
        <v>415</v>
      </c>
      <c r="C229" s="89"/>
      <c r="D229" s="89"/>
      <c r="E229" s="89"/>
      <c r="F229" s="89"/>
      <c r="G229" s="14"/>
      <c r="H229" s="14"/>
      <c r="I229" s="19"/>
      <c r="J229" s="20"/>
      <c r="K229" s="8"/>
    </row>
    <row r="230" spans="1:11" ht="27" customHeight="1">
      <c r="B230" s="89" t="s">
        <v>416</v>
      </c>
      <c r="C230" s="89"/>
      <c r="D230" s="89"/>
      <c r="E230" s="89"/>
      <c r="F230" s="89"/>
      <c r="G230" s="14"/>
      <c r="H230" s="14"/>
      <c r="I230" s="19"/>
      <c r="J230" s="20"/>
      <c r="K230" s="8"/>
    </row>
    <row r="231" spans="1:11" ht="27" customHeight="1">
      <c r="B231" s="89" t="s">
        <v>417</v>
      </c>
      <c r="C231" s="89"/>
      <c r="D231" s="89"/>
      <c r="E231" s="89"/>
      <c r="F231" s="89"/>
      <c r="G231" s="14"/>
      <c r="H231" s="5"/>
      <c r="I231" s="20"/>
      <c r="J231" s="21"/>
      <c r="K231" s="5"/>
    </row>
    <row r="232" spans="1:11" ht="27" customHeight="1">
      <c r="B232" s="89" t="s">
        <v>418</v>
      </c>
      <c r="C232" s="89"/>
      <c r="D232" s="89"/>
      <c r="E232" s="89"/>
      <c r="F232" s="90"/>
      <c r="G232" s="25">
        <v>0.21</v>
      </c>
      <c r="H232" s="5"/>
      <c r="I232" s="21"/>
      <c r="J232" s="19"/>
      <c r="K232" s="5"/>
    </row>
    <row r="233" spans="1:11" ht="27" customHeight="1">
      <c r="B233" s="89" t="s">
        <v>419</v>
      </c>
      <c r="C233" s="89"/>
      <c r="D233" s="89"/>
      <c r="E233" s="89"/>
      <c r="F233" s="89"/>
      <c r="G233" s="14"/>
      <c r="H233" s="5"/>
      <c r="I233" s="20"/>
      <c r="J233" s="21"/>
      <c r="K233" s="5"/>
    </row>
    <row r="234" spans="1:11">
      <c r="I234" s="22"/>
      <c r="J234" s="23"/>
      <c r="K234" s="5"/>
    </row>
    <row r="235" spans="1:11">
      <c r="I235" s="22"/>
      <c r="J235" s="23"/>
      <c r="K235" s="5"/>
    </row>
    <row r="241" spans="2:3">
      <c r="B241" s="5"/>
      <c r="C241" s="5"/>
    </row>
    <row r="242" spans="2:3">
      <c r="B242" s="5"/>
      <c r="C242" s="5"/>
    </row>
    <row r="249" spans="2:3">
      <c r="B249" s="5"/>
      <c r="C249" s="5"/>
    </row>
  </sheetData>
  <sheetProtection selectLockedCells="1"/>
  <sortState xmlns:xlrd2="http://schemas.microsoft.com/office/spreadsheetml/2017/richdata2" ref="A2:K224">
    <sortCondition ref="C2:C224"/>
  </sortState>
  <mergeCells count="5">
    <mergeCell ref="B233:F233"/>
    <mergeCell ref="B230:F230"/>
    <mergeCell ref="B229:F229"/>
    <mergeCell ref="B231:F231"/>
    <mergeCell ref="B232:F232"/>
  </mergeCells>
  <phoneticPr fontId="0" type="noConversion"/>
  <pageMargins left="0.70866141732283472" right="0.70866141732283472" top="0.81" bottom="0.63" header="0.39" footer="0.28000000000000003"/>
  <pageSetup paperSize="9" scale="92" fitToHeight="0" orientation="landscape" r:id="rId1"/>
  <headerFooter>
    <oddHeader>&amp;C&amp;A</oddHeader>
    <oddFooter>&amp;L&amp;F&amp;Rpagina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workbookViewId="0">
      <selection activeCell="C33" sqref="C33"/>
    </sheetView>
  </sheetViews>
  <sheetFormatPr defaultColWidth="8.85546875" defaultRowHeight="12.75" customHeight="1"/>
  <cols>
    <col min="1" max="1" width="3.42578125" style="6" customWidth="1"/>
    <col min="2" max="2" width="33.7109375" style="10" customWidth="1"/>
    <col min="3" max="3" width="41.85546875" style="5" bestFit="1" customWidth="1"/>
    <col min="4" max="4" width="6.7109375" style="5" bestFit="1" customWidth="1"/>
    <col min="5" max="5" width="9" style="6" bestFit="1" customWidth="1"/>
    <col min="6" max="6" width="10.5703125" style="79" bestFit="1" customWidth="1"/>
    <col min="7" max="7" width="16.85546875" style="22" customWidth="1"/>
    <col min="8" max="8" width="13.7109375" style="7" bestFit="1" customWidth="1"/>
    <col min="9" max="16384" width="8.85546875" style="5"/>
  </cols>
  <sheetData>
    <row r="1" spans="1:8" s="3" customFormat="1" ht="17.25" customHeight="1">
      <c r="A1" s="48" t="s">
        <v>0</v>
      </c>
      <c r="B1" s="49" t="s">
        <v>1</v>
      </c>
      <c r="C1" s="70" t="s">
        <v>420</v>
      </c>
      <c r="D1" s="50" t="s">
        <v>421</v>
      </c>
      <c r="E1" s="48" t="s">
        <v>422</v>
      </c>
      <c r="F1" s="74" t="s">
        <v>423</v>
      </c>
      <c r="G1" s="51" t="s">
        <v>424</v>
      </c>
      <c r="H1" s="52" t="s">
        <v>10</v>
      </c>
    </row>
    <row r="2" spans="1:8" ht="17.25" customHeight="1">
      <c r="A2" s="53">
        <v>1</v>
      </c>
      <c r="B2" s="59" t="s">
        <v>11</v>
      </c>
      <c r="C2" s="68" t="s">
        <v>425</v>
      </c>
      <c r="D2" s="72"/>
      <c r="E2" s="53">
        <v>2470</v>
      </c>
      <c r="F2" s="57">
        <v>3</v>
      </c>
      <c r="G2" s="55">
        <v>0</v>
      </c>
      <c r="H2" s="56">
        <f>F2*G2</f>
        <v>0</v>
      </c>
    </row>
    <row r="3" spans="1:8" ht="17.25" customHeight="1">
      <c r="A3" s="53">
        <v>2</v>
      </c>
      <c r="B3" s="59" t="s">
        <v>11</v>
      </c>
      <c r="C3" s="69" t="s">
        <v>426</v>
      </c>
      <c r="D3" s="73"/>
      <c r="E3" s="53">
        <v>2470</v>
      </c>
      <c r="F3" s="57">
        <v>3</v>
      </c>
      <c r="G3" s="55">
        <v>0</v>
      </c>
      <c r="H3" s="56">
        <f>F3*G3</f>
        <v>0</v>
      </c>
    </row>
    <row r="4" spans="1:8" ht="17.25" customHeight="1">
      <c r="A4" s="53">
        <v>3</v>
      </c>
      <c r="B4" s="54" t="s">
        <v>11</v>
      </c>
      <c r="C4" s="71" t="s">
        <v>427</v>
      </c>
      <c r="D4" s="57"/>
      <c r="E4" s="53">
        <v>456.6</v>
      </c>
      <c r="F4" s="57">
        <v>2</v>
      </c>
      <c r="G4" s="55">
        <v>0</v>
      </c>
      <c r="H4" s="56">
        <f>F4*G4</f>
        <v>0</v>
      </c>
    </row>
    <row r="5" spans="1:8" ht="17.25" customHeight="1">
      <c r="A5" s="53">
        <v>4</v>
      </c>
      <c r="B5" s="54" t="s">
        <v>11</v>
      </c>
      <c r="C5" s="47" t="s">
        <v>428</v>
      </c>
      <c r="D5" s="57"/>
      <c r="E5" s="53">
        <v>577</v>
      </c>
      <c r="F5" s="57">
        <v>3</v>
      </c>
      <c r="G5" s="55">
        <v>0</v>
      </c>
      <c r="H5" s="56">
        <f>F5*G5</f>
        <v>0</v>
      </c>
    </row>
    <row r="6" spans="1:8" ht="17.25" customHeight="1">
      <c r="A6" s="53">
        <v>5</v>
      </c>
      <c r="B6" s="54" t="s">
        <v>11</v>
      </c>
      <c r="C6" s="47" t="s">
        <v>429</v>
      </c>
      <c r="D6" s="57"/>
      <c r="E6" s="53">
        <v>577</v>
      </c>
      <c r="F6" s="57">
        <v>2</v>
      </c>
      <c r="G6" s="55">
        <v>0</v>
      </c>
      <c r="H6" s="56">
        <f>F6*G6</f>
        <v>0</v>
      </c>
    </row>
    <row r="7" spans="1:8" ht="17.25" customHeight="1">
      <c r="A7" s="53">
        <v>6</v>
      </c>
      <c r="B7" s="54" t="s">
        <v>11</v>
      </c>
      <c r="C7" s="47" t="s">
        <v>430</v>
      </c>
      <c r="D7" s="57">
        <v>700</v>
      </c>
      <c r="E7" s="53">
        <v>1120</v>
      </c>
      <c r="F7" s="57">
        <v>1</v>
      </c>
      <c r="G7" s="55">
        <v>0</v>
      </c>
      <c r="H7" s="56">
        <f>F7*G7</f>
        <v>0</v>
      </c>
    </row>
    <row r="8" spans="1:8" ht="17.25" customHeight="1">
      <c r="A8" s="53">
        <v>7</v>
      </c>
      <c r="B8" s="54" t="s">
        <v>11</v>
      </c>
      <c r="C8" s="47" t="s">
        <v>431</v>
      </c>
      <c r="D8" s="57">
        <v>214</v>
      </c>
      <c r="E8" s="53">
        <v>342.4</v>
      </c>
      <c r="F8" s="57">
        <v>1</v>
      </c>
      <c r="G8" s="55">
        <v>0</v>
      </c>
      <c r="H8" s="56">
        <f>F8*G8</f>
        <v>0</v>
      </c>
    </row>
    <row r="9" spans="1:8" ht="17.25" customHeight="1">
      <c r="A9" s="53"/>
      <c r="B9" s="49" t="s">
        <v>432</v>
      </c>
      <c r="C9" s="49"/>
      <c r="D9" s="49"/>
      <c r="E9" s="48">
        <f>SUM(E2:E8)</f>
        <v>8013</v>
      </c>
      <c r="F9" s="74"/>
      <c r="G9" s="51"/>
      <c r="H9" s="58">
        <f>SUM(H2:H8)</f>
        <v>0</v>
      </c>
    </row>
    <row r="10" spans="1:8">
      <c r="A10" s="34"/>
      <c r="B10" s="35"/>
      <c r="C10" s="36"/>
      <c r="D10" s="36"/>
      <c r="E10" s="37"/>
      <c r="F10" s="75"/>
      <c r="G10" s="38"/>
      <c r="H10" s="39"/>
    </row>
    <row r="11" spans="1:8" ht="28.5" customHeight="1">
      <c r="A11" s="91" t="s">
        <v>415</v>
      </c>
      <c r="B11" s="91"/>
      <c r="C11" s="91"/>
      <c r="D11" s="40"/>
      <c r="E11" s="41"/>
      <c r="F11" s="76"/>
      <c r="G11" s="42"/>
      <c r="H11" s="39"/>
    </row>
    <row r="12" spans="1:8" ht="28.5" customHeight="1">
      <c r="A12" s="91" t="s">
        <v>433</v>
      </c>
      <c r="B12" s="91"/>
      <c r="C12" s="91"/>
      <c r="D12" s="40"/>
      <c r="E12" s="41"/>
      <c r="F12" s="76"/>
      <c r="G12" s="42"/>
      <c r="H12" s="39"/>
    </row>
    <row r="13" spans="1:8" ht="28.5" customHeight="1">
      <c r="A13" s="91" t="s">
        <v>416</v>
      </c>
      <c r="B13" s="91"/>
      <c r="C13" s="91"/>
      <c r="D13" s="40"/>
      <c r="E13" s="41"/>
      <c r="F13" s="76"/>
      <c r="G13" s="42"/>
      <c r="H13" s="39"/>
    </row>
    <row r="14" spans="1:8" ht="28.5" customHeight="1">
      <c r="A14" s="91" t="s">
        <v>434</v>
      </c>
      <c r="B14" s="91"/>
      <c r="C14" s="91"/>
      <c r="D14" s="40"/>
      <c r="E14" s="41"/>
      <c r="F14" s="76"/>
      <c r="G14" s="42"/>
      <c r="H14" s="39"/>
    </row>
    <row r="15" spans="1:8" ht="28.5" customHeight="1">
      <c r="A15" s="91" t="s">
        <v>417</v>
      </c>
      <c r="B15" s="91"/>
      <c r="C15" s="91"/>
      <c r="D15" s="40"/>
      <c r="E15" s="43"/>
      <c r="F15" s="77"/>
      <c r="G15" s="39"/>
      <c r="H15" s="39"/>
    </row>
    <row r="16" spans="1:8" ht="28.5" customHeight="1">
      <c r="A16" s="91" t="s">
        <v>418</v>
      </c>
      <c r="B16" s="91"/>
      <c r="C16" s="92"/>
      <c r="D16" s="44"/>
      <c r="E16" s="45">
        <v>0.21</v>
      </c>
      <c r="F16" s="78"/>
      <c r="G16" s="39"/>
      <c r="H16" s="46"/>
    </row>
    <row r="17" spans="1:9" s="3" customFormat="1" ht="28.5" customHeight="1">
      <c r="A17" s="91" t="s">
        <v>419</v>
      </c>
      <c r="B17" s="91"/>
      <c r="C17" s="91"/>
      <c r="D17" s="40"/>
      <c r="E17" s="43"/>
      <c r="F17" s="77"/>
      <c r="G17" s="39"/>
      <c r="H17" s="46"/>
    </row>
    <row r="18" spans="1:9" s="3" customFormat="1">
      <c r="A18" s="11"/>
      <c r="B18" s="10"/>
      <c r="C18" s="5"/>
      <c r="D18" s="5"/>
      <c r="E18" s="6"/>
      <c r="F18" s="79"/>
      <c r="G18" s="23"/>
      <c r="H18" s="5"/>
      <c r="I18" s="5"/>
    </row>
    <row r="19" spans="1:9">
      <c r="G19" s="23"/>
      <c r="H19" s="5"/>
    </row>
    <row r="25" spans="1:9">
      <c r="B25" s="5"/>
    </row>
    <row r="26" spans="1:9">
      <c r="B26" s="5"/>
    </row>
    <row r="33" spans="2:2">
      <c r="B33" s="5"/>
    </row>
  </sheetData>
  <sheetProtection selectLockedCells="1"/>
  <mergeCells count="7">
    <mergeCell ref="A17:C17"/>
    <mergeCell ref="A11:C11"/>
    <mergeCell ref="A12:C12"/>
    <mergeCell ref="A13:C13"/>
    <mergeCell ref="A14:C14"/>
    <mergeCell ref="A15:C15"/>
    <mergeCell ref="A16:C1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&amp;A</oddHeader>
    <oddFooter>&amp;L&amp;F&amp;Rpagina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C2" sqref="C2"/>
    </sheetView>
  </sheetViews>
  <sheetFormatPr defaultColWidth="9.140625" defaultRowHeight="14.25"/>
  <cols>
    <col min="1" max="1" width="25" style="30" customWidth="1"/>
    <col min="2" max="2" width="17.28515625" style="31" customWidth="1"/>
    <col min="3" max="3" width="23.85546875" style="31" customWidth="1"/>
    <col min="4" max="16384" width="9.140625" style="31"/>
  </cols>
  <sheetData>
    <row r="1" spans="1:3" s="27" customFormat="1" ht="25.5" customHeight="1">
      <c r="A1" s="26" t="s">
        <v>435</v>
      </c>
      <c r="B1" s="15" t="s">
        <v>422</v>
      </c>
      <c r="C1" s="16" t="s">
        <v>10</v>
      </c>
    </row>
    <row r="2" spans="1:3" s="19" customFormat="1" ht="25.5" customHeight="1">
      <c r="A2" s="28" t="s">
        <v>436</v>
      </c>
      <c r="B2" s="29">
        <f>Schoonmaak!F224</f>
        <v>8758.1400000000049</v>
      </c>
      <c r="C2" s="16">
        <f ca="1">Schoonmaak!K224</f>
        <v>0</v>
      </c>
    </row>
    <row r="3" spans="1:3" s="19" customFormat="1" ht="25.5" customHeight="1">
      <c r="A3" s="28" t="s">
        <v>437</v>
      </c>
      <c r="B3" s="29">
        <f>Glasbewassing!E9</f>
        <v>8013</v>
      </c>
      <c r="C3" s="16">
        <f>Glasbewassing!H9</f>
        <v>0</v>
      </c>
    </row>
    <row r="4" spans="1:3" s="27" customFormat="1" ht="25.5" customHeight="1">
      <c r="A4" s="26" t="s">
        <v>438</v>
      </c>
      <c r="B4" s="15"/>
      <c r="C4" s="16">
        <f ca="1">SUM(C2:C3)</f>
        <v>0</v>
      </c>
    </row>
  </sheetData>
  <sheetProtection algorithmName="SHA-512" hashValue="GgrY6gjujkdgH/Qt0iKgHVZLjNbrwE4Y3kSRBVJMdOFZfve2gFYxuC0f3e9Bx2vKqY+lSM798xww3Zt3NIRkBw==" saltValue="HncoJLq0aVH24K/U/1tOng==" spinCount="100000" sheet="1" objects="1" scenarios="1" selectLockedCell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  <oddFooter>&amp;L&amp;F&amp;Rpagina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1B80025C57B428C9FD3E657F7B628" ma:contentTypeVersion="2" ma:contentTypeDescription="Create a new document." ma:contentTypeScope="" ma:versionID="995469a025fdc0257aae81980edb1b29">
  <xsd:schema xmlns:xsd="http://www.w3.org/2001/XMLSchema" xmlns:xs="http://www.w3.org/2001/XMLSchema" xmlns:p="http://schemas.microsoft.com/office/2006/metadata/properties" xmlns:ns2="6b18f281-bc62-4462-b08c-4b9f5e236ea5" targetNamespace="http://schemas.microsoft.com/office/2006/metadata/properties" ma:root="true" ma:fieldsID="147f03b78b5fa30a3285d5804e95de80" ns2:_="">
    <xsd:import namespace="6b18f281-bc62-4462-b08c-4b9f5e236e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8f281-bc62-4462-b08c-4b9f5e236e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D329D6-7ECB-4D0D-B488-8054028C1304}"/>
</file>

<file path=customXml/itemProps2.xml><?xml version="1.0" encoding="utf-8"?>
<ds:datastoreItem xmlns:ds="http://schemas.openxmlformats.org/officeDocument/2006/customXml" ds:itemID="{24D8DA48-EB99-46E3-B0C5-4B21A5C5CC5C}"/>
</file>

<file path=customXml/itemProps3.xml><?xml version="1.0" encoding="utf-8"?>
<ds:datastoreItem xmlns:ds="http://schemas.openxmlformats.org/officeDocument/2006/customXml" ds:itemID="{D2D7EEF1-AF53-4D4F-9838-239D8DC8D2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ROC Mondriaan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Andre Wolterink</dc:creator>
  <cp:keywords/>
  <dc:description/>
  <cp:lastModifiedBy>Naomi van Bavel</cp:lastModifiedBy>
  <cp:revision/>
  <dcterms:created xsi:type="dcterms:W3CDTF">2011-07-14T07:28:35Z</dcterms:created>
  <dcterms:modified xsi:type="dcterms:W3CDTF">2023-03-01T14:51:30Z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0x0101004F91B80025C57B428C9FD3E657F7B628</vt:lpwstr>
  </property>
</Properties>
</file>