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4. Cat afval\2023\Afvallogisiek DJI en Defensie - 202303037\2 Aanbestedingsdocument\Bijlagen\"/>
    </mc:Choice>
  </mc:AlternateContent>
  <xr:revisionPtr revIDLastSave="0" documentId="13_ncr:1_{194C2C60-9EA2-4AA7-986F-6D9873835B57}" xr6:coauthVersionLast="47" xr6:coauthVersionMax="47" xr10:uidLastSave="{00000000-0000-0000-0000-000000000000}"/>
  <bookViews>
    <workbookView xWindow="-120" yWindow="-120" windowWidth="29040" windowHeight="15825" xr2:uid="{C796F50E-CE6F-45A9-AA0B-D7E37D88CF42}"/>
  </bookViews>
  <sheets>
    <sheet name="Gunningscriterium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</calcChain>
</file>

<file path=xl/sharedStrings.xml><?xml version="1.0" encoding="utf-8"?>
<sst xmlns="http://schemas.openxmlformats.org/spreadsheetml/2006/main" count="9" uniqueCount="9">
  <si>
    <t>Fictieve aftrek in euro's</t>
  </si>
  <si>
    <t>31% (of meer)</t>
  </si>
  <si>
    <t>Antwoord Inschrijver: (aanvinken middels 'X' welke percentage van toepassing is)</t>
  </si>
  <si>
    <t>Inschrijver dient in deze bijlage aan te geven welke percentage van de dienstverlening (opdracht) Zero Emissie wordt uitgevoerd.</t>
  </si>
  <si>
    <t xml:space="preserve">Zie Aanbestedingsdocument paragraaf 5.2.3 voor een nadere toelichting op dit gunningscriterium. </t>
  </si>
  <si>
    <t xml:space="preserve">Inschrijver dient dit invulblad incl. onderbouwing aan te leveren bij Inschrijving in TenderNed. </t>
  </si>
  <si>
    <t>Bijlage 18 - Invulblad gunningscriterium 3, Duurzaamheid (Zero Emissie)</t>
  </si>
  <si>
    <t>Percentage van de totale dienstverlening welke jaarlijks Zero Emissie wordt uitgevoerd</t>
  </si>
  <si>
    <t>Conform norm; Euro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</si>
</sst>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wrapText="1"/>
    </xf>
    <xf numFmtId="9" fontId="5" fillId="0" borderId="1" xfId="2" applyFont="1" applyBorder="1" applyAlignment="1">
      <alignment horizontal="center"/>
    </xf>
    <xf numFmtId="44" fontId="5" fillId="0" borderId="1" xfId="1" applyFont="1" applyBorder="1"/>
    <xf numFmtId="0" fontId="6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44" fontId="5" fillId="3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6893-7810-49A6-9AA2-624DC597FC35}">
  <dimension ref="A1:I39"/>
  <sheetViews>
    <sheetView tabSelected="1" topLeftCell="A4" workbookViewId="0">
      <selection activeCell="I16" sqref="I16"/>
    </sheetView>
  </sheetViews>
  <sheetFormatPr defaultColWidth="9.1796875" defaultRowHeight="13.5" x14ac:dyDescent="0.3"/>
  <cols>
    <col min="1" max="1" width="25.54296875" style="1" customWidth="1"/>
    <col min="2" max="2" width="18.1796875" style="1" bestFit="1" customWidth="1"/>
    <col min="3" max="3" width="25.453125" style="1" customWidth="1"/>
    <col min="4" max="4" width="10" style="1" customWidth="1"/>
    <col min="5" max="16384" width="9.1796875" style="1"/>
  </cols>
  <sheetData>
    <row r="1" spans="1:9" ht="15.75" customHeight="1" thickBot="1" x14ac:dyDescent="0.35">
      <c r="A1" s="9" t="s">
        <v>6</v>
      </c>
      <c r="B1" s="10"/>
      <c r="C1" s="10"/>
      <c r="D1" s="10"/>
      <c r="E1" s="10"/>
      <c r="F1" s="10"/>
      <c r="G1" s="10"/>
      <c r="H1" s="10"/>
      <c r="I1" s="11"/>
    </row>
    <row r="2" spans="1:9" ht="15" customHeight="1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4" spans="1:9" x14ac:dyDescent="0.3">
      <c r="A4" s="14" t="s">
        <v>4</v>
      </c>
      <c r="B4" s="14"/>
      <c r="C4" s="14"/>
      <c r="D4" s="14"/>
      <c r="E4" s="14"/>
      <c r="F4" s="14"/>
      <c r="G4" s="14"/>
      <c r="H4" s="14"/>
      <c r="I4" s="14"/>
    </row>
    <row r="5" spans="1:9" x14ac:dyDescent="0.3">
      <c r="A5" s="15" t="s">
        <v>5</v>
      </c>
      <c r="B5" s="15"/>
      <c r="C5" s="15"/>
      <c r="D5" s="15"/>
      <c r="E5" s="15"/>
      <c r="F5" s="15"/>
      <c r="G5" s="15"/>
      <c r="H5" s="15"/>
      <c r="I5" s="15"/>
    </row>
    <row r="6" spans="1:9" x14ac:dyDescent="0.3">
      <c r="A6" s="8"/>
      <c r="B6" s="8"/>
      <c r="C6" s="8"/>
    </row>
    <row r="7" spans="1:9" ht="46.5" x14ac:dyDescent="0.3">
      <c r="A7" s="2" t="s">
        <v>7</v>
      </c>
      <c r="B7" s="2" t="s">
        <v>0</v>
      </c>
      <c r="C7" s="2" t="s">
        <v>2</v>
      </c>
    </row>
    <row r="8" spans="1:9" x14ac:dyDescent="0.3">
      <c r="A8" s="3">
        <v>0</v>
      </c>
      <c r="B8" s="4">
        <v>0</v>
      </c>
      <c r="C8" s="6"/>
      <c r="D8" s="5" t="s">
        <v>8</v>
      </c>
    </row>
    <row r="9" spans="1:9" x14ac:dyDescent="0.3">
      <c r="A9" s="3">
        <v>0.01</v>
      </c>
      <c r="B9" s="4">
        <f>B39/31</f>
        <v>554334.67741935479</v>
      </c>
      <c r="C9" s="6"/>
    </row>
    <row r="10" spans="1:9" x14ac:dyDescent="0.3">
      <c r="A10" s="3">
        <v>0.02</v>
      </c>
      <c r="B10" s="4">
        <f>B9+B9</f>
        <v>1108669.3548387096</v>
      </c>
      <c r="C10" s="6"/>
    </row>
    <row r="11" spans="1:9" x14ac:dyDescent="0.3">
      <c r="A11" s="3">
        <v>0.03</v>
      </c>
      <c r="B11" s="4">
        <f>B10+B9</f>
        <v>1663004.0322580645</v>
      </c>
      <c r="C11" s="6"/>
    </row>
    <row r="12" spans="1:9" x14ac:dyDescent="0.3">
      <c r="A12" s="3">
        <v>0.04</v>
      </c>
      <c r="B12" s="4">
        <f>B11+B9</f>
        <v>2217338.7096774192</v>
      </c>
      <c r="C12" s="6"/>
    </row>
    <row r="13" spans="1:9" x14ac:dyDescent="0.3">
      <c r="A13" s="3">
        <v>0.05</v>
      </c>
      <c r="B13" s="4">
        <f>B12+B9</f>
        <v>2771673.3870967738</v>
      </c>
      <c r="C13" s="6"/>
    </row>
    <row r="14" spans="1:9" x14ac:dyDescent="0.3">
      <c r="A14" s="3">
        <v>0.06</v>
      </c>
      <c r="B14" s="4">
        <f>B13+B9</f>
        <v>3326008.0645161285</v>
      </c>
      <c r="C14" s="6"/>
    </row>
    <row r="15" spans="1:9" x14ac:dyDescent="0.3">
      <c r="A15" s="3">
        <v>7.0000000000000007E-2</v>
      </c>
      <c r="B15" s="4">
        <f>B14+B9</f>
        <v>3880342.7419354832</v>
      </c>
      <c r="C15" s="6"/>
    </row>
    <row r="16" spans="1:9" x14ac:dyDescent="0.3">
      <c r="A16" s="3">
        <v>0.08</v>
      </c>
      <c r="B16" s="4">
        <f>B15+B9</f>
        <v>4434677.4193548383</v>
      </c>
      <c r="C16" s="6"/>
    </row>
    <row r="17" spans="1:3" x14ac:dyDescent="0.3">
      <c r="A17" s="3">
        <v>0.09</v>
      </c>
      <c r="B17" s="4">
        <f>B16+B9</f>
        <v>4989012.0967741935</v>
      </c>
      <c r="C17" s="6"/>
    </row>
    <row r="18" spans="1:3" x14ac:dyDescent="0.3">
      <c r="A18" s="3">
        <v>0.1</v>
      </c>
      <c r="B18" s="4">
        <f>B17+B9</f>
        <v>5543346.7741935486</v>
      </c>
      <c r="C18" s="6"/>
    </row>
    <row r="19" spans="1:3" x14ac:dyDescent="0.3">
      <c r="A19" s="3">
        <v>0.11</v>
      </c>
      <c r="B19" s="4">
        <f>B18+B9</f>
        <v>6097681.4516129037</v>
      </c>
      <c r="C19" s="6"/>
    </row>
    <row r="20" spans="1:3" x14ac:dyDescent="0.3">
      <c r="A20" s="3">
        <v>0.12</v>
      </c>
      <c r="B20" s="4">
        <f>B19+B9</f>
        <v>6652016.1290322589</v>
      </c>
      <c r="C20" s="6"/>
    </row>
    <row r="21" spans="1:3" x14ac:dyDescent="0.3">
      <c r="A21" s="3">
        <v>0.13</v>
      </c>
      <c r="B21" s="4">
        <f>B20+B9</f>
        <v>7206350.806451614</v>
      </c>
      <c r="C21" s="6"/>
    </row>
    <row r="22" spans="1:3" x14ac:dyDescent="0.3">
      <c r="A22" s="3">
        <v>0.14000000000000001</v>
      </c>
      <c r="B22" s="4">
        <f>B21+B9</f>
        <v>7760685.4838709692</v>
      </c>
      <c r="C22" s="6"/>
    </row>
    <row r="23" spans="1:3" x14ac:dyDescent="0.3">
      <c r="A23" s="3">
        <v>0.15</v>
      </c>
      <c r="B23" s="4">
        <f>B22+B9</f>
        <v>8315020.1612903243</v>
      </c>
      <c r="C23" s="6"/>
    </row>
    <row r="24" spans="1:3" x14ac:dyDescent="0.3">
      <c r="A24" s="3">
        <v>0.16</v>
      </c>
      <c r="B24" s="4">
        <f>B23+B9</f>
        <v>8869354.8387096785</v>
      </c>
      <c r="C24" s="6"/>
    </row>
    <row r="25" spans="1:3" x14ac:dyDescent="0.3">
      <c r="A25" s="3">
        <v>0.17</v>
      </c>
      <c r="B25" s="4">
        <f>B24+B9</f>
        <v>9423689.5161290336</v>
      </c>
      <c r="C25" s="6"/>
    </row>
    <row r="26" spans="1:3" x14ac:dyDescent="0.3">
      <c r="A26" s="3">
        <v>0.18</v>
      </c>
      <c r="B26" s="4">
        <f>B25+B9</f>
        <v>9978024.1935483888</v>
      </c>
      <c r="C26" s="6"/>
    </row>
    <row r="27" spans="1:3" x14ac:dyDescent="0.3">
      <c r="A27" s="3">
        <v>0.19</v>
      </c>
      <c r="B27" s="4">
        <f>B26+B9</f>
        <v>10532358.870967744</v>
      </c>
      <c r="C27" s="6"/>
    </row>
    <row r="28" spans="1:3" x14ac:dyDescent="0.3">
      <c r="A28" s="3">
        <v>0.2</v>
      </c>
      <c r="B28" s="4">
        <f>B27+B9</f>
        <v>11086693.548387099</v>
      </c>
      <c r="C28" s="6"/>
    </row>
    <row r="29" spans="1:3" x14ac:dyDescent="0.3">
      <c r="A29" s="3">
        <v>0.21</v>
      </c>
      <c r="B29" s="4">
        <f>B28+B9</f>
        <v>11641028.225806454</v>
      </c>
      <c r="C29" s="6"/>
    </row>
    <row r="30" spans="1:3" x14ac:dyDescent="0.3">
      <c r="A30" s="3">
        <v>0.22</v>
      </c>
      <c r="B30" s="4">
        <f>B29+B9</f>
        <v>12195362.903225809</v>
      </c>
      <c r="C30" s="6"/>
    </row>
    <row r="31" spans="1:3" x14ac:dyDescent="0.3">
      <c r="A31" s="3">
        <v>0.23</v>
      </c>
      <c r="B31" s="4">
        <f>B30+B9</f>
        <v>12749697.580645164</v>
      </c>
      <c r="C31" s="6"/>
    </row>
    <row r="32" spans="1:3" x14ac:dyDescent="0.3">
      <c r="A32" s="3">
        <v>0.24</v>
      </c>
      <c r="B32" s="4">
        <f>B31+B9</f>
        <v>13304032.25806452</v>
      </c>
      <c r="C32" s="6"/>
    </row>
    <row r="33" spans="1:3" x14ac:dyDescent="0.3">
      <c r="A33" s="3">
        <v>0.25</v>
      </c>
      <c r="B33" s="4">
        <f>B32+B9</f>
        <v>13858366.935483875</v>
      </c>
      <c r="C33" s="6"/>
    </row>
    <row r="34" spans="1:3" x14ac:dyDescent="0.3">
      <c r="A34" s="3">
        <v>0.26</v>
      </c>
      <c r="B34" s="4">
        <f>B33+B9</f>
        <v>14412701.61290323</v>
      </c>
      <c r="C34" s="6"/>
    </row>
    <row r="35" spans="1:3" x14ac:dyDescent="0.3">
      <c r="A35" s="3">
        <v>0.27</v>
      </c>
      <c r="B35" s="4">
        <f>B34+B9</f>
        <v>14967036.290322585</v>
      </c>
      <c r="C35" s="6"/>
    </row>
    <row r="36" spans="1:3" x14ac:dyDescent="0.3">
      <c r="A36" s="3">
        <v>0.28000000000000003</v>
      </c>
      <c r="B36" s="4">
        <f>B35+B9</f>
        <v>15521370.96774194</v>
      </c>
      <c r="C36" s="6"/>
    </row>
    <row r="37" spans="1:3" x14ac:dyDescent="0.3">
      <c r="A37" s="3">
        <v>0.28999999999999998</v>
      </c>
      <c r="B37" s="4">
        <f>B36+B9</f>
        <v>16075705.645161295</v>
      </c>
      <c r="C37" s="6"/>
    </row>
    <row r="38" spans="1:3" x14ac:dyDescent="0.3">
      <c r="A38" s="3">
        <v>0.3</v>
      </c>
      <c r="B38" s="4">
        <f>B37+B9</f>
        <v>16630040.32258065</v>
      </c>
      <c r="C38" s="6"/>
    </row>
    <row r="39" spans="1:3" x14ac:dyDescent="0.3">
      <c r="A39" s="3" t="s">
        <v>1</v>
      </c>
      <c r="B39" s="4">
        <v>17184375</v>
      </c>
      <c r="C39" s="7"/>
    </row>
  </sheetData>
  <sheetProtection algorithmName="SHA-512" hashValue="nAw4/T4bXQFBnoUdZysJ5NOR3/+g9EvCeg8Uexr0XOgaUmkHeFWCdHyjuqHLxO7rlN6pbR+vMXfCEF4TtCGoTg==" saltValue="f8vlffFCCSHH78PHOtLnvg==" spinCount="100000" sheet="1" objects="1" scenarios="1"/>
  <mergeCells count="6">
    <mergeCell ref="A6:C6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Gunningscriterium 3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Kerkhoff, T. van den (Thomas)</dc:creator>
  <cp:lastModifiedBy>Schuurman, W.A. (Wietske)</cp:lastModifiedBy>
  <dcterms:created xsi:type="dcterms:W3CDTF">2022-02-03T09:40:45Z</dcterms:created>
  <dcterms:modified xsi:type="dcterms:W3CDTF">2023-05-23T14:31:00Z</dcterms:modified>
</cp:coreProperties>
</file>