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L:\DM\I&amp;F\I&amp;C\5. Aanbestedingen Alfresco dossiers\358) Grondwatermeetnet\2023\3) Aanbestedingsdocumenten\Mee te publiceren bijlagen\"/>
    </mc:Choice>
  </mc:AlternateContent>
  <bookViews>
    <workbookView xWindow="-105" yWindow="-105" windowWidth="19425" windowHeight="9180" activeTab="1"/>
  </bookViews>
  <sheets>
    <sheet name="Instructieblad prijsopgave" sheetId="2" r:id="rId1"/>
    <sheet name="Prijsopgaveformulier" sheetId="4" r:id="rId2"/>
  </sheets>
  <definedNames>
    <definedName name="_xlnm.Print_Area" localSheetId="0">'Instructieblad prijsopgave'!$A$1:$D$22</definedName>
    <definedName name="_xlnm.Print_Area" localSheetId="1">Prijsopgaveformulier!$A$1:$J$111</definedName>
    <definedName name="Print_Area" localSheetId="1">Prijsopgaveformulier!$A$1:$J$91,Prijsopgaveformulier!$A$93:$I$111</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J46" i="4" l="1"/>
  <c r="I107" i="4" l="1"/>
  <c r="I106" i="4"/>
  <c r="I105" i="4"/>
  <c r="I104" i="4"/>
  <c r="I103" i="4"/>
  <c r="I102" i="4"/>
  <c r="I101" i="4"/>
  <c r="I100" i="4"/>
  <c r="I99" i="4"/>
  <c r="I98" i="4"/>
  <c r="I97" i="4"/>
  <c r="I96" i="4"/>
  <c r="J108" i="4" l="1"/>
  <c r="J67" i="4"/>
  <c r="G72" i="4" l="1"/>
  <c r="G73" i="4" s="1"/>
  <c r="G74" i="4" s="1"/>
  <c r="J77" i="4" l="1"/>
  <c r="J88" i="4" s="1"/>
  <c r="J30" i="4"/>
  <c r="J42" i="4" s="1"/>
  <c r="J6" i="4" l="1"/>
  <c r="J26" i="4" s="1"/>
  <c r="J110" i="4" s="1"/>
</calcChain>
</file>

<file path=xl/sharedStrings.xml><?xml version="1.0" encoding="utf-8"?>
<sst xmlns="http://schemas.openxmlformats.org/spreadsheetml/2006/main" count="162" uniqueCount="103">
  <si>
    <t>○</t>
  </si>
  <si>
    <t>Het is niet toegestaan om naast de Inschrijving een korting te geven. Indien een Inschrijver toch een korting wil geven dan dient die korting verwerkt te worden in de afgegeven prijzen in op het prijsopgaveformulier.</t>
  </si>
  <si>
    <t>Het is niet toegestaan te vermelden dat de gevraagde bedragen zijn opgenomen in andere prijsonderdelen van het prijsopgaveformulier.</t>
  </si>
  <si>
    <t>Alle onderdelen op het prijsopgaveformulier dienen met bedragen in Euro's te worden ingevuld. Vermeldingen en/of afkortingen zoals bijvoorbeeld 'n.v.t.', 'n.t.b.' etc. zijn dus niet toegestaan.</t>
  </si>
  <si>
    <t xml:space="preserve">Inschrijver dient op het prijsopgaveformulier prijzen aan te bieden exclusief de verschuldigde BTW. </t>
  </si>
  <si>
    <t xml:space="preserve">Inschrijvingen die in de ogen van de gemeente in verhouding tot de uit te voeren diensten of leveringen abnormaal laag of hoog lijken, kunnen door de gemeente - na verificatie - terzijde worden gelegd. </t>
  </si>
  <si>
    <t xml:space="preserve">Als algemene beperking geldt dat negatieve bedragen of bedragen van 0 Euro niet mogen worden gegeven. </t>
  </si>
  <si>
    <t>Aanpassing of bewerking van het prijsopgaveformulier is op straffe van uitsluiting enkel toegestaan daar waar vooraf aangegeven en/of na akkoord van Opdrachtgever.</t>
  </si>
  <si>
    <t>Op het prijsopgaveformulier vult u enkel de lichtblauw gekleurde velden in.</t>
  </si>
  <si>
    <t xml:space="preserve">Bij de invulling van de prijsopgaveformulieren dient u de volgende algemene uitgangspunten te hanteren: </t>
  </si>
  <si>
    <t>Algemeen:</t>
  </si>
  <si>
    <t>Instructieblad</t>
  </si>
  <si>
    <t>Gunningscriterium Prijs</t>
  </si>
  <si>
    <t>per peilbuis</t>
  </si>
  <si>
    <t>Inzet extra veiligheids/beschermingsmaatregelen (inclusief afzettingen)</t>
  </si>
  <si>
    <t>per uur</t>
  </si>
  <si>
    <t>Inzet boorploeg</t>
  </si>
  <si>
    <t>Verwerken van handmetingen</t>
  </si>
  <si>
    <t>Peilbuis hoogtemeting GPS</t>
  </si>
  <si>
    <t>Peilbuis schoonpompen</t>
  </si>
  <si>
    <t>per stuk</t>
  </si>
  <si>
    <t>Maatwerk straatpotten</t>
  </si>
  <si>
    <t>Straatpot vervangen inclusief straatwerk</t>
  </si>
  <si>
    <t>Eenheid</t>
  </si>
  <si>
    <t>Kostensoort</t>
  </si>
  <si>
    <t>Uurtarief coordinatie veldwerk, projectleiding, directievoering incl. (kwaliteits)controle resultaat.</t>
  </si>
  <si>
    <t>aantal peilbuizen</t>
  </si>
  <si>
    <t>Eenheidsprijs (excl. BTW)</t>
  </si>
  <si>
    <t>Prijs per peilbuis (excl. BTW)</t>
  </si>
  <si>
    <t>Subtotaal    (excl. BTW)</t>
  </si>
  <si>
    <t>Totale plaatsingskosten (excl. BTW)</t>
  </si>
  <si>
    <t>Subtotaal      (excl. BTW)</t>
  </si>
  <si>
    <t>Aanleg peilbuis en meetapperatuur</t>
  </si>
  <si>
    <t>Prijsopgaveformulier grondwatermeetnet gemeente Zaanstad</t>
  </si>
  <si>
    <t>Betreft het handmatig plaatsen van de peilbuis. Het vervaardigen van boorprofielen middels boormanager (de peilbuizen mogen niet worden gespoten).</t>
  </si>
  <si>
    <t>Situering:</t>
  </si>
  <si>
    <t>Peilbuis bestaande uit: HDPE ø 63 mm ,klasse 1, lang 2,00 meter, waarvan de onderste 1,00 meter geperforeerd 1mm, omhuld door filterkous</t>
  </si>
  <si>
    <t>Aan onder- en bovenkant afgesloten door een schroefdop (onderkant vastgezet)</t>
  </si>
  <si>
    <t>Filter omstorten met een filterpakket, 30 mm rondom de buis, bestaande uit kwartsfiltergrind 1,0-1,6 mm</t>
  </si>
  <si>
    <t>Stijgbuis rondom afdichten met zwelkleikorrels / bentoniet</t>
  </si>
  <si>
    <t>Peilbuizen gelegen in bestrating afdekken met een kunststof straatpot met een blauw kunststof deksel met de tekst "peilbuis", afmetingen 200 mm x 200 mm, inclusief hufterproof antenne welke te koppelen is met de datalogger</t>
  </si>
  <si>
    <t>De meetgegevens moeten worden opgeslagen in het interne geheugen</t>
  </si>
  <si>
    <t>Deksel voorzien van slot, rubberafdichting en voorzien van vochtbestendig label</t>
  </si>
  <si>
    <t>Uv-, vorst- en verouderingsbestendig</t>
  </si>
  <si>
    <t>Vloeistofdicht maken d.m.v. een O-ring</t>
  </si>
  <si>
    <t>Straatpot gecentreerd boven de peilbuis plaatsen</t>
  </si>
  <si>
    <t>Betonrand (voor straatwerk en in het gras)</t>
  </si>
  <si>
    <t>In tegelverharding de tegels diagonaal zagen en aansluiten op deksel</t>
  </si>
  <si>
    <t>Peilbuis afwerken 50 mm (max. 70 mm) onder onderzijde van de straatpotdeksel</t>
  </si>
  <si>
    <t xml:space="preserve">De hoogte van bovenkant peilbuis meten t.o.v. N.A.P. </t>
  </si>
  <si>
    <t>Peilbuizen mogen niet worden geplaatst bij bomen, in bochten, in parkeervakken en er moet een afstand van meer dan 1,00 m worden aangehouden bij het plaatsen nabij parkeervakken, kolken en inspectieputten</t>
  </si>
  <si>
    <t>Leveren betonrand voor straatwerk en in het gras.</t>
  </si>
  <si>
    <t>Boorstaat, foto lokatie, N.A.P. hoogte en x- en y- coordinaten (06-GPS) digitaal aanleveren en verwerken in een online web portal. Conform NEN-EN-ISO 14688-1+A1+C11:2016 (nl);</t>
  </si>
  <si>
    <t>Peilbuizen gelegen in bestrating afdekken met een kunststof straatpot met een zwart PE deksel, inbusbout M12 - 10mm (anti-diefstal) met de tekst "peilbuis", afmetingen 185 mm x 185 mm, inclusief hufterproof antenne welke te koppelen is met de datalogger.</t>
  </si>
  <si>
    <t>Leveren datalogger (incl. Sim kaart) welke via een online web portal kan communiceren, via een draadloze netwerkverbinding</t>
  </si>
  <si>
    <t xml:space="preserve">Bestaande (datalogger) peilbuizen gelegen in bestrating of groen afdekken met een kunststof straatpot met een zwart PE deksel, inbusbout M12 - 10mm (anti-diefstal) met de tekst "peilbuis", afmetingen 185 mm x 185 mm, inclusief hufterproof antenne welke te koppelen is met de datalogger. </t>
  </si>
  <si>
    <t xml:space="preserve">Bestaande/historiche gegevens (dataloggers) peilbuizen dienen ingelezen te worden in de aan te leveren online web Portal. </t>
  </si>
  <si>
    <t>Inzet meetdienst hoogtemeting</t>
  </si>
  <si>
    <t>Datagarantie, monitoring en gebruiksrecht online portal</t>
  </si>
  <si>
    <t>Aantal sterpeilbuizen met meetapparatuur</t>
  </si>
  <si>
    <t>Preventief onderhoud peilbuis en meetapperatuur</t>
  </si>
  <si>
    <t>Controleren hoogte sensor (z-coordinaten);</t>
  </si>
  <si>
    <t>Visuele inspectie van de totale meetopstelling;</t>
  </si>
  <si>
    <t>Het doen van een handmeting;</t>
  </si>
  <si>
    <t>Het eventueel verwijderen van vuil (grof) rondom de drukmeter;</t>
  </si>
  <si>
    <t>Controlere op goede werking voor verrichten van de juiste meting;</t>
  </si>
  <si>
    <t>Vervangen van de batterij;</t>
  </si>
  <si>
    <t>Indien noodzakelijk vervangen va componenten zoals datalogger, sensor, accu of anders;</t>
  </si>
  <si>
    <t>Het mogelijk opnieuw configureren en starten van de meetopstelling;</t>
  </si>
  <si>
    <t xml:space="preserve">Uurtarief project / werkvoorbereider / tekenaar </t>
  </si>
  <si>
    <t>per melding</t>
  </si>
  <si>
    <t>Verzorgen graafmelding (WIBON) per deel opdracht;</t>
  </si>
  <si>
    <t>Tabel A: Te plaatsen sterpeilbuizen</t>
  </si>
  <si>
    <t>Tabel B: Plaatsen of vervangen van de dataloggers op bestaande peilbuizen</t>
  </si>
  <si>
    <t>Tabel C: Extra te plaatsen sterpeilbuizen (fictief aantal per jaar)</t>
  </si>
  <si>
    <t>Opnemen in verslaglegging in jaarrapportage</t>
  </si>
  <si>
    <t xml:space="preserve">Het is niet toegestaan om achteraf zonder schriftelijke toestemming eventuele aanvullende kosten in rekening te brengen bij de opdrachtgever. </t>
  </si>
  <si>
    <t>Leaseprijs per maand</t>
  </si>
  <si>
    <t>Leaseprijs per jaar</t>
  </si>
  <si>
    <t>Leaseprijs per sterpuilbuis per maand (excl. BTW)</t>
  </si>
  <si>
    <t>Het mogelijk uitlezen van de SD-kaart en herstellen (indien mogelijk en noodzakelijk) van databestand in online portaal</t>
  </si>
  <si>
    <t>Het plaatsen, beheren en onderhouden van sterpeilbuizen en meetapparatuur (telemetrisch) van het grondwatermeetnet. All-in prijs voor standaard boring (tot max. 2 meter diepte). Deze 53 sterpeilbuizen dienen binnen het eerste contracjaar geplaatst te worden.</t>
  </si>
  <si>
    <t xml:space="preserve">Het plaatsen en vervangen van bestaande (datalogger) peilbuizen en meetapparatuur (telemetrisch) van het grondwatermeetnet. Deze 245 peilbuizen dienen binnen het eerste contracjaar te zijn voorzien van de nieuwe meetapparatuur.   </t>
  </si>
  <si>
    <t xml:space="preserve">Het plaatsen, beheren en onderhouden van (datalogger) peilbuizen en meetapparatuur (telemetrisch) van het grondwatermeetnet. All-in prijs voor standaard boring (tot max. 2 meter diepte).   </t>
  </si>
  <si>
    <t>Lease contract meetapparatuur (dataloggers) en de ontsluiting (telemetrisch), validatie en presentatie van alle grondwater- en peilbuisdata via twee online web portalen. Alle kosten voor het plaatsen en in stand houden van de meetapparatuur, meetfrequenties en dataverzending, datazekerheid, nauwkeurigheid, validatie van gegevens en het beschikbaar stellen en onderhouden van de twee web-portalen gedurende de duur van overeenkomst moeten zijn opgenomen in de (lease)prijs per sterpeilbuis per maand.</t>
  </si>
  <si>
    <t>Het is niet toegestaan een aanbieding te doen met een manipulatief karakter.</t>
  </si>
  <si>
    <t>Bij invulling van 'Tabel D: Lease contract meetapparatuur (dataloggers) en datagarantie' vult u een all-in maandprijs in voor de totale dienstverlening als opgesomd in de Offerteleidraad, prijsopgaveformulier en als uitgewerkt in 'Bijlage 1. Programma van Eisen'.</t>
  </si>
  <si>
    <t>Totale preventieve onderhoudskosten (excl. BTW)</t>
  </si>
  <si>
    <t xml:space="preserve">Klein onderhoud peilbuis </t>
  </si>
  <si>
    <t>Subtotaal (excl. BTW)</t>
  </si>
  <si>
    <t>Fictief aantal</t>
  </si>
  <si>
    <t>Tabel F: Aanvullende prijslijst ten behoeve van correctief onderhoud (fictief aantal per jaar)</t>
  </si>
  <si>
    <t>Totale fictieve correctieve onderhoudskosten (excl. BTW)</t>
  </si>
  <si>
    <t xml:space="preserve">Bij invulling van 'Tabel F: Aanvullende prijslijst ten behoeve van correctief onderhoud' vult u een all-in eenheidsprijs in per gevraagde kostensoort. </t>
  </si>
  <si>
    <r>
      <t xml:space="preserve">Aan de hand van het prijsopgaveformulier, als weergegeven op het volgende tabblad, werkt inschrijver zijn aanbieding uit voor het Gunningscriterium Prijs. Het Gunningscriterium Prijs heeft in deze aanbesteding een wegingsfactor van </t>
    </r>
    <r>
      <rPr>
        <b/>
        <sz val="10"/>
        <rFont val="Arial"/>
        <family val="2"/>
      </rPr>
      <t>30%</t>
    </r>
    <r>
      <rPr>
        <sz val="10"/>
        <rFont val="Arial"/>
        <family val="2"/>
      </rPr>
      <t xml:space="preserve">. Het niet conformeren aan onderstaande uitgangspunten en instructies leidt tot ter zijde legging van het prijsopgaveformulier. De totale fictieve inschrijfprijs in de optelsom van de totale kosten voor Tabel A tot en met Tabel F. </t>
    </r>
  </si>
  <si>
    <t xml:space="preserve">Bij invulling van 'Tabel C: Extra te plaatsen peilbuizen' vult u de prijzen en tarieven in voor de totale dienstverlening als opgesomd in de Offerteleidraad, dit prijsopgaveformulier en als uitgewerkt in 'Bijlage 1. Programma van Eisen'. Dit betreffen jaarlijks extra te plaatsen peilbuizen boven de 53 stuks die geplaatst moeten worden. De opdrachtgever geeft aan waar een extra peilbuis geplaatst moet worden. Voor de uitvoering is het uitganspunt dat er per keer 1 extra peilbuis geplaatst moet worden. </t>
  </si>
  <si>
    <t>Bij invulling van 'Tabel B: Te plaatsen peilbuizen' vult u de prijzen en tarieven in voor de totale dienstverlening als opgesomd in de Offerteleidraad, dit prijsopgaveformulier en als uitgewerkt in 'Bijlage 1. Programma van Eisen'.</t>
  </si>
  <si>
    <t>Tabel E: Preventief onderhoud per jaar</t>
  </si>
  <si>
    <t>Tabel D: Lease contract meetapparatuur (dataloggers) en datagarantie per jaar</t>
  </si>
  <si>
    <t>Leveren meetapparatuur (datalogger) (incl. Sim kaart) welke  via een online web-portaal kan communiceren, via een draadloze netwerkverbinding.</t>
  </si>
  <si>
    <t>Leveren meetapparatuur (datalogger) (incl. Sim kaart) welke via een online web-portaal kan communiceren, via een draadloze netwerkverbinding</t>
  </si>
  <si>
    <t>Totale fictieve Inschrijfprijs 
(excl. BTW)</t>
  </si>
  <si>
    <t>Jaarlijks twee (2) maal preventief onderhoud van alle geplaatste sterpeilbuizen. Prijs per peilbuis (excl. BTW) is dus voor 2 maal preventief onderhoud per sterpeilbuis per jaar.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</si>
</sst>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44" formatCode="_ &quot;€&quot;\ * #,##0.00_ ;_ &quot;€&quot;\ * \-#,##0.00_ ;_ &quot;€&quot;\ * &quot;-&quot;??_ ;_ @_ "/>
  </numFmts>
  <fonts count="10" x14ac:knownFonts="1">
    <font>
      <sz val="10"/>
      <color theme="1"/>
      <name val="Arial"/>
      <family val="2"/>
    </font>
    <font>
      <sz val="10"/>
      <color theme="1"/>
      <name val="Arial"/>
      <family val="2"/>
    </font>
    <font>
      <b/>
      <sz val="10"/>
      <color theme="0"/>
      <name val="Arial"/>
      <family val="2"/>
    </font>
    <font>
      <sz val="10"/>
      <color theme="0"/>
      <name val="Arial"/>
      <family val="2"/>
    </font>
    <font>
      <sz val="14"/>
      <color theme="1"/>
      <name val="Arial"/>
      <family val="2"/>
    </font>
    <font>
      <sz val="12"/>
      <color theme="1"/>
      <name val="Arial"/>
      <family val="2"/>
    </font>
    <font>
      <sz val="10"/>
      <name val="Arial"/>
      <family val="2"/>
    </font>
    <font>
      <b/>
      <sz val="10"/>
      <name val="Arial"/>
      <family val="2"/>
    </font>
    <font>
      <b/>
      <sz val="14"/>
      <color theme="1"/>
      <name val="Arial"/>
      <family val="2"/>
    </font>
    <font>
      <b/>
      <sz val="11"/>
      <color theme="0"/>
      <name val="Arial"/>
      <family val="2"/>
    </font>
  </fonts>
  <fills count="7">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theme="9"/>
        <bgColor indexed="64"/>
      </patternFill>
    </fill>
    <fill>
      <patternFill patternType="solid">
        <fgColor rgb="FF00B0F0"/>
        <bgColor indexed="64"/>
      </patternFill>
    </fill>
    <fill>
      <patternFill patternType="solid">
        <fgColor rgb="FF6788B1"/>
        <bgColor indexed="64"/>
      </patternFill>
    </fill>
  </fills>
  <borders count="19">
    <border>
      <left/>
      <right/>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
      <left style="thin">
        <color indexed="64"/>
      </left>
      <right style="thin">
        <color indexed="64"/>
      </right>
      <top style="thin">
        <color indexed="64"/>
      </top>
      <bottom style="thin">
        <color indexed="64"/>
      </bottom>
      <diagonal/>
    </border>
    <border>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style="medium">
        <color indexed="64"/>
      </left>
      <right/>
      <top style="medium">
        <color indexed="64"/>
      </top>
      <bottom style="medium">
        <color indexed="64"/>
      </bottom>
      <diagonal/>
    </border>
    <border>
      <left style="thin">
        <color indexed="64"/>
      </left>
      <right/>
      <top style="thin">
        <color indexed="64"/>
      </top>
      <bottom style="medium">
        <color indexed="64"/>
      </bottom>
      <diagonal/>
    </border>
    <border>
      <left/>
      <right style="thin">
        <color indexed="64"/>
      </right>
      <top style="medium">
        <color indexed="64"/>
      </top>
      <bottom style="medium">
        <color indexed="64"/>
      </bottom>
      <diagonal/>
    </border>
    <border>
      <left/>
      <right style="thin">
        <color indexed="64"/>
      </right>
      <top style="thin">
        <color indexed="64"/>
      </top>
      <bottom style="medium">
        <color indexed="64"/>
      </bottom>
      <diagonal/>
    </border>
  </borders>
  <cellStyleXfs count="3">
    <xf numFmtId="0" fontId="0" fillId="0" borderId="0"/>
    <xf numFmtId="44" fontId="1" fillId="0" borderId="0" applyFont="0" applyFill="0" applyBorder="0" applyAlignment="0" applyProtection="0"/>
    <xf numFmtId="9" fontId="1" fillId="0" borderId="0" applyFont="0" applyFill="0" applyBorder="0" applyAlignment="0" applyProtection="0"/>
  </cellStyleXfs>
  <cellXfs count="105">
    <xf numFmtId="0" fontId="0" fillId="0" borderId="0" xfId="0"/>
    <xf numFmtId="0" fontId="0" fillId="2" borderId="0" xfId="0" applyFont="1" applyFill="1"/>
    <xf numFmtId="0" fontId="0" fillId="2" borderId="0" xfId="0" applyFont="1" applyFill="1" applyAlignment="1">
      <alignment vertical="top"/>
    </xf>
    <xf numFmtId="0" fontId="8" fillId="2" borderId="0" xfId="0" applyFont="1" applyFill="1"/>
    <xf numFmtId="0" fontId="4" fillId="2" borderId="0" xfId="0" applyFont="1" applyFill="1"/>
    <xf numFmtId="0" fontId="3" fillId="6" borderId="3" xfId="0" applyFont="1" applyFill="1" applyBorder="1" applyAlignment="1">
      <alignment vertical="top" wrapText="1"/>
    </xf>
    <xf numFmtId="0" fontId="0" fillId="6" borderId="4" xfId="0" applyFont="1" applyFill="1" applyBorder="1"/>
    <xf numFmtId="0" fontId="6" fillId="0" borderId="2" xfId="0" applyFont="1" applyFill="1" applyBorder="1" applyAlignment="1">
      <alignment horizontal="center" vertical="top"/>
    </xf>
    <xf numFmtId="0" fontId="6" fillId="0" borderId="1" xfId="0" applyFont="1" applyFill="1" applyBorder="1" applyAlignment="1">
      <alignment vertical="top" wrapText="1"/>
    </xf>
    <xf numFmtId="0" fontId="6" fillId="2" borderId="0" xfId="0" applyFont="1" applyFill="1" applyAlignment="1">
      <alignment vertical="top" wrapText="1"/>
    </xf>
    <xf numFmtId="0" fontId="0" fillId="2" borderId="0" xfId="0" applyFont="1" applyFill="1" applyBorder="1" applyAlignment="1">
      <alignment vertical="top"/>
    </xf>
    <xf numFmtId="0" fontId="6" fillId="0" borderId="1" xfId="0" applyFont="1" applyFill="1" applyBorder="1" applyAlignment="1">
      <alignment horizontal="left" vertical="top" wrapText="1"/>
    </xf>
    <xf numFmtId="0" fontId="0" fillId="6" borderId="3" xfId="0" applyFont="1" applyFill="1" applyBorder="1"/>
    <xf numFmtId="44" fontId="0" fillId="5" borderId="8" xfId="1" applyFont="1" applyFill="1" applyBorder="1" applyAlignment="1" applyProtection="1">
      <alignment horizontal="center" vertical="top"/>
      <protection locked="0"/>
    </xf>
    <xf numFmtId="0" fontId="4" fillId="2" borderId="0" xfId="0" applyFont="1" applyFill="1" applyAlignment="1" applyProtection="1">
      <alignment vertical="top"/>
    </xf>
    <xf numFmtId="0" fontId="0" fillId="2" borderId="0" xfId="0" applyFont="1" applyFill="1" applyAlignment="1" applyProtection="1">
      <alignment horizontal="left" vertical="top"/>
    </xf>
    <xf numFmtId="0" fontId="0" fillId="2" borderId="0" xfId="0" applyFont="1" applyFill="1" applyProtection="1"/>
    <xf numFmtId="0" fontId="0" fillId="2" borderId="0" xfId="0" applyFont="1" applyFill="1" applyAlignment="1" applyProtection="1">
      <alignment horizontal="center" vertical="top"/>
    </xf>
    <xf numFmtId="0" fontId="5" fillId="2" borderId="0" xfId="0" applyFont="1" applyFill="1" applyAlignment="1" applyProtection="1">
      <alignment vertical="top"/>
    </xf>
    <xf numFmtId="0" fontId="2" fillId="6" borderId="8" xfId="0" applyFont="1" applyFill="1" applyBorder="1" applyAlignment="1" applyProtection="1">
      <alignment horizontal="center" vertical="top" wrapText="1"/>
    </xf>
    <xf numFmtId="0" fontId="0" fillId="2" borderId="0" xfId="0" applyFont="1" applyFill="1" applyAlignment="1" applyProtection="1">
      <alignment vertical="top"/>
    </xf>
    <xf numFmtId="44" fontId="7" fillId="0" borderId="12" xfId="0" applyNumberFormat="1" applyFont="1" applyFill="1" applyBorder="1" applyAlignment="1" applyProtection="1">
      <alignment horizontal="center" vertical="center"/>
    </xf>
    <xf numFmtId="9" fontId="0" fillId="2" borderId="0" xfId="2" applyFont="1" applyFill="1" applyProtection="1"/>
    <xf numFmtId="0" fontId="7" fillId="0" borderId="0" xfId="0" applyFont="1" applyFill="1" applyBorder="1" applyAlignment="1" applyProtection="1">
      <alignment horizontal="center" vertical="center" wrapText="1"/>
    </xf>
    <xf numFmtId="44" fontId="7" fillId="0" borderId="0" xfId="0" applyNumberFormat="1" applyFont="1" applyFill="1" applyBorder="1" applyAlignment="1" applyProtection="1">
      <alignment horizontal="center" vertical="center"/>
    </xf>
    <xf numFmtId="0" fontId="7" fillId="2" borderId="0" xfId="0" applyFont="1" applyFill="1" applyBorder="1" applyAlignment="1" applyProtection="1">
      <alignment horizontal="center" vertical="center" wrapText="1"/>
    </xf>
    <xf numFmtId="44" fontId="7" fillId="2" borderId="0" xfId="0" applyNumberFormat="1" applyFont="1" applyFill="1" applyBorder="1" applyAlignment="1" applyProtection="1">
      <alignment horizontal="center" vertical="center"/>
    </xf>
    <xf numFmtId="0" fontId="2" fillId="6" borderId="8" xfId="0" applyFont="1" applyFill="1" applyBorder="1" applyAlignment="1" applyProtection="1">
      <alignment horizontal="left" vertical="top" wrapText="1"/>
    </xf>
    <xf numFmtId="0" fontId="2" fillId="2" borderId="0" xfId="0" applyFont="1" applyFill="1" applyBorder="1" applyAlignment="1" applyProtection="1">
      <alignment horizontal="center" vertical="top" wrapText="1"/>
    </xf>
    <xf numFmtId="0" fontId="6" fillId="0" borderId="8" xfId="0" applyFont="1" applyFill="1" applyBorder="1" applyAlignment="1" applyProtection="1">
      <alignment vertical="top" wrapText="1"/>
    </xf>
    <xf numFmtId="44" fontId="6" fillId="0" borderId="8" xfId="0" applyNumberFormat="1" applyFont="1" applyFill="1" applyBorder="1" applyAlignment="1" applyProtection="1">
      <alignment vertical="center"/>
    </xf>
    <xf numFmtId="0" fontId="6" fillId="2" borderId="0" xfId="0" applyFont="1" applyFill="1" applyBorder="1" applyAlignment="1" applyProtection="1">
      <alignment horizontal="center" vertical="top"/>
    </xf>
    <xf numFmtId="44" fontId="0" fillId="2" borderId="0" xfId="1" applyFont="1" applyFill="1" applyBorder="1" applyAlignment="1" applyProtection="1">
      <alignment horizontal="left" vertical="top"/>
    </xf>
    <xf numFmtId="44" fontId="6" fillId="2" borderId="0" xfId="0" applyNumberFormat="1" applyFont="1" applyFill="1" applyBorder="1" applyAlignment="1" applyProtection="1">
      <alignment horizontal="center" vertical="top"/>
    </xf>
    <xf numFmtId="0" fontId="0" fillId="2" borderId="0" xfId="0" applyFont="1" applyFill="1" applyAlignment="1" applyProtection="1">
      <alignment vertical="top" wrapText="1"/>
    </xf>
    <xf numFmtId="44" fontId="6" fillId="0" borderId="13" xfId="0" applyNumberFormat="1" applyFont="1" applyFill="1" applyBorder="1" applyAlignment="1" applyProtection="1">
      <alignment horizontal="center" vertical="top"/>
    </xf>
    <xf numFmtId="44" fontId="7" fillId="0" borderId="12" xfId="0" applyNumberFormat="1" applyFont="1" applyFill="1" applyBorder="1" applyAlignment="1" applyProtection="1">
      <alignment horizontal="center" vertical="top"/>
    </xf>
    <xf numFmtId="0" fontId="2" fillId="2" borderId="0" xfId="0" applyFont="1" applyFill="1" applyBorder="1" applyAlignment="1" applyProtection="1">
      <alignment horizontal="center" vertical="top"/>
    </xf>
    <xf numFmtId="44" fontId="2" fillId="2" borderId="0" xfId="0" applyNumberFormat="1" applyFont="1" applyFill="1" applyBorder="1" applyAlignment="1" applyProtection="1">
      <alignment horizontal="center" vertical="top"/>
    </xf>
    <xf numFmtId="0" fontId="2" fillId="6" borderId="1" xfId="0" applyFont="1" applyFill="1" applyBorder="1" applyAlignment="1" applyProtection="1">
      <alignment horizontal="center" vertical="top"/>
    </xf>
    <xf numFmtId="0" fontId="2" fillId="6" borderId="8" xfId="0" applyFont="1" applyFill="1" applyBorder="1" applyAlignment="1" applyProtection="1">
      <alignment horizontal="center" vertical="top"/>
    </xf>
    <xf numFmtId="0" fontId="6" fillId="0" borderId="1" xfId="0" applyFont="1" applyFill="1" applyBorder="1" applyAlignment="1" applyProtection="1">
      <alignment horizontal="center" vertical="center"/>
    </xf>
    <xf numFmtId="0" fontId="6" fillId="0" borderId="8" xfId="0" applyFont="1" applyFill="1" applyBorder="1" applyAlignment="1" applyProtection="1">
      <alignment horizontal="center" vertical="top"/>
    </xf>
    <xf numFmtId="44" fontId="0" fillId="0" borderId="8" xfId="1" applyFont="1" applyFill="1" applyBorder="1" applyAlignment="1" applyProtection="1">
      <alignment horizontal="center" vertical="top"/>
    </xf>
    <xf numFmtId="44" fontId="2" fillId="4" borderId="9" xfId="0" applyNumberFormat="1" applyFont="1" applyFill="1" applyBorder="1" applyAlignment="1" applyProtection="1">
      <alignment horizontal="center" vertical="center"/>
    </xf>
    <xf numFmtId="0" fontId="3" fillId="6" borderId="7" xfId="0" applyFont="1" applyFill="1" applyBorder="1" applyAlignment="1">
      <alignment horizontal="left" vertical="top" wrapText="1"/>
    </xf>
    <xf numFmtId="0" fontId="3" fillId="6" borderId="6" xfId="0" applyFont="1" applyFill="1" applyBorder="1" applyAlignment="1">
      <alignment horizontal="left" vertical="top" wrapText="1"/>
    </xf>
    <xf numFmtId="0" fontId="3" fillId="6" borderId="5" xfId="0" applyFont="1" applyFill="1" applyBorder="1" applyAlignment="1">
      <alignment horizontal="left" vertical="top" wrapText="1"/>
    </xf>
    <xf numFmtId="0" fontId="6" fillId="0" borderId="8" xfId="0" applyFont="1" applyFill="1" applyBorder="1" applyAlignment="1">
      <alignment horizontal="left" vertical="top" wrapText="1"/>
    </xf>
    <xf numFmtId="0" fontId="3" fillId="6" borderId="7" xfId="0" applyFont="1" applyFill="1" applyBorder="1" applyAlignment="1">
      <alignment horizontal="left" vertical="top"/>
    </xf>
    <xf numFmtId="0" fontId="3" fillId="6" borderId="6" xfId="0" applyFont="1" applyFill="1" applyBorder="1" applyAlignment="1">
      <alignment horizontal="left" vertical="top"/>
    </xf>
    <xf numFmtId="0" fontId="3" fillId="6" borderId="5" xfId="0" applyFont="1" applyFill="1" applyBorder="1" applyAlignment="1">
      <alignment horizontal="left" vertical="top"/>
    </xf>
    <xf numFmtId="0" fontId="7" fillId="3" borderId="11" xfId="0" applyFont="1" applyFill="1" applyBorder="1" applyAlignment="1" applyProtection="1">
      <alignment horizontal="center" vertical="center" wrapText="1"/>
    </xf>
    <xf numFmtId="0" fontId="7" fillId="3" borderId="10" xfId="0" applyFont="1" applyFill="1" applyBorder="1" applyAlignment="1" applyProtection="1">
      <alignment horizontal="center" vertical="center" wrapText="1"/>
    </xf>
    <xf numFmtId="0" fontId="2" fillId="6" borderId="7" xfId="0" applyFont="1" applyFill="1" applyBorder="1" applyAlignment="1" applyProtection="1">
      <alignment horizontal="left" vertical="top"/>
    </xf>
    <xf numFmtId="0" fontId="2" fillId="6" borderId="6" xfId="0" applyFont="1" applyFill="1" applyBorder="1" applyAlignment="1" applyProtection="1">
      <alignment horizontal="left" vertical="top"/>
    </xf>
    <xf numFmtId="0" fontId="2" fillId="6" borderId="5" xfId="0" applyFont="1" applyFill="1" applyBorder="1" applyAlignment="1" applyProtection="1">
      <alignment horizontal="left" vertical="top"/>
    </xf>
    <xf numFmtId="0" fontId="6" fillId="0" borderId="2" xfId="0" applyFont="1" applyFill="1" applyBorder="1" applyAlignment="1" applyProtection="1">
      <alignment horizontal="left" vertical="top" wrapText="1"/>
    </xf>
    <xf numFmtId="0" fontId="6" fillId="0" borderId="14" xfId="0" applyFont="1" applyFill="1" applyBorder="1" applyAlignment="1" applyProtection="1">
      <alignment horizontal="left" vertical="top" wrapText="1"/>
    </xf>
    <xf numFmtId="0" fontId="6" fillId="0" borderId="1" xfId="0" applyFont="1" applyFill="1" applyBorder="1" applyAlignment="1" applyProtection="1">
      <alignment horizontal="left" vertical="top" wrapText="1"/>
    </xf>
    <xf numFmtId="0" fontId="6" fillId="2" borderId="0" xfId="0" applyFont="1" applyFill="1" applyBorder="1" applyAlignment="1" applyProtection="1">
      <alignment vertical="top"/>
    </xf>
    <xf numFmtId="0" fontId="0" fillId="2" borderId="0" xfId="0" applyFont="1" applyFill="1" applyBorder="1" applyAlignment="1" applyProtection="1">
      <alignment vertical="top"/>
    </xf>
    <xf numFmtId="0" fontId="0" fillId="0" borderId="14" xfId="0" applyFont="1" applyBorder="1" applyAlignment="1" applyProtection="1">
      <alignment horizontal="left" vertical="top" wrapText="1"/>
    </xf>
    <xf numFmtId="0" fontId="0" fillId="0" borderId="1" xfId="0" applyFont="1" applyBorder="1" applyAlignment="1" applyProtection="1">
      <alignment horizontal="left" vertical="top" wrapText="1"/>
    </xf>
    <xf numFmtId="0" fontId="6" fillId="0" borderId="2" xfId="0" quotePrefix="1" applyFont="1" applyFill="1" applyBorder="1" applyAlignment="1" applyProtection="1">
      <alignment vertical="top" wrapText="1"/>
    </xf>
    <xf numFmtId="0" fontId="6" fillId="0" borderId="14" xfId="0" applyFont="1" applyFill="1" applyBorder="1" applyAlignment="1" applyProtection="1">
      <alignment vertical="top" wrapText="1"/>
    </xf>
    <xf numFmtId="0" fontId="6" fillId="0" borderId="1" xfId="0" applyFont="1" applyFill="1" applyBorder="1" applyAlignment="1" applyProtection="1">
      <alignment vertical="top" wrapText="1"/>
    </xf>
    <xf numFmtId="0" fontId="9" fillId="4" borderId="15" xfId="0" applyFont="1" applyFill="1" applyBorder="1" applyAlignment="1" applyProtection="1">
      <alignment horizontal="center" vertical="top" wrapText="1"/>
    </xf>
    <xf numFmtId="0" fontId="9" fillId="4" borderId="17" xfId="0" applyFont="1" applyFill="1" applyBorder="1" applyAlignment="1" applyProtection="1">
      <alignment horizontal="center" vertical="top" wrapText="1"/>
    </xf>
    <xf numFmtId="0" fontId="2" fillId="6" borderId="2" xfId="0" applyFont="1" applyFill="1" applyBorder="1" applyAlignment="1" applyProtection="1">
      <alignment horizontal="left" vertical="top"/>
    </xf>
    <xf numFmtId="0" fontId="2" fillId="6" borderId="14" xfId="0" applyFont="1" applyFill="1" applyBorder="1" applyAlignment="1" applyProtection="1">
      <alignment horizontal="left" vertical="top"/>
    </xf>
    <xf numFmtId="0" fontId="2" fillId="6" borderId="1" xfId="0" applyFont="1" applyFill="1" applyBorder="1" applyAlignment="1" applyProtection="1">
      <alignment horizontal="left" vertical="top"/>
    </xf>
    <xf numFmtId="0" fontId="6" fillId="0" borderId="2" xfId="0" applyFont="1" applyFill="1" applyBorder="1" applyAlignment="1" applyProtection="1">
      <alignment vertical="top"/>
    </xf>
    <xf numFmtId="0" fontId="6" fillId="0" borderId="14" xfId="0" applyFont="1" applyFill="1" applyBorder="1" applyAlignment="1" applyProtection="1">
      <alignment vertical="top"/>
    </xf>
    <xf numFmtId="0" fontId="6" fillId="0" borderId="1" xfId="0" applyFont="1" applyFill="1" applyBorder="1" applyAlignment="1" applyProtection="1">
      <alignment vertical="top"/>
    </xf>
    <xf numFmtId="44" fontId="0" fillId="5" borderId="2" xfId="1" applyFont="1" applyFill="1" applyBorder="1" applyAlignment="1" applyProtection="1">
      <alignment horizontal="center" vertical="center"/>
      <protection locked="0"/>
    </xf>
    <xf numFmtId="44" fontId="0" fillId="5" borderId="1" xfId="1" applyFont="1" applyFill="1" applyBorder="1" applyAlignment="1" applyProtection="1">
      <alignment horizontal="center" vertical="center"/>
      <protection locked="0"/>
    </xf>
    <xf numFmtId="0" fontId="6" fillId="3" borderId="16" xfId="0" applyFont="1" applyFill="1" applyBorder="1" applyAlignment="1" applyProtection="1">
      <alignment horizontal="center" vertical="top"/>
    </xf>
    <xf numFmtId="0" fontId="6" fillId="3" borderId="18" xfId="0" applyFont="1" applyFill="1" applyBorder="1" applyAlignment="1" applyProtection="1">
      <alignment horizontal="center" vertical="top"/>
    </xf>
    <xf numFmtId="0" fontId="7" fillId="3" borderId="15" xfId="0" applyFont="1" applyFill="1" applyBorder="1" applyAlignment="1" applyProtection="1">
      <alignment horizontal="center" vertical="top"/>
    </xf>
    <xf numFmtId="0" fontId="7" fillId="3" borderId="17" xfId="0" applyFont="1" applyFill="1" applyBorder="1" applyAlignment="1" applyProtection="1">
      <alignment horizontal="center" vertical="top"/>
    </xf>
    <xf numFmtId="0" fontId="6" fillId="0" borderId="2" xfId="0" applyFont="1" applyFill="1" applyBorder="1" applyAlignment="1" applyProtection="1">
      <alignment horizontal="left" vertical="top"/>
    </xf>
    <xf numFmtId="0" fontId="6" fillId="0" borderId="14" xfId="0" applyFont="1" applyFill="1" applyBorder="1" applyAlignment="1" applyProtection="1">
      <alignment horizontal="left" vertical="top"/>
    </xf>
    <xf numFmtId="0" fontId="6" fillId="0" borderId="1" xfId="0" applyFont="1" applyFill="1" applyBorder="1" applyAlignment="1" applyProtection="1">
      <alignment horizontal="left" vertical="top"/>
    </xf>
    <xf numFmtId="44" fontId="0" fillId="5" borderId="13" xfId="1" applyFont="1" applyFill="1" applyBorder="1" applyAlignment="1" applyProtection="1">
      <alignment horizontal="center" vertical="center"/>
      <protection locked="0"/>
    </xf>
    <xf numFmtId="0" fontId="0" fillId="0" borderId="4" xfId="0" applyFont="1" applyBorder="1" applyAlignment="1" applyProtection="1">
      <alignment horizontal="center" vertical="center"/>
      <protection locked="0"/>
    </xf>
    <xf numFmtId="0" fontId="0" fillId="0" borderId="3" xfId="0" applyFont="1" applyBorder="1" applyAlignment="1" applyProtection="1">
      <alignment horizontal="center" vertical="center"/>
      <protection locked="0"/>
    </xf>
    <xf numFmtId="44" fontId="6" fillId="0" borderId="4" xfId="0" applyNumberFormat="1" applyFont="1" applyFill="1" applyBorder="1" applyAlignment="1" applyProtection="1">
      <alignment horizontal="center" vertical="center"/>
    </xf>
    <xf numFmtId="44" fontId="6" fillId="0" borderId="3" xfId="0" applyNumberFormat="1" applyFont="1" applyFill="1" applyBorder="1" applyAlignment="1" applyProtection="1">
      <alignment horizontal="center" vertical="center"/>
    </xf>
    <xf numFmtId="44" fontId="0" fillId="5" borderId="4" xfId="1" applyFont="1" applyFill="1" applyBorder="1" applyAlignment="1" applyProtection="1">
      <alignment horizontal="center" vertical="center"/>
      <protection locked="0"/>
    </xf>
    <xf numFmtId="44" fontId="0" fillId="5" borderId="3" xfId="1" applyFont="1" applyFill="1" applyBorder="1" applyAlignment="1" applyProtection="1">
      <alignment horizontal="center" vertical="center"/>
      <protection locked="0"/>
    </xf>
    <xf numFmtId="0" fontId="7" fillId="3" borderId="15" xfId="0" applyFont="1" applyFill="1" applyBorder="1" applyAlignment="1" applyProtection="1">
      <alignment horizontal="center" vertical="center" wrapText="1"/>
    </xf>
    <xf numFmtId="0" fontId="7" fillId="3" borderId="17" xfId="0" applyFont="1" applyFill="1" applyBorder="1" applyAlignment="1" applyProtection="1">
      <alignment horizontal="center" vertical="center" wrapText="1"/>
    </xf>
    <xf numFmtId="44" fontId="6" fillId="0" borderId="13" xfId="0" applyNumberFormat="1" applyFont="1" applyFill="1" applyBorder="1" applyAlignment="1" applyProtection="1">
      <alignment horizontal="center" vertical="center"/>
    </xf>
    <xf numFmtId="0" fontId="0" fillId="0" borderId="4" xfId="0" applyFont="1" applyBorder="1" applyAlignment="1" applyProtection="1">
      <alignment horizontal="center" vertical="center"/>
    </xf>
    <xf numFmtId="0" fontId="0" fillId="0" borderId="3" xfId="0" applyFont="1" applyBorder="1" applyAlignment="1" applyProtection="1">
      <alignment horizontal="center" vertical="center"/>
    </xf>
    <xf numFmtId="0" fontId="2" fillId="6" borderId="2" xfId="0" applyFont="1" applyFill="1" applyBorder="1" applyAlignment="1" applyProtection="1">
      <alignment horizontal="center" vertical="top" wrapText="1"/>
    </xf>
    <xf numFmtId="0" fontId="2" fillId="6" borderId="1" xfId="0" applyFont="1" applyFill="1" applyBorder="1" applyAlignment="1" applyProtection="1">
      <alignment horizontal="center" vertical="top" wrapText="1"/>
    </xf>
    <xf numFmtId="0" fontId="6" fillId="0" borderId="13" xfId="0" applyFont="1" applyFill="1" applyBorder="1" applyAlignment="1" applyProtection="1">
      <alignment horizontal="center" vertical="center"/>
    </xf>
    <xf numFmtId="0" fontId="6" fillId="0" borderId="4" xfId="0" applyFont="1" applyFill="1" applyBorder="1" applyAlignment="1" applyProtection="1">
      <alignment horizontal="center" vertical="center"/>
    </xf>
    <xf numFmtId="44" fontId="0" fillId="5" borderId="13" xfId="1" applyFont="1" applyFill="1" applyBorder="1" applyAlignment="1" applyProtection="1">
      <alignment vertical="center"/>
      <protection locked="0"/>
    </xf>
    <xf numFmtId="44" fontId="0" fillId="5" borderId="4" xfId="1" applyFont="1" applyFill="1" applyBorder="1" applyAlignment="1" applyProtection="1">
      <alignment vertical="center"/>
      <protection locked="0"/>
    </xf>
    <xf numFmtId="0" fontId="6" fillId="0" borderId="3" xfId="0" applyFont="1" applyFill="1" applyBorder="1" applyAlignment="1" applyProtection="1">
      <alignment horizontal="center" vertical="center"/>
    </xf>
    <xf numFmtId="0" fontId="6" fillId="0" borderId="2" xfId="0" applyFont="1" applyFill="1" applyBorder="1" applyAlignment="1" applyProtection="1">
      <alignment horizontal="center" vertical="center"/>
    </xf>
    <xf numFmtId="0" fontId="6" fillId="0" borderId="1" xfId="0" applyFont="1" applyFill="1" applyBorder="1" applyAlignment="1" applyProtection="1">
      <alignment horizontal="center" vertical="center"/>
    </xf>
  </cellXfs>
  <cellStyles count="3">
    <cellStyle name="Procent" xfId="2" builtinId="5"/>
    <cellStyle name="Standaard" xfId="0" builtinId="0"/>
    <cellStyle name="Valuta" xfId="1" builtinId="4"/>
  </cellStyles>
  <dxfs count="0"/>
  <tableStyles count="0" defaultTableStyle="TableStyleMedium2" defaultPivotStyle="PivotStyleLight16"/>
  <colors>
    <mruColors>
      <color rgb="FF6788B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F22"/>
  <sheetViews>
    <sheetView view="pageBreakPreview" zoomScale="110" zoomScaleNormal="40" zoomScaleSheetLayoutView="110" workbookViewId="0">
      <selection activeCell="D16" sqref="D16"/>
    </sheetView>
  </sheetViews>
  <sheetFormatPr defaultColWidth="9.140625" defaultRowHeight="12.75" x14ac:dyDescent="0.2"/>
  <cols>
    <col min="1" max="1" width="2.7109375" style="1" customWidth="1"/>
    <col min="2" max="2" width="0.7109375" style="1" customWidth="1"/>
    <col min="3" max="3" width="3.7109375" style="1" customWidth="1"/>
    <col min="4" max="4" width="81.42578125" style="1" customWidth="1"/>
    <col min="5" max="16384" width="9.140625" style="1"/>
  </cols>
  <sheetData>
    <row r="2" spans="2:6" ht="18" x14ac:dyDescent="0.25">
      <c r="C2" s="3" t="s">
        <v>12</v>
      </c>
    </row>
    <row r="3" spans="2:6" ht="18" x14ac:dyDescent="0.25">
      <c r="C3" s="4" t="s">
        <v>11</v>
      </c>
    </row>
    <row r="5" spans="2:6" x14ac:dyDescent="0.2">
      <c r="B5" s="49" t="s">
        <v>10</v>
      </c>
      <c r="C5" s="50"/>
      <c r="D5" s="51"/>
    </row>
    <row r="6" spans="2:6" ht="69" customHeight="1" x14ac:dyDescent="0.2">
      <c r="B6" s="5"/>
      <c r="C6" s="48" t="s">
        <v>94</v>
      </c>
      <c r="D6" s="48"/>
    </row>
    <row r="8" spans="2:6" ht="27" customHeight="1" x14ac:dyDescent="0.2">
      <c r="B8" s="45" t="s">
        <v>9</v>
      </c>
      <c r="C8" s="46"/>
      <c r="D8" s="47"/>
    </row>
    <row r="9" spans="2:6" ht="15" customHeight="1" x14ac:dyDescent="0.2">
      <c r="B9" s="6"/>
      <c r="C9" s="7" t="s">
        <v>0</v>
      </c>
      <c r="D9" s="8" t="s">
        <v>8</v>
      </c>
      <c r="E9" s="9"/>
      <c r="F9" s="9"/>
    </row>
    <row r="10" spans="2:6" ht="30" customHeight="1" x14ac:dyDescent="0.2">
      <c r="B10" s="6"/>
      <c r="C10" s="7" t="s">
        <v>0</v>
      </c>
      <c r="D10" s="8" t="s">
        <v>7</v>
      </c>
      <c r="E10" s="2"/>
      <c r="F10" s="2"/>
    </row>
    <row r="11" spans="2:6" ht="30" customHeight="1" x14ac:dyDescent="0.2">
      <c r="B11" s="6"/>
      <c r="C11" s="7" t="s">
        <v>0</v>
      </c>
      <c r="D11" s="8" t="s">
        <v>6</v>
      </c>
      <c r="E11" s="10"/>
      <c r="F11" s="10"/>
    </row>
    <row r="12" spans="2:6" ht="32.25" customHeight="1" x14ac:dyDescent="0.2">
      <c r="B12" s="6"/>
      <c r="C12" s="7" t="s">
        <v>0</v>
      </c>
      <c r="D12" s="8" t="s">
        <v>76</v>
      </c>
      <c r="E12" s="10"/>
      <c r="F12" s="10"/>
    </row>
    <row r="13" spans="2:6" ht="30" customHeight="1" x14ac:dyDescent="0.2">
      <c r="B13" s="6"/>
      <c r="C13" s="7" t="s">
        <v>0</v>
      </c>
      <c r="D13" s="8" t="s">
        <v>85</v>
      </c>
      <c r="E13" s="10"/>
      <c r="F13" s="10"/>
    </row>
    <row r="14" spans="2:6" ht="45" customHeight="1" x14ac:dyDescent="0.2">
      <c r="B14" s="6"/>
      <c r="C14" s="7" t="s">
        <v>0</v>
      </c>
      <c r="D14" s="8" t="s">
        <v>5</v>
      </c>
      <c r="E14" s="10"/>
      <c r="F14" s="10"/>
    </row>
    <row r="15" spans="2:6" ht="30.75" customHeight="1" x14ac:dyDescent="0.2">
      <c r="B15" s="6"/>
      <c r="C15" s="7" t="s">
        <v>0</v>
      </c>
      <c r="D15" s="8" t="s">
        <v>4</v>
      </c>
      <c r="E15" s="10"/>
      <c r="F15" s="10"/>
    </row>
    <row r="16" spans="2:6" ht="45" customHeight="1" x14ac:dyDescent="0.2">
      <c r="B16" s="6"/>
      <c r="C16" s="7" t="s">
        <v>0</v>
      </c>
      <c r="D16" s="8" t="s">
        <v>3</v>
      </c>
      <c r="E16" s="10"/>
      <c r="F16" s="10"/>
    </row>
    <row r="17" spans="2:6" ht="30" customHeight="1" x14ac:dyDescent="0.2">
      <c r="B17" s="6"/>
      <c r="C17" s="7" t="s">
        <v>0</v>
      </c>
      <c r="D17" s="8" t="s">
        <v>2</v>
      </c>
      <c r="E17" s="10"/>
      <c r="F17" s="10"/>
    </row>
    <row r="18" spans="2:6" ht="45" customHeight="1" x14ac:dyDescent="0.2">
      <c r="B18" s="6"/>
      <c r="C18" s="7" t="s">
        <v>0</v>
      </c>
      <c r="D18" s="8" t="s">
        <v>1</v>
      </c>
      <c r="E18" s="10"/>
      <c r="F18" s="10"/>
    </row>
    <row r="19" spans="2:6" ht="45" customHeight="1" x14ac:dyDescent="0.2">
      <c r="B19" s="6"/>
      <c r="C19" s="7" t="s">
        <v>0</v>
      </c>
      <c r="D19" s="11" t="s">
        <v>96</v>
      </c>
    </row>
    <row r="20" spans="2:6" ht="82.5" customHeight="1" x14ac:dyDescent="0.2">
      <c r="B20" s="6"/>
      <c r="C20" s="7" t="s">
        <v>0</v>
      </c>
      <c r="D20" s="11" t="s">
        <v>95</v>
      </c>
    </row>
    <row r="21" spans="2:6" ht="45" customHeight="1" x14ac:dyDescent="0.2">
      <c r="B21" s="6"/>
      <c r="C21" s="7" t="s">
        <v>0</v>
      </c>
      <c r="D21" s="8" t="s">
        <v>86</v>
      </c>
    </row>
    <row r="22" spans="2:6" ht="34.5" customHeight="1" x14ac:dyDescent="0.2">
      <c r="B22" s="12"/>
      <c r="C22" s="7" t="s">
        <v>0</v>
      </c>
      <c r="D22" s="8" t="s">
        <v>93</v>
      </c>
    </row>
  </sheetData>
  <sheetProtection algorithmName="SHA-512" hashValue="PBUWu9veOO/juBBbnnDCGh5KeKC/1F0aVD4MK95ilQwyFBc9GEQxIauGMiYeNiFXy9p8TIOh2fhKvleRAyB1GQ==" saltValue="SrP/uogBA2zwQkKIzu+DoA==" spinCount="100000" sheet="1" objects="1" scenarios="1"/>
  <mergeCells count="3">
    <mergeCell ref="B8:D8"/>
    <mergeCell ref="C6:D6"/>
    <mergeCell ref="B5:D5"/>
  </mergeCells>
  <pageMargins left="0.7" right="0.7" top="0.75" bottom="0.75" header="0.3" footer="0.3"/>
  <pageSetup paperSize="9" scale="96"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K110"/>
  <sheetViews>
    <sheetView tabSelected="1" view="pageBreakPreview" zoomScaleNormal="100" zoomScaleSheetLayoutView="100" zoomScalePageLayoutView="55" workbookViewId="0">
      <selection activeCell="B1" sqref="B1"/>
    </sheetView>
  </sheetViews>
  <sheetFormatPr defaultColWidth="9.140625" defaultRowHeight="12.75" x14ac:dyDescent="0.2"/>
  <cols>
    <col min="1" max="1" width="3" style="16" customWidth="1"/>
    <col min="2" max="2" width="41.7109375" style="20" customWidth="1"/>
    <col min="3" max="3" width="10.28515625" style="17" customWidth="1"/>
    <col min="4" max="4" width="6.28515625" style="17" customWidth="1"/>
    <col min="5" max="5" width="27.7109375" style="16" customWidth="1"/>
    <col min="6" max="6" width="18.7109375" style="16" customWidth="1"/>
    <col min="7" max="7" width="15.28515625" style="17" customWidth="1"/>
    <col min="8" max="8" width="18.7109375" style="16" customWidth="1"/>
    <col min="9" max="9" width="18.7109375" style="17" customWidth="1"/>
    <col min="10" max="10" width="26" style="16" customWidth="1"/>
    <col min="11" max="11" width="32.42578125" style="16" customWidth="1"/>
    <col min="12" max="16384" width="9.140625" style="16"/>
  </cols>
  <sheetData>
    <row r="1" spans="2:10" ht="18" x14ac:dyDescent="0.2">
      <c r="B1" s="14" t="s">
        <v>33</v>
      </c>
      <c r="C1" s="15"/>
      <c r="D1" s="15"/>
    </row>
    <row r="2" spans="2:10" ht="18" x14ac:dyDescent="0.2">
      <c r="B2" s="14"/>
      <c r="C2" s="15"/>
      <c r="D2" s="15"/>
    </row>
    <row r="3" spans="2:10" ht="18" x14ac:dyDescent="0.2">
      <c r="B3" s="14"/>
      <c r="C3" s="15"/>
      <c r="D3" s="15"/>
    </row>
    <row r="4" spans="2:10" ht="18" customHeight="1" x14ac:dyDescent="0.2">
      <c r="B4" s="18" t="s">
        <v>72</v>
      </c>
    </row>
    <row r="5" spans="2:10" ht="30" customHeight="1" x14ac:dyDescent="0.2">
      <c r="B5" s="54" t="s">
        <v>32</v>
      </c>
      <c r="C5" s="55"/>
      <c r="D5" s="55"/>
      <c r="E5" s="55"/>
      <c r="F5" s="55"/>
      <c r="G5" s="56"/>
      <c r="H5" s="19" t="s">
        <v>26</v>
      </c>
      <c r="I5" s="19" t="s">
        <v>28</v>
      </c>
      <c r="J5" s="19" t="s">
        <v>29</v>
      </c>
    </row>
    <row r="6" spans="2:10" ht="43.5" customHeight="1" x14ac:dyDescent="0.2">
      <c r="B6" s="57" t="s">
        <v>81</v>
      </c>
      <c r="C6" s="58"/>
      <c r="D6" s="58"/>
      <c r="E6" s="58"/>
      <c r="F6" s="58"/>
      <c r="G6" s="59"/>
      <c r="H6" s="98">
        <v>53</v>
      </c>
      <c r="I6" s="84">
        <v>0</v>
      </c>
      <c r="J6" s="93">
        <f>H6*I6</f>
        <v>0</v>
      </c>
    </row>
    <row r="7" spans="2:10" ht="30" customHeight="1" x14ac:dyDescent="0.2">
      <c r="B7" s="57" t="s">
        <v>34</v>
      </c>
      <c r="C7" s="62"/>
      <c r="D7" s="62"/>
      <c r="E7" s="62"/>
      <c r="F7" s="62"/>
      <c r="G7" s="63"/>
      <c r="H7" s="99"/>
      <c r="I7" s="89"/>
      <c r="J7" s="87"/>
    </row>
    <row r="8" spans="2:10" ht="15" customHeight="1" x14ac:dyDescent="0.2">
      <c r="B8" s="57" t="s">
        <v>35</v>
      </c>
      <c r="C8" s="62"/>
      <c r="D8" s="62"/>
      <c r="E8" s="62"/>
      <c r="F8" s="62"/>
      <c r="G8" s="63"/>
      <c r="H8" s="99"/>
      <c r="I8" s="89"/>
      <c r="J8" s="87"/>
    </row>
    <row r="9" spans="2:10" ht="30" customHeight="1" x14ac:dyDescent="0.2">
      <c r="B9" s="57" t="s">
        <v>36</v>
      </c>
      <c r="C9" s="62"/>
      <c r="D9" s="62"/>
      <c r="E9" s="62"/>
      <c r="F9" s="62"/>
      <c r="G9" s="63"/>
      <c r="H9" s="99"/>
      <c r="I9" s="89"/>
      <c r="J9" s="87"/>
    </row>
    <row r="10" spans="2:10" ht="15" customHeight="1" x14ac:dyDescent="0.2">
      <c r="B10" s="57" t="s">
        <v>37</v>
      </c>
      <c r="C10" s="62"/>
      <c r="D10" s="62"/>
      <c r="E10" s="62"/>
      <c r="F10" s="62"/>
      <c r="G10" s="63"/>
      <c r="H10" s="99"/>
      <c r="I10" s="89"/>
      <c r="J10" s="87"/>
    </row>
    <row r="11" spans="2:10" ht="15" customHeight="1" x14ac:dyDescent="0.2">
      <c r="B11" s="57" t="s">
        <v>38</v>
      </c>
      <c r="C11" s="62"/>
      <c r="D11" s="62"/>
      <c r="E11" s="62"/>
      <c r="F11" s="62"/>
      <c r="G11" s="63"/>
      <c r="H11" s="99"/>
      <c r="I11" s="89"/>
      <c r="J11" s="87"/>
    </row>
    <row r="12" spans="2:10" ht="15" customHeight="1" x14ac:dyDescent="0.2">
      <c r="B12" s="57" t="s">
        <v>39</v>
      </c>
      <c r="C12" s="62"/>
      <c r="D12" s="62"/>
      <c r="E12" s="62"/>
      <c r="F12" s="62"/>
      <c r="G12" s="63"/>
      <c r="H12" s="99"/>
      <c r="I12" s="89"/>
      <c r="J12" s="87"/>
    </row>
    <row r="13" spans="2:10" ht="45" customHeight="1" x14ac:dyDescent="0.2">
      <c r="B13" s="57" t="s">
        <v>53</v>
      </c>
      <c r="C13" s="62"/>
      <c r="D13" s="62"/>
      <c r="E13" s="62"/>
      <c r="F13" s="62"/>
      <c r="G13" s="63"/>
      <c r="H13" s="99"/>
      <c r="I13" s="89"/>
      <c r="J13" s="87"/>
    </row>
    <row r="14" spans="2:10" ht="30" customHeight="1" x14ac:dyDescent="0.2">
      <c r="B14" s="57" t="s">
        <v>100</v>
      </c>
      <c r="C14" s="62"/>
      <c r="D14" s="62"/>
      <c r="E14" s="62"/>
      <c r="F14" s="62"/>
      <c r="G14" s="63"/>
      <c r="H14" s="99"/>
      <c r="I14" s="89"/>
      <c r="J14" s="87"/>
    </row>
    <row r="15" spans="2:10" ht="15" customHeight="1" x14ac:dyDescent="0.2">
      <c r="B15" s="57" t="s">
        <v>41</v>
      </c>
      <c r="C15" s="62"/>
      <c r="D15" s="62"/>
      <c r="E15" s="62"/>
      <c r="F15" s="62"/>
      <c r="G15" s="63"/>
      <c r="H15" s="99"/>
      <c r="I15" s="89"/>
      <c r="J15" s="87"/>
    </row>
    <row r="16" spans="2:10" ht="15" customHeight="1" x14ac:dyDescent="0.2">
      <c r="B16" s="57" t="s">
        <v>42</v>
      </c>
      <c r="C16" s="62"/>
      <c r="D16" s="62"/>
      <c r="E16" s="62"/>
      <c r="F16" s="62"/>
      <c r="G16" s="63"/>
      <c r="H16" s="99"/>
      <c r="I16" s="89"/>
      <c r="J16" s="87"/>
    </row>
    <row r="17" spans="2:11" ht="15" customHeight="1" x14ac:dyDescent="0.2">
      <c r="B17" s="57" t="s">
        <v>43</v>
      </c>
      <c r="C17" s="62"/>
      <c r="D17" s="62"/>
      <c r="E17" s="62"/>
      <c r="F17" s="62"/>
      <c r="G17" s="63"/>
      <c r="H17" s="99"/>
      <c r="I17" s="89"/>
      <c r="J17" s="87"/>
    </row>
    <row r="18" spans="2:11" ht="15" customHeight="1" x14ac:dyDescent="0.2">
      <c r="B18" s="57" t="s">
        <v>44</v>
      </c>
      <c r="C18" s="62"/>
      <c r="D18" s="62"/>
      <c r="E18" s="62"/>
      <c r="F18" s="62"/>
      <c r="G18" s="63"/>
      <c r="H18" s="99"/>
      <c r="I18" s="89"/>
      <c r="J18" s="87"/>
    </row>
    <row r="19" spans="2:11" ht="15" customHeight="1" x14ac:dyDescent="0.2">
      <c r="B19" s="57" t="s">
        <v>45</v>
      </c>
      <c r="C19" s="62"/>
      <c r="D19" s="62"/>
      <c r="E19" s="62"/>
      <c r="F19" s="62"/>
      <c r="G19" s="63"/>
      <c r="H19" s="99"/>
      <c r="I19" s="89"/>
      <c r="J19" s="87"/>
    </row>
    <row r="20" spans="2:11" ht="15" customHeight="1" x14ac:dyDescent="0.2">
      <c r="B20" s="57" t="s">
        <v>51</v>
      </c>
      <c r="C20" s="62"/>
      <c r="D20" s="62"/>
      <c r="E20" s="62"/>
      <c r="F20" s="62"/>
      <c r="G20" s="63"/>
      <c r="H20" s="99"/>
      <c r="I20" s="89"/>
      <c r="J20" s="87"/>
    </row>
    <row r="21" spans="2:11" ht="15" customHeight="1" x14ac:dyDescent="0.2">
      <c r="B21" s="57" t="s">
        <v>47</v>
      </c>
      <c r="C21" s="62"/>
      <c r="D21" s="62"/>
      <c r="E21" s="62"/>
      <c r="F21" s="62"/>
      <c r="G21" s="63"/>
      <c r="H21" s="99"/>
      <c r="I21" s="89"/>
      <c r="J21" s="87"/>
    </row>
    <row r="22" spans="2:11" ht="15" customHeight="1" x14ac:dyDescent="0.2">
      <c r="B22" s="57" t="s">
        <v>48</v>
      </c>
      <c r="C22" s="62"/>
      <c r="D22" s="62"/>
      <c r="E22" s="62"/>
      <c r="F22" s="62"/>
      <c r="G22" s="63"/>
      <c r="H22" s="99"/>
      <c r="I22" s="89"/>
      <c r="J22" s="87"/>
    </row>
    <row r="23" spans="2:11" ht="15" customHeight="1" x14ac:dyDescent="0.2">
      <c r="B23" s="57" t="s">
        <v>49</v>
      </c>
      <c r="C23" s="62"/>
      <c r="D23" s="62"/>
      <c r="E23" s="62"/>
      <c r="F23" s="62"/>
      <c r="G23" s="63"/>
      <c r="H23" s="99"/>
      <c r="I23" s="89"/>
      <c r="J23" s="87"/>
    </row>
    <row r="24" spans="2:11" ht="30" customHeight="1" x14ac:dyDescent="0.2">
      <c r="B24" s="57" t="s">
        <v>52</v>
      </c>
      <c r="C24" s="62"/>
      <c r="D24" s="62"/>
      <c r="E24" s="62"/>
      <c r="F24" s="62"/>
      <c r="G24" s="63"/>
      <c r="H24" s="99"/>
      <c r="I24" s="89"/>
      <c r="J24" s="87"/>
    </row>
    <row r="25" spans="2:11" ht="15" customHeight="1" thickBot="1" x14ac:dyDescent="0.25">
      <c r="B25" s="64" t="s">
        <v>75</v>
      </c>
      <c r="C25" s="65"/>
      <c r="D25" s="65"/>
      <c r="E25" s="65"/>
      <c r="F25" s="65"/>
      <c r="G25" s="66"/>
      <c r="H25" s="102"/>
      <c r="I25" s="90"/>
      <c r="J25" s="88"/>
    </row>
    <row r="26" spans="2:11" ht="23.25" customHeight="1" thickBot="1" x14ac:dyDescent="0.25">
      <c r="C26" s="16"/>
      <c r="D26" s="16"/>
      <c r="G26" s="16"/>
      <c r="H26" s="52" t="s">
        <v>30</v>
      </c>
      <c r="I26" s="53"/>
      <c r="J26" s="21">
        <f>J6</f>
        <v>0</v>
      </c>
      <c r="K26" s="22"/>
    </row>
    <row r="27" spans="2:11" ht="15" customHeight="1" x14ac:dyDescent="0.2">
      <c r="C27" s="16"/>
      <c r="D27" s="16"/>
      <c r="G27" s="16"/>
      <c r="H27" s="23"/>
      <c r="I27" s="23"/>
      <c r="J27" s="24"/>
      <c r="K27" s="22"/>
    </row>
    <row r="28" spans="2:11" ht="20.100000000000001" customHeight="1" x14ac:dyDescent="0.2">
      <c r="B28" s="18" t="s">
        <v>73</v>
      </c>
    </row>
    <row r="29" spans="2:11" ht="30" customHeight="1" x14ac:dyDescent="0.2">
      <c r="B29" s="54" t="s">
        <v>32</v>
      </c>
      <c r="C29" s="55"/>
      <c r="D29" s="55"/>
      <c r="E29" s="55"/>
      <c r="F29" s="55"/>
      <c r="G29" s="56"/>
      <c r="H29" s="19" t="s">
        <v>26</v>
      </c>
      <c r="I29" s="19" t="s">
        <v>28</v>
      </c>
      <c r="J29" s="19" t="s">
        <v>29</v>
      </c>
    </row>
    <row r="30" spans="2:11" ht="45" customHeight="1" x14ac:dyDescent="0.2">
      <c r="B30" s="57" t="s">
        <v>82</v>
      </c>
      <c r="C30" s="58"/>
      <c r="D30" s="58"/>
      <c r="E30" s="58"/>
      <c r="F30" s="58"/>
      <c r="G30" s="59"/>
      <c r="H30" s="98">
        <v>245</v>
      </c>
      <c r="I30" s="100">
        <v>0</v>
      </c>
      <c r="J30" s="93">
        <f>H30*I30</f>
        <v>0</v>
      </c>
    </row>
    <row r="31" spans="2:11" ht="15" customHeight="1" x14ac:dyDescent="0.2">
      <c r="B31" s="57" t="s">
        <v>35</v>
      </c>
      <c r="C31" s="62"/>
      <c r="D31" s="62"/>
      <c r="E31" s="62"/>
      <c r="F31" s="62"/>
      <c r="G31" s="63"/>
      <c r="H31" s="99"/>
      <c r="I31" s="101"/>
      <c r="J31" s="87"/>
    </row>
    <row r="32" spans="2:11" ht="45" customHeight="1" x14ac:dyDescent="0.2">
      <c r="B32" s="57" t="s">
        <v>55</v>
      </c>
      <c r="C32" s="62"/>
      <c r="D32" s="62"/>
      <c r="E32" s="62"/>
      <c r="F32" s="62"/>
      <c r="G32" s="63"/>
      <c r="H32" s="99"/>
      <c r="I32" s="101"/>
      <c r="J32" s="87"/>
    </row>
    <row r="33" spans="2:10" ht="30" customHeight="1" x14ac:dyDescent="0.2">
      <c r="B33" s="57" t="s">
        <v>99</v>
      </c>
      <c r="C33" s="62"/>
      <c r="D33" s="62"/>
      <c r="E33" s="62"/>
      <c r="F33" s="62"/>
      <c r="G33" s="63"/>
      <c r="H33" s="99"/>
      <c r="I33" s="101"/>
      <c r="J33" s="87"/>
    </row>
    <row r="34" spans="2:10" ht="15" customHeight="1" x14ac:dyDescent="0.2">
      <c r="B34" s="57" t="s">
        <v>41</v>
      </c>
      <c r="C34" s="62"/>
      <c r="D34" s="62"/>
      <c r="E34" s="62"/>
      <c r="F34" s="62"/>
      <c r="G34" s="63"/>
      <c r="H34" s="99"/>
      <c r="I34" s="101"/>
      <c r="J34" s="87"/>
    </row>
    <row r="35" spans="2:10" ht="15" customHeight="1" x14ac:dyDescent="0.2">
      <c r="B35" s="57" t="s">
        <v>42</v>
      </c>
      <c r="C35" s="62"/>
      <c r="D35" s="62"/>
      <c r="E35" s="62"/>
      <c r="F35" s="62"/>
      <c r="G35" s="63"/>
      <c r="H35" s="99"/>
      <c r="I35" s="101"/>
      <c r="J35" s="87"/>
    </row>
    <row r="36" spans="2:10" ht="15" customHeight="1" x14ac:dyDescent="0.2">
      <c r="B36" s="57" t="s">
        <v>43</v>
      </c>
      <c r="C36" s="62"/>
      <c r="D36" s="62"/>
      <c r="E36" s="62"/>
      <c r="F36" s="62"/>
      <c r="G36" s="63"/>
      <c r="H36" s="99"/>
      <c r="I36" s="101"/>
      <c r="J36" s="87"/>
    </row>
    <row r="37" spans="2:10" ht="15" customHeight="1" x14ac:dyDescent="0.2">
      <c r="B37" s="57" t="s">
        <v>44</v>
      </c>
      <c r="C37" s="62"/>
      <c r="D37" s="62"/>
      <c r="E37" s="62"/>
      <c r="F37" s="62"/>
      <c r="G37" s="63"/>
      <c r="H37" s="99"/>
      <c r="I37" s="101"/>
      <c r="J37" s="87"/>
    </row>
    <row r="38" spans="2:10" ht="15" customHeight="1" x14ac:dyDescent="0.2">
      <c r="B38" s="57" t="s">
        <v>56</v>
      </c>
      <c r="C38" s="62"/>
      <c r="D38" s="62"/>
      <c r="E38" s="62"/>
      <c r="F38" s="62"/>
      <c r="G38" s="63"/>
      <c r="H38" s="99"/>
      <c r="I38" s="101"/>
      <c r="J38" s="87"/>
    </row>
    <row r="39" spans="2:10" ht="15" customHeight="1" x14ac:dyDescent="0.2">
      <c r="B39" s="57" t="s">
        <v>48</v>
      </c>
      <c r="C39" s="62"/>
      <c r="D39" s="62"/>
      <c r="E39" s="62"/>
      <c r="F39" s="62"/>
      <c r="G39" s="63"/>
      <c r="H39" s="99"/>
      <c r="I39" s="101"/>
      <c r="J39" s="87"/>
    </row>
    <row r="40" spans="2:10" ht="15" customHeight="1" x14ac:dyDescent="0.2">
      <c r="B40" s="57" t="s">
        <v>49</v>
      </c>
      <c r="C40" s="62"/>
      <c r="D40" s="62"/>
      <c r="E40" s="62"/>
      <c r="F40" s="62"/>
      <c r="G40" s="63"/>
      <c r="H40" s="99"/>
      <c r="I40" s="101"/>
      <c r="J40" s="87"/>
    </row>
    <row r="41" spans="2:10" ht="15" customHeight="1" thickBot="1" x14ac:dyDescent="0.25">
      <c r="B41" s="64" t="s">
        <v>75</v>
      </c>
      <c r="C41" s="65"/>
      <c r="D41" s="65"/>
      <c r="E41" s="65"/>
      <c r="F41" s="65"/>
      <c r="G41" s="66"/>
      <c r="H41" s="99"/>
      <c r="I41" s="101"/>
      <c r="J41" s="87"/>
    </row>
    <row r="42" spans="2:10" ht="24" customHeight="1" thickBot="1" x14ac:dyDescent="0.25">
      <c r="C42" s="16"/>
      <c r="D42" s="16"/>
      <c r="G42" s="16"/>
      <c r="H42" s="52" t="s">
        <v>30</v>
      </c>
      <c r="I42" s="53"/>
      <c r="J42" s="21">
        <f>J30</f>
        <v>0</v>
      </c>
    </row>
    <row r="43" spans="2:10" ht="15" customHeight="1" x14ac:dyDescent="0.2">
      <c r="C43" s="16"/>
      <c r="D43" s="16"/>
      <c r="G43" s="16"/>
      <c r="H43" s="25"/>
      <c r="I43" s="25"/>
      <c r="J43" s="26"/>
    </row>
    <row r="44" spans="2:10" ht="20.100000000000001" customHeight="1" x14ac:dyDescent="0.2">
      <c r="B44" s="18" t="s">
        <v>74</v>
      </c>
    </row>
    <row r="45" spans="2:10" ht="25.5" x14ac:dyDescent="0.2">
      <c r="B45" s="69" t="s">
        <v>32</v>
      </c>
      <c r="C45" s="70"/>
      <c r="D45" s="70"/>
      <c r="E45" s="70"/>
      <c r="F45" s="70"/>
      <c r="G45" s="71"/>
      <c r="H45" s="19" t="s">
        <v>26</v>
      </c>
      <c r="I45" s="19" t="s">
        <v>28</v>
      </c>
      <c r="J45" s="19" t="s">
        <v>29</v>
      </c>
    </row>
    <row r="46" spans="2:10" ht="27.75" customHeight="1" x14ac:dyDescent="0.2">
      <c r="B46" s="57" t="s">
        <v>83</v>
      </c>
      <c r="C46" s="58"/>
      <c r="D46" s="58"/>
      <c r="E46" s="58"/>
      <c r="F46" s="58"/>
      <c r="G46" s="59"/>
      <c r="H46" s="99">
        <v>15</v>
      </c>
      <c r="I46" s="89">
        <v>0</v>
      </c>
      <c r="J46" s="87">
        <f>H46*I46</f>
        <v>0</v>
      </c>
    </row>
    <row r="47" spans="2:10" ht="26.25" customHeight="1" x14ac:dyDescent="0.2">
      <c r="B47" s="57" t="s">
        <v>34</v>
      </c>
      <c r="C47" s="58"/>
      <c r="D47" s="58"/>
      <c r="E47" s="58"/>
      <c r="F47" s="58"/>
      <c r="G47" s="59"/>
      <c r="H47" s="99"/>
      <c r="I47" s="89"/>
      <c r="J47" s="87"/>
    </row>
    <row r="48" spans="2:10" x14ac:dyDescent="0.2">
      <c r="B48" s="57" t="s">
        <v>35</v>
      </c>
      <c r="C48" s="58"/>
      <c r="D48" s="58"/>
      <c r="E48" s="58"/>
      <c r="F48" s="58"/>
      <c r="G48" s="59"/>
      <c r="H48" s="99"/>
      <c r="I48" s="89"/>
      <c r="J48" s="87"/>
    </row>
    <row r="49" spans="2:10" x14ac:dyDescent="0.2">
      <c r="B49" s="57" t="s">
        <v>36</v>
      </c>
      <c r="C49" s="58"/>
      <c r="D49" s="58"/>
      <c r="E49" s="58"/>
      <c r="F49" s="58"/>
      <c r="G49" s="59"/>
      <c r="H49" s="99"/>
      <c r="I49" s="89"/>
      <c r="J49" s="87"/>
    </row>
    <row r="50" spans="2:10" x14ac:dyDescent="0.2">
      <c r="B50" s="57" t="s">
        <v>37</v>
      </c>
      <c r="C50" s="58"/>
      <c r="D50" s="58"/>
      <c r="E50" s="58"/>
      <c r="F50" s="58"/>
      <c r="G50" s="59"/>
      <c r="H50" s="99"/>
      <c r="I50" s="89"/>
      <c r="J50" s="87"/>
    </row>
    <row r="51" spans="2:10" x14ac:dyDescent="0.2">
      <c r="B51" s="57" t="s">
        <v>38</v>
      </c>
      <c r="C51" s="58"/>
      <c r="D51" s="58"/>
      <c r="E51" s="58"/>
      <c r="F51" s="58"/>
      <c r="G51" s="59"/>
      <c r="H51" s="99"/>
      <c r="I51" s="89"/>
      <c r="J51" s="87"/>
    </row>
    <row r="52" spans="2:10" x14ac:dyDescent="0.2">
      <c r="B52" s="57" t="s">
        <v>39</v>
      </c>
      <c r="C52" s="58"/>
      <c r="D52" s="58"/>
      <c r="E52" s="58"/>
      <c r="F52" s="58"/>
      <c r="G52" s="59"/>
      <c r="H52" s="99"/>
      <c r="I52" s="89"/>
      <c r="J52" s="87"/>
    </row>
    <row r="53" spans="2:10" ht="29.25" customHeight="1" x14ac:dyDescent="0.2">
      <c r="B53" s="57" t="s">
        <v>40</v>
      </c>
      <c r="C53" s="58"/>
      <c r="D53" s="58"/>
      <c r="E53" s="58"/>
      <c r="F53" s="58"/>
      <c r="G53" s="59"/>
      <c r="H53" s="99"/>
      <c r="I53" s="89"/>
      <c r="J53" s="87"/>
    </row>
    <row r="54" spans="2:10" x14ac:dyDescent="0.2">
      <c r="B54" s="57" t="s">
        <v>54</v>
      </c>
      <c r="C54" s="58"/>
      <c r="D54" s="58"/>
      <c r="E54" s="58"/>
      <c r="F54" s="58"/>
      <c r="G54" s="59"/>
      <c r="H54" s="99"/>
      <c r="I54" s="89"/>
      <c r="J54" s="87"/>
    </row>
    <row r="55" spans="2:10" x14ac:dyDescent="0.2">
      <c r="B55" s="57" t="s">
        <v>41</v>
      </c>
      <c r="C55" s="58"/>
      <c r="D55" s="58"/>
      <c r="E55" s="58"/>
      <c r="F55" s="58"/>
      <c r="G55" s="59"/>
      <c r="H55" s="99"/>
      <c r="I55" s="89"/>
      <c r="J55" s="87"/>
    </row>
    <row r="56" spans="2:10" x14ac:dyDescent="0.2">
      <c r="B56" s="57" t="s">
        <v>42</v>
      </c>
      <c r="C56" s="58"/>
      <c r="D56" s="58"/>
      <c r="E56" s="58"/>
      <c r="F56" s="58"/>
      <c r="G56" s="59"/>
      <c r="H56" s="99"/>
      <c r="I56" s="89"/>
      <c r="J56" s="87"/>
    </row>
    <row r="57" spans="2:10" x14ac:dyDescent="0.2">
      <c r="B57" s="57" t="s">
        <v>43</v>
      </c>
      <c r="C57" s="58"/>
      <c r="D57" s="58"/>
      <c r="E57" s="58"/>
      <c r="F57" s="58"/>
      <c r="G57" s="59"/>
      <c r="H57" s="99"/>
      <c r="I57" s="89"/>
      <c r="J57" s="87"/>
    </row>
    <row r="58" spans="2:10" x14ac:dyDescent="0.2">
      <c r="B58" s="57" t="s">
        <v>44</v>
      </c>
      <c r="C58" s="58"/>
      <c r="D58" s="58"/>
      <c r="E58" s="58"/>
      <c r="F58" s="58"/>
      <c r="G58" s="59"/>
      <c r="H58" s="99"/>
      <c r="I58" s="89"/>
      <c r="J58" s="87"/>
    </row>
    <row r="59" spans="2:10" x14ac:dyDescent="0.2">
      <c r="B59" s="57" t="s">
        <v>45</v>
      </c>
      <c r="C59" s="58"/>
      <c r="D59" s="58"/>
      <c r="E59" s="58"/>
      <c r="F59" s="58"/>
      <c r="G59" s="59"/>
      <c r="H59" s="99"/>
      <c r="I59" s="89"/>
      <c r="J59" s="87"/>
    </row>
    <row r="60" spans="2:10" x14ac:dyDescent="0.2">
      <c r="B60" s="57" t="s">
        <v>46</v>
      </c>
      <c r="C60" s="58"/>
      <c r="D60" s="58"/>
      <c r="E60" s="58"/>
      <c r="F60" s="58"/>
      <c r="G60" s="59"/>
      <c r="H60" s="99"/>
      <c r="I60" s="89"/>
      <c r="J60" s="87"/>
    </row>
    <row r="61" spans="2:10" x14ac:dyDescent="0.2">
      <c r="B61" s="57" t="s">
        <v>47</v>
      </c>
      <c r="C61" s="58"/>
      <c r="D61" s="58"/>
      <c r="E61" s="58"/>
      <c r="F61" s="58"/>
      <c r="G61" s="59"/>
      <c r="H61" s="99"/>
      <c r="I61" s="89"/>
      <c r="J61" s="87"/>
    </row>
    <row r="62" spans="2:10" x14ac:dyDescent="0.2">
      <c r="B62" s="57" t="s">
        <v>48</v>
      </c>
      <c r="C62" s="58"/>
      <c r="D62" s="58"/>
      <c r="E62" s="58"/>
      <c r="F62" s="58"/>
      <c r="G62" s="59"/>
      <c r="H62" s="99"/>
      <c r="I62" s="89"/>
      <c r="J62" s="87"/>
    </row>
    <row r="63" spans="2:10" x14ac:dyDescent="0.2">
      <c r="B63" s="57" t="s">
        <v>49</v>
      </c>
      <c r="C63" s="58"/>
      <c r="D63" s="58"/>
      <c r="E63" s="58"/>
      <c r="F63" s="58"/>
      <c r="G63" s="59"/>
      <c r="H63" s="99"/>
      <c r="I63" s="89"/>
      <c r="J63" s="87"/>
    </row>
    <row r="64" spans="2:10" ht="31.5" customHeight="1" x14ac:dyDescent="0.2">
      <c r="B64" s="57" t="s">
        <v>52</v>
      </c>
      <c r="C64" s="58"/>
      <c r="D64" s="58"/>
      <c r="E64" s="58"/>
      <c r="F64" s="58"/>
      <c r="G64" s="59"/>
      <c r="H64" s="99"/>
      <c r="I64" s="89"/>
      <c r="J64" s="87"/>
    </row>
    <row r="65" spans="2:11" ht="30.75" customHeight="1" x14ac:dyDescent="0.2">
      <c r="B65" s="57" t="s">
        <v>50</v>
      </c>
      <c r="C65" s="58"/>
      <c r="D65" s="58"/>
      <c r="E65" s="58"/>
      <c r="F65" s="58"/>
      <c r="G65" s="59"/>
      <c r="H65" s="99"/>
      <c r="I65" s="89"/>
      <c r="J65" s="87"/>
    </row>
    <row r="66" spans="2:11" ht="13.5" thickBot="1" x14ac:dyDescent="0.25">
      <c r="B66" s="64" t="s">
        <v>75</v>
      </c>
      <c r="C66" s="65"/>
      <c r="D66" s="65"/>
      <c r="E66" s="65"/>
      <c r="F66" s="65"/>
      <c r="G66" s="66"/>
      <c r="H66" s="102"/>
      <c r="I66" s="90"/>
      <c r="J66" s="88"/>
    </row>
    <row r="67" spans="2:11" ht="21" customHeight="1" thickBot="1" x14ac:dyDescent="0.25">
      <c r="C67" s="16"/>
      <c r="D67" s="16"/>
      <c r="G67" s="16"/>
      <c r="H67" s="91" t="s">
        <v>30</v>
      </c>
      <c r="I67" s="92"/>
      <c r="J67" s="21">
        <f>J46</f>
        <v>0</v>
      </c>
    </row>
    <row r="68" spans="2:11" ht="15" customHeight="1" x14ac:dyDescent="0.2">
      <c r="C68" s="16"/>
      <c r="D68" s="16"/>
      <c r="G68" s="16"/>
      <c r="H68" s="25"/>
      <c r="I68" s="25"/>
      <c r="J68" s="24"/>
      <c r="K68" s="22"/>
    </row>
    <row r="69" spans="2:11" ht="5.0999999999999996" customHeight="1" x14ac:dyDescent="0.2">
      <c r="C69" s="15"/>
      <c r="D69" s="15"/>
    </row>
    <row r="70" spans="2:11" ht="20.100000000000001" customHeight="1" x14ac:dyDescent="0.2">
      <c r="B70" s="18" t="s">
        <v>98</v>
      </c>
    </row>
    <row r="71" spans="2:11" ht="53.25" customHeight="1" x14ac:dyDescent="0.2">
      <c r="B71" s="27" t="s">
        <v>58</v>
      </c>
      <c r="C71" s="96" t="s">
        <v>59</v>
      </c>
      <c r="D71" s="97"/>
      <c r="E71" s="96" t="s">
        <v>79</v>
      </c>
      <c r="F71" s="97"/>
      <c r="G71" s="19" t="s">
        <v>31</v>
      </c>
      <c r="H71" s="28"/>
      <c r="I71" s="28"/>
      <c r="J71" s="28"/>
    </row>
    <row r="72" spans="2:11" ht="156" customHeight="1" x14ac:dyDescent="0.2">
      <c r="B72" s="29" t="s">
        <v>84</v>
      </c>
      <c r="C72" s="103">
        <v>298</v>
      </c>
      <c r="D72" s="104"/>
      <c r="E72" s="75">
        <v>0</v>
      </c>
      <c r="F72" s="76"/>
      <c r="G72" s="30">
        <f>C72*E72</f>
        <v>0</v>
      </c>
      <c r="H72" s="31"/>
      <c r="I72" s="32"/>
      <c r="J72" s="33"/>
    </row>
    <row r="73" spans="2:11" ht="15" customHeight="1" thickBot="1" x14ac:dyDescent="0.25">
      <c r="B73" s="34"/>
      <c r="E73" s="77" t="s">
        <v>77</v>
      </c>
      <c r="F73" s="78"/>
      <c r="G73" s="35">
        <f>SUM(G72:G72)</f>
        <v>0</v>
      </c>
      <c r="H73" s="31"/>
      <c r="I73" s="32"/>
      <c r="J73" s="33"/>
    </row>
    <row r="74" spans="2:11" ht="15" customHeight="1" thickBot="1" x14ac:dyDescent="0.25">
      <c r="E74" s="79" t="s">
        <v>78</v>
      </c>
      <c r="F74" s="80"/>
      <c r="G74" s="36">
        <f>G73*12</f>
        <v>0</v>
      </c>
      <c r="H74" s="60"/>
      <c r="I74" s="61"/>
      <c r="J74" s="33"/>
    </row>
    <row r="75" spans="2:11" ht="20.100000000000001" customHeight="1" x14ac:dyDescent="0.2">
      <c r="B75" s="18" t="s">
        <v>97</v>
      </c>
      <c r="K75" s="22"/>
    </row>
    <row r="76" spans="2:11" ht="30" customHeight="1" x14ac:dyDescent="0.2">
      <c r="B76" s="54" t="s">
        <v>60</v>
      </c>
      <c r="C76" s="55"/>
      <c r="D76" s="55"/>
      <c r="E76" s="55"/>
      <c r="F76" s="55"/>
      <c r="G76" s="56"/>
      <c r="H76" s="19" t="s">
        <v>26</v>
      </c>
      <c r="I76" s="19" t="s">
        <v>28</v>
      </c>
      <c r="J76" s="19" t="s">
        <v>29</v>
      </c>
    </row>
    <row r="77" spans="2:11" ht="30" customHeight="1" x14ac:dyDescent="0.2">
      <c r="B77" s="57" t="s">
        <v>102</v>
      </c>
      <c r="C77" s="58"/>
      <c r="D77" s="58"/>
      <c r="E77" s="58"/>
      <c r="F77" s="58"/>
      <c r="G77" s="59"/>
      <c r="H77" s="98">
        <v>298</v>
      </c>
      <c r="I77" s="84">
        <v>0</v>
      </c>
      <c r="J77" s="93">
        <f>H77*I77</f>
        <v>0</v>
      </c>
    </row>
    <row r="78" spans="2:11" ht="15" customHeight="1" x14ac:dyDescent="0.2">
      <c r="B78" s="57" t="s">
        <v>62</v>
      </c>
      <c r="C78" s="62"/>
      <c r="D78" s="62"/>
      <c r="E78" s="62"/>
      <c r="F78" s="62"/>
      <c r="G78" s="63"/>
      <c r="H78" s="94"/>
      <c r="I78" s="85"/>
      <c r="J78" s="94"/>
    </row>
    <row r="79" spans="2:11" ht="15" customHeight="1" x14ac:dyDescent="0.2">
      <c r="B79" s="57" t="s">
        <v>61</v>
      </c>
      <c r="C79" s="62"/>
      <c r="D79" s="62"/>
      <c r="E79" s="62"/>
      <c r="F79" s="62"/>
      <c r="G79" s="63"/>
      <c r="H79" s="94"/>
      <c r="I79" s="85"/>
      <c r="J79" s="94"/>
    </row>
    <row r="80" spans="2:11" ht="15" customHeight="1" x14ac:dyDescent="0.2">
      <c r="B80" s="57" t="s">
        <v>63</v>
      </c>
      <c r="C80" s="62"/>
      <c r="D80" s="62"/>
      <c r="E80" s="62"/>
      <c r="F80" s="62"/>
      <c r="G80" s="63"/>
      <c r="H80" s="94"/>
      <c r="I80" s="85"/>
      <c r="J80" s="94"/>
    </row>
    <row r="81" spans="2:10" ht="15" customHeight="1" x14ac:dyDescent="0.2">
      <c r="B81" s="57" t="s">
        <v>64</v>
      </c>
      <c r="C81" s="62"/>
      <c r="D81" s="62"/>
      <c r="E81" s="62"/>
      <c r="F81" s="62"/>
      <c r="G81" s="63"/>
      <c r="H81" s="94"/>
      <c r="I81" s="85"/>
      <c r="J81" s="94"/>
    </row>
    <row r="82" spans="2:10" ht="15" customHeight="1" x14ac:dyDescent="0.2">
      <c r="B82" s="57" t="s">
        <v>65</v>
      </c>
      <c r="C82" s="62"/>
      <c r="D82" s="62"/>
      <c r="E82" s="62"/>
      <c r="F82" s="62"/>
      <c r="G82" s="63"/>
      <c r="H82" s="94"/>
      <c r="I82" s="85"/>
      <c r="J82" s="94"/>
    </row>
    <row r="83" spans="2:10" ht="15" customHeight="1" x14ac:dyDescent="0.2">
      <c r="B83" s="57" t="s">
        <v>66</v>
      </c>
      <c r="C83" s="62"/>
      <c r="D83" s="62"/>
      <c r="E83" s="62"/>
      <c r="F83" s="62"/>
      <c r="G83" s="63"/>
      <c r="H83" s="94"/>
      <c r="I83" s="85"/>
      <c r="J83" s="94"/>
    </row>
    <row r="84" spans="2:10" ht="15" customHeight="1" x14ac:dyDescent="0.2">
      <c r="B84" s="57" t="s">
        <v>67</v>
      </c>
      <c r="C84" s="62"/>
      <c r="D84" s="62"/>
      <c r="E84" s="62"/>
      <c r="F84" s="62"/>
      <c r="G84" s="63"/>
      <c r="H84" s="94"/>
      <c r="I84" s="85"/>
      <c r="J84" s="94"/>
    </row>
    <row r="85" spans="2:10" ht="15" customHeight="1" x14ac:dyDescent="0.2">
      <c r="B85" s="57" t="s">
        <v>68</v>
      </c>
      <c r="C85" s="62"/>
      <c r="D85" s="62"/>
      <c r="E85" s="62"/>
      <c r="F85" s="62"/>
      <c r="G85" s="63"/>
      <c r="H85" s="94"/>
      <c r="I85" s="85"/>
      <c r="J85" s="94"/>
    </row>
    <row r="86" spans="2:10" ht="29.25" customHeight="1" x14ac:dyDescent="0.2">
      <c r="B86" s="57" t="s">
        <v>80</v>
      </c>
      <c r="C86" s="62"/>
      <c r="D86" s="62"/>
      <c r="E86" s="62"/>
      <c r="F86" s="62"/>
      <c r="G86" s="63"/>
      <c r="H86" s="94"/>
      <c r="I86" s="85"/>
      <c r="J86" s="94"/>
    </row>
    <row r="87" spans="2:10" ht="15" customHeight="1" thickBot="1" x14ac:dyDescent="0.25">
      <c r="B87" s="64" t="s">
        <v>75</v>
      </c>
      <c r="C87" s="65"/>
      <c r="D87" s="65"/>
      <c r="E87" s="65"/>
      <c r="F87" s="65"/>
      <c r="G87" s="66"/>
      <c r="H87" s="95"/>
      <c r="I87" s="86"/>
      <c r="J87" s="95"/>
    </row>
    <row r="88" spans="2:10" ht="25.5" customHeight="1" thickBot="1" x14ac:dyDescent="0.25">
      <c r="C88" s="16"/>
      <c r="D88" s="16"/>
      <c r="G88" s="16"/>
      <c r="H88" s="52" t="s">
        <v>87</v>
      </c>
      <c r="I88" s="53"/>
      <c r="J88" s="21">
        <f>J77</f>
        <v>0</v>
      </c>
    </row>
    <row r="89" spans="2:10" ht="15" customHeight="1" x14ac:dyDescent="0.2">
      <c r="C89" s="16"/>
      <c r="D89" s="16"/>
      <c r="G89" s="16"/>
    </row>
    <row r="90" spans="2:10" x14ac:dyDescent="0.2">
      <c r="C90" s="16"/>
      <c r="D90" s="16"/>
      <c r="G90" s="16"/>
      <c r="H90" s="25"/>
      <c r="I90" s="25"/>
      <c r="J90" s="26"/>
    </row>
    <row r="92" spans="2:10" x14ac:dyDescent="0.2">
      <c r="H92" s="37"/>
      <c r="I92" s="37"/>
      <c r="J92" s="38"/>
    </row>
    <row r="93" spans="2:10" ht="15" x14ac:dyDescent="0.2">
      <c r="B93" s="18" t="s">
        <v>91</v>
      </c>
    </row>
    <row r="94" spans="2:10" ht="15" x14ac:dyDescent="0.2">
      <c r="B94" s="18"/>
    </row>
    <row r="95" spans="2:10" ht="25.5" x14ac:dyDescent="0.2">
      <c r="B95" s="69" t="s">
        <v>24</v>
      </c>
      <c r="C95" s="70"/>
      <c r="D95" s="70"/>
      <c r="E95" s="71"/>
      <c r="F95" s="39" t="s">
        <v>90</v>
      </c>
      <c r="G95" s="40" t="s">
        <v>23</v>
      </c>
      <c r="H95" s="19" t="s">
        <v>27</v>
      </c>
      <c r="I95" s="19" t="s">
        <v>89</v>
      </c>
    </row>
    <row r="96" spans="2:10" x14ac:dyDescent="0.2">
      <c r="B96" s="72" t="s">
        <v>69</v>
      </c>
      <c r="C96" s="73"/>
      <c r="D96" s="73"/>
      <c r="E96" s="74"/>
      <c r="F96" s="41">
        <v>10</v>
      </c>
      <c r="G96" s="42" t="s">
        <v>15</v>
      </c>
      <c r="H96" s="13">
        <v>0</v>
      </c>
      <c r="I96" s="43">
        <f>F96*H96</f>
        <v>0</v>
      </c>
    </row>
    <row r="97" spans="2:10" x14ac:dyDescent="0.2">
      <c r="B97" s="81" t="s">
        <v>25</v>
      </c>
      <c r="C97" s="82"/>
      <c r="D97" s="82"/>
      <c r="E97" s="83"/>
      <c r="F97" s="41">
        <v>10</v>
      </c>
      <c r="G97" s="42" t="s">
        <v>15</v>
      </c>
      <c r="H97" s="13">
        <v>0</v>
      </c>
      <c r="I97" s="43">
        <f t="shared" ref="I97:I107" si="0">F97*H97</f>
        <v>0</v>
      </c>
    </row>
    <row r="98" spans="2:10" x14ac:dyDescent="0.2">
      <c r="B98" s="81" t="s">
        <v>71</v>
      </c>
      <c r="C98" s="82"/>
      <c r="D98" s="82"/>
      <c r="E98" s="83"/>
      <c r="F98" s="41">
        <v>2</v>
      </c>
      <c r="G98" s="42" t="s">
        <v>70</v>
      </c>
      <c r="H98" s="13">
        <v>0</v>
      </c>
      <c r="I98" s="43">
        <f t="shared" si="0"/>
        <v>0</v>
      </c>
    </row>
    <row r="99" spans="2:10" x14ac:dyDescent="0.2">
      <c r="B99" s="81" t="s">
        <v>22</v>
      </c>
      <c r="C99" s="82"/>
      <c r="D99" s="82"/>
      <c r="E99" s="83"/>
      <c r="F99" s="41">
        <v>2</v>
      </c>
      <c r="G99" s="42" t="s">
        <v>13</v>
      </c>
      <c r="H99" s="13">
        <v>0</v>
      </c>
      <c r="I99" s="43">
        <f t="shared" si="0"/>
        <v>0</v>
      </c>
    </row>
    <row r="100" spans="2:10" x14ac:dyDescent="0.2">
      <c r="B100" s="81" t="s">
        <v>21</v>
      </c>
      <c r="C100" s="82"/>
      <c r="D100" s="82"/>
      <c r="E100" s="83"/>
      <c r="F100" s="41">
        <v>2</v>
      </c>
      <c r="G100" s="42" t="s">
        <v>20</v>
      </c>
      <c r="H100" s="13">
        <v>0</v>
      </c>
      <c r="I100" s="43">
        <f t="shared" si="0"/>
        <v>0</v>
      </c>
    </row>
    <row r="101" spans="2:10" x14ac:dyDescent="0.2">
      <c r="B101" s="81" t="s">
        <v>88</v>
      </c>
      <c r="C101" s="82"/>
      <c r="D101" s="82"/>
      <c r="E101" s="83"/>
      <c r="F101" s="41">
        <v>2</v>
      </c>
      <c r="G101" s="42" t="s">
        <v>13</v>
      </c>
      <c r="H101" s="13">
        <v>0</v>
      </c>
      <c r="I101" s="43">
        <f t="shared" si="0"/>
        <v>0</v>
      </c>
    </row>
    <row r="102" spans="2:10" x14ac:dyDescent="0.2">
      <c r="B102" s="81" t="s">
        <v>19</v>
      </c>
      <c r="C102" s="82"/>
      <c r="D102" s="82"/>
      <c r="E102" s="83"/>
      <c r="F102" s="41">
        <v>2</v>
      </c>
      <c r="G102" s="42" t="s">
        <v>13</v>
      </c>
      <c r="H102" s="13">
        <v>0</v>
      </c>
      <c r="I102" s="43">
        <f t="shared" si="0"/>
        <v>0</v>
      </c>
    </row>
    <row r="103" spans="2:10" x14ac:dyDescent="0.2">
      <c r="B103" s="81" t="s">
        <v>18</v>
      </c>
      <c r="C103" s="82"/>
      <c r="D103" s="82"/>
      <c r="E103" s="83"/>
      <c r="F103" s="41">
        <v>2</v>
      </c>
      <c r="G103" s="42" t="s">
        <v>13</v>
      </c>
      <c r="H103" s="13">
        <v>0</v>
      </c>
      <c r="I103" s="43">
        <f t="shared" si="0"/>
        <v>0</v>
      </c>
    </row>
    <row r="104" spans="2:10" x14ac:dyDescent="0.2">
      <c r="B104" s="81" t="s">
        <v>17</v>
      </c>
      <c r="C104" s="82"/>
      <c r="D104" s="82"/>
      <c r="E104" s="83"/>
      <c r="F104" s="41">
        <v>2</v>
      </c>
      <c r="G104" s="42" t="s">
        <v>13</v>
      </c>
      <c r="H104" s="13">
        <v>0</v>
      </c>
      <c r="I104" s="43">
        <f t="shared" si="0"/>
        <v>0</v>
      </c>
    </row>
    <row r="105" spans="2:10" x14ac:dyDescent="0.2">
      <c r="B105" s="81" t="s">
        <v>16</v>
      </c>
      <c r="C105" s="82"/>
      <c r="D105" s="82"/>
      <c r="E105" s="83"/>
      <c r="F105" s="41">
        <v>10</v>
      </c>
      <c r="G105" s="42" t="s">
        <v>15</v>
      </c>
      <c r="H105" s="13">
        <v>0</v>
      </c>
      <c r="I105" s="43">
        <f t="shared" si="0"/>
        <v>0</v>
      </c>
    </row>
    <row r="106" spans="2:10" x14ac:dyDescent="0.2">
      <c r="B106" s="81" t="s">
        <v>57</v>
      </c>
      <c r="C106" s="82"/>
      <c r="D106" s="82"/>
      <c r="E106" s="83"/>
      <c r="F106" s="41">
        <v>10</v>
      </c>
      <c r="G106" s="42" t="s">
        <v>15</v>
      </c>
      <c r="H106" s="13">
        <v>0</v>
      </c>
      <c r="I106" s="43">
        <f t="shared" si="0"/>
        <v>0</v>
      </c>
    </row>
    <row r="107" spans="2:10" ht="13.5" thickBot="1" x14ac:dyDescent="0.25">
      <c r="B107" s="81" t="s">
        <v>14</v>
      </c>
      <c r="C107" s="82"/>
      <c r="D107" s="82"/>
      <c r="E107" s="83"/>
      <c r="F107" s="41">
        <v>2</v>
      </c>
      <c r="G107" s="42" t="s">
        <v>13</v>
      </c>
      <c r="H107" s="13">
        <v>0</v>
      </c>
      <c r="I107" s="43">
        <f t="shared" si="0"/>
        <v>0</v>
      </c>
    </row>
    <row r="108" spans="2:10" ht="32.25" customHeight="1" thickBot="1" x14ac:dyDescent="0.25">
      <c r="H108" s="52" t="s">
        <v>92</v>
      </c>
      <c r="I108" s="53"/>
      <c r="J108" s="21">
        <f>SUM(I96:I107)</f>
        <v>0</v>
      </c>
    </row>
    <row r="109" spans="2:10" ht="13.5" thickBot="1" x14ac:dyDescent="0.25"/>
    <row r="110" spans="2:10" ht="33" customHeight="1" thickBot="1" x14ac:dyDescent="0.25">
      <c r="H110" s="67" t="s">
        <v>101</v>
      </c>
      <c r="I110" s="68"/>
      <c r="J110" s="44">
        <f>J26+J42+J67+G74+J88+J108</f>
        <v>0</v>
      </c>
    </row>
  </sheetData>
  <sheetProtection algorithmName="SHA-512" hashValue="qHOYsRezBGM7K249bYUAWuqqAN1zdvlcLoXYlx79CsI9iNvGiqy53Mhegp17rJOOrFPnc8IjtYQWpp1JkG2Bdw==" saltValue="kza8n+cCbqy/Pc3tVeG3pg==" spinCount="100000" sheet="1" objects="1" scenarios="1"/>
  <mergeCells count="106">
    <mergeCell ref="H108:I108"/>
    <mergeCell ref="B38:G38"/>
    <mergeCell ref="B45:G45"/>
    <mergeCell ref="H46:H66"/>
    <mergeCell ref="B55:G55"/>
    <mergeCell ref="B76:G76"/>
    <mergeCell ref="B77:G77"/>
    <mergeCell ref="B63:G63"/>
    <mergeCell ref="B64:G64"/>
    <mergeCell ref="B66:G66"/>
    <mergeCell ref="B60:G60"/>
    <mergeCell ref="B61:G61"/>
    <mergeCell ref="B62:G62"/>
    <mergeCell ref="B46:G46"/>
    <mergeCell ref="B65:G65"/>
    <mergeCell ref="C71:D71"/>
    <mergeCell ref="C72:D72"/>
    <mergeCell ref="H77:H87"/>
    <mergeCell ref="B78:G78"/>
    <mergeCell ref="B79:G79"/>
    <mergeCell ref="B80:G80"/>
    <mergeCell ref="B81:G81"/>
    <mergeCell ref="B82:G82"/>
    <mergeCell ref="B51:G51"/>
    <mergeCell ref="J6:J25"/>
    <mergeCell ref="B11:G11"/>
    <mergeCell ref="B12:G12"/>
    <mergeCell ref="B13:G13"/>
    <mergeCell ref="B14:G14"/>
    <mergeCell ref="B15:G15"/>
    <mergeCell ref="B25:G25"/>
    <mergeCell ref="B39:G39"/>
    <mergeCell ref="B40:G40"/>
    <mergeCell ref="B36:G36"/>
    <mergeCell ref="J30:J41"/>
    <mergeCell ref="B5:G5"/>
    <mergeCell ref="B7:G7"/>
    <mergeCell ref="B8:G8"/>
    <mergeCell ref="B9:G9"/>
    <mergeCell ref="B10:G10"/>
    <mergeCell ref="H26:I26"/>
    <mergeCell ref="H30:H41"/>
    <mergeCell ref="I30:I41"/>
    <mergeCell ref="B33:G33"/>
    <mergeCell ref="I6:I25"/>
    <mergeCell ref="B37:G37"/>
    <mergeCell ref="B31:G31"/>
    <mergeCell ref="B32:G32"/>
    <mergeCell ref="B35:G35"/>
    <mergeCell ref="B6:G6"/>
    <mergeCell ref="H6:H25"/>
    <mergeCell ref="I77:I87"/>
    <mergeCell ref="B98:E98"/>
    <mergeCell ref="J46:J66"/>
    <mergeCell ref="B47:G47"/>
    <mergeCell ref="B48:G48"/>
    <mergeCell ref="B49:G49"/>
    <mergeCell ref="I46:I66"/>
    <mergeCell ref="H67:I67"/>
    <mergeCell ref="J77:J87"/>
    <mergeCell ref="E71:F71"/>
    <mergeCell ref="B97:E97"/>
    <mergeCell ref="B84:G84"/>
    <mergeCell ref="B85:G85"/>
    <mergeCell ref="B86:G86"/>
    <mergeCell ref="H88:I88"/>
    <mergeCell ref="H110:I110"/>
    <mergeCell ref="B95:E95"/>
    <mergeCell ref="B52:G52"/>
    <mergeCell ref="B53:G53"/>
    <mergeCell ref="B54:G54"/>
    <mergeCell ref="B56:G56"/>
    <mergeCell ref="B57:G57"/>
    <mergeCell ref="B58:G58"/>
    <mergeCell ref="B59:G59"/>
    <mergeCell ref="B83:G83"/>
    <mergeCell ref="B87:G87"/>
    <mergeCell ref="B96:E96"/>
    <mergeCell ref="E72:F72"/>
    <mergeCell ref="E73:F73"/>
    <mergeCell ref="E74:F74"/>
    <mergeCell ref="B107:E107"/>
    <mergeCell ref="B104:E104"/>
    <mergeCell ref="B105:E105"/>
    <mergeCell ref="B106:E106"/>
    <mergeCell ref="B103:E103"/>
    <mergeCell ref="B99:E99"/>
    <mergeCell ref="B100:E100"/>
    <mergeCell ref="B101:E101"/>
    <mergeCell ref="B102:E102"/>
    <mergeCell ref="H42:I42"/>
    <mergeCell ref="B29:G29"/>
    <mergeCell ref="B30:G30"/>
    <mergeCell ref="H74:I74"/>
    <mergeCell ref="B22:G22"/>
    <mergeCell ref="B21:G21"/>
    <mergeCell ref="B23:G23"/>
    <mergeCell ref="B24:G24"/>
    <mergeCell ref="B16:G16"/>
    <mergeCell ref="B17:G17"/>
    <mergeCell ref="B18:G18"/>
    <mergeCell ref="B19:G19"/>
    <mergeCell ref="B20:G20"/>
    <mergeCell ref="B41:G41"/>
    <mergeCell ref="B34:G34"/>
    <mergeCell ref="B50:G50"/>
  </mergeCells>
  <printOptions horizontalCentered="1"/>
  <pageMargins left="0.23622047244094491" right="0.23622047244094491" top="0.74803149606299213" bottom="0.15748031496062992" header="0.11811023622047245" footer="0.31496062992125984"/>
  <pageSetup paperSize="8" scale="91" orientation="portrait" r:id="rId1"/>
  <headerFooter>
    <oddHeader>&amp;C&amp;F</oddHeader>
    <oddFooter>Pagina &amp;P van &amp;N</oddFooter>
  </headerFooter>
  <rowBreaks count="1" manualBreakCount="1">
    <brk id="91" max="9" man="1"/>
  </rowBreaks>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2</vt:i4>
      </vt:variant>
      <vt:variant>
        <vt:lpstr>Benoemde bereiken</vt:lpstr>
      </vt:variant>
      <vt:variant>
        <vt:i4>3</vt:i4>
      </vt:variant>
    </vt:vector>
  </HeadingPairs>
  <TitlesOfParts>
    <vt:vector size="5" baseType="lpstr">
      <vt:lpstr>Instructieblad prijsopgave</vt:lpstr>
      <vt:lpstr>Prijsopgaveformulier</vt:lpstr>
      <vt:lpstr>'Instructieblad prijsopgave'!Afdrukbereik</vt:lpstr>
      <vt:lpstr>Prijsopgaveformulier!Afdrukbereik</vt:lpstr>
      <vt:lpstr>Prijsopgaveformulier!Print_Area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Kuilboer, Marcello</dc:creator>
  <cp:lastModifiedBy>Thoen, Michael</cp:lastModifiedBy>
  <cp:lastPrinted>2020-02-12T14:11:27Z</cp:lastPrinted>
  <dcterms:created xsi:type="dcterms:W3CDTF">2019-11-07T06:19:07Z</dcterms:created>
  <dcterms:modified xsi:type="dcterms:W3CDTF">2023-01-20T09:18:09Z</dcterms:modified>
</cp:coreProperties>
</file>