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2"/>
  <fileSharing readOnlyRecommended="1"/>
  <workbookPr filterPrivacy="1" defaultThemeVersion="166925"/>
  <xr:revisionPtr revIDLastSave="62" documentId="13_ncr:1_{731D4E92-9799-D34C-8AF5-08F90F58CD4B}" xr6:coauthVersionLast="47" xr6:coauthVersionMax="47" xr10:uidLastSave="{167A1D02-AD8A-430D-A267-0B39F40B99C4}"/>
  <bookViews>
    <workbookView xWindow="0" yWindow="460" windowWidth="24500" windowHeight="15680" xr2:uid="{4EF58C73-87D2-49F2-93E7-24F9220BD9E5}"/>
  </bookViews>
  <sheets>
    <sheet name="Prijzenblad" sheetId="1" r:id="rId1"/>
    <sheet name="Aanvullende dienstverlening" sheetId="4" r:id="rId2"/>
    <sheet name="Uurtarieven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6" i="1" l="1"/>
  <c r="C46" i="1"/>
  <c r="F84" i="1"/>
  <c r="F58" i="1"/>
  <c r="F75" i="1"/>
  <c r="F73" i="1"/>
  <c r="F44" i="1"/>
  <c r="F43" i="1"/>
  <c r="F26" i="1"/>
  <c r="F42" i="1"/>
  <c r="F41" i="1"/>
  <c r="F39" i="1"/>
  <c r="F40" i="1"/>
  <c r="F71" i="1" l="1"/>
  <c r="F72" i="1"/>
  <c r="F62" i="1"/>
  <c r="F63" i="1"/>
  <c r="F64" i="1"/>
  <c r="F65" i="1"/>
  <c r="F66" i="1"/>
  <c r="F67" i="1"/>
  <c r="F68" i="1"/>
  <c r="F69" i="1"/>
  <c r="F70" i="1"/>
  <c r="F79" i="1"/>
  <c r="F80" i="1"/>
  <c r="F81" i="1"/>
  <c r="F82" i="1"/>
  <c r="F83" i="1"/>
  <c r="F55" i="1" l="1"/>
  <c r="F56" i="1"/>
  <c r="F54" i="1"/>
  <c r="F53" i="1"/>
  <c r="F52" i="1"/>
  <c r="F34" i="1"/>
  <c r="F33" i="1"/>
  <c r="F32" i="1"/>
  <c r="F35" i="1" s="1"/>
  <c r="F10" i="1"/>
  <c r="F11" i="1"/>
  <c r="F12" i="1"/>
  <c r="F13" i="1"/>
  <c r="F14" i="1"/>
  <c r="F15" i="1"/>
  <c r="F16" i="1"/>
  <c r="F22" i="1"/>
  <c r="F23" i="1"/>
  <c r="F24" i="1"/>
  <c r="F25" i="1"/>
  <c r="F21" i="1"/>
  <c r="F28" i="1" s="1"/>
  <c r="F9" i="1"/>
  <c r="F17" i="1" s="1"/>
</calcChain>
</file>

<file path=xl/sharedStrings.xml><?xml version="1.0" encoding="utf-8"?>
<sst xmlns="http://schemas.openxmlformats.org/spreadsheetml/2006/main" count="143" uniqueCount="109">
  <si>
    <t>Prijzenblad</t>
  </si>
  <si>
    <t>INVULINSTRUCTIE: ALLEEN DE GEEL GEARCEERDE VELDEN DIENEN INGEVULD TE WORDEN. ALLE PRIJZEN EN TARIEVEN DIENEN GESTELD TE ZIJN IN EURO'S (2 DECIMALEN), EXCL. BTW EN INCL. OVERIGE BELASTINGEN EN/OF HEFFINGEN. ALLE GENOEMDE AFNAMEAANTALLEN ZIJN INDICATIEF, HIERAAN KUNNEN GEEN RECHTEN WORDEN ONTLEEND.</t>
  </si>
  <si>
    <t xml:space="preserve">1. Beheer en Support M365-omgeving </t>
  </si>
  <si>
    <t>1a. Vaste kosten Beheer en Support M365-omgeving</t>
  </si>
  <si>
    <t>Prijs per maand</t>
  </si>
  <si>
    <t>SKU</t>
  </si>
  <si>
    <t>Aantal maanden</t>
  </si>
  <si>
    <t>Totaal</t>
  </si>
  <si>
    <t>Active Directory inclusief AzureAD</t>
  </si>
  <si>
    <t>Prijs per gebruiker</t>
  </si>
  <si>
    <t xml:space="preserve">Office 365 / Microsoft 365 </t>
  </si>
  <si>
    <t>Security</t>
  </si>
  <si>
    <t>MDM (Intune)</t>
  </si>
  <si>
    <t>Laptop/ Desktop</t>
  </si>
  <si>
    <t>Prijs per device</t>
  </si>
  <si>
    <t>Azure Virtual Desktop (inclusief alle licenties)</t>
  </si>
  <si>
    <t>Mobiele telefoons</t>
  </si>
  <si>
    <t>Package - Prijs per applicatie package (op basis van 10 packages)</t>
  </si>
  <si>
    <t>Prijs per package</t>
  </si>
  <si>
    <t>Package - Prijs per applicatie package update (op basis van 10 packages)</t>
  </si>
  <si>
    <t>Totaalprijs</t>
  </si>
  <si>
    <t xml:space="preserve">2. Beheer en Support infrastructuur </t>
  </si>
  <si>
    <t>2a. Vaste kosten Beheer en Support infrastructuur</t>
  </si>
  <si>
    <t>Azure (IaaS)</t>
  </si>
  <si>
    <t>VM + OS + Technisch Applicatiebeheer</t>
  </si>
  <si>
    <t>Prijs per server</t>
  </si>
  <si>
    <t>Backup en restore Azure omgeving</t>
  </si>
  <si>
    <t>Backup en restore M365 omgeving *)</t>
  </si>
  <si>
    <t>VPN</t>
  </si>
  <si>
    <t>Prijs per VPN</t>
  </si>
  <si>
    <t>Azure platform beheer</t>
  </si>
  <si>
    <t>Fixed</t>
  </si>
  <si>
    <t xml:space="preserve">Licenties - Backup M365 </t>
  </si>
  <si>
    <t>*) Exclusief backup licenties voor M365</t>
  </si>
  <si>
    <t>3. Beheer en Invulling helpdesk en servicedesk</t>
  </si>
  <si>
    <t>3a. Vaste kosten Beheer en Invulling helpdesk</t>
  </si>
  <si>
    <t>Vaste prijs</t>
  </si>
  <si>
    <t>Uren per maand</t>
  </si>
  <si>
    <t>Consultant op locatie gedurerende 8 uur per 2 weken (gercertificeerd Solution Architect)</t>
  </si>
  <si>
    <t>Servicedesk</t>
  </si>
  <si>
    <t>Fixed fee</t>
  </si>
  <si>
    <t>Overige conform uitvraag (rapportages en diensten)</t>
  </si>
  <si>
    <t>4. Scholing en adoptie</t>
  </si>
  <si>
    <t>4a. Vaste kosten Scholing en adoptie</t>
  </si>
  <si>
    <t>Aantal personen</t>
  </si>
  <si>
    <t>Opstellen plan Scholing en adoptie</t>
  </si>
  <si>
    <t>Scholing medewerkers</t>
  </si>
  <si>
    <t>Scholing kerngebruikers</t>
  </si>
  <si>
    <t>Scholing IV-afdeling</t>
  </si>
  <si>
    <t>Adoptie moderne werkplek en M365</t>
  </si>
  <si>
    <t>Total Cost of Ownership</t>
  </si>
  <si>
    <t>Geen onderdeel van TCO</t>
  </si>
  <si>
    <t>5. Uitfasering Citrix en Beheer en overgang Azure Virtual Desktop</t>
  </si>
  <si>
    <t>4a. Uitfasering Citrix en Beheer en Support Azure Virtual Desktop</t>
  </si>
  <si>
    <t>Eenmalige kosten</t>
  </si>
  <si>
    <t>Design</t>
  </si>
  <si>
    <t>Inrichting platform</t>
  </si>
  <si>
    <t>Packagen (prijs per package - zie beheer)</t>
  </si>
  <si>
    <t>Inrichting / uitrol / nazorg</t>
  </si>
  <si>
    <t>Transitiemanager (op basis van 80 uur)</t>
  </si>
  <si>
    <t>Exclusief licentie tooling voor management</t>
  </si>
  <si>
    <t>6. Migratie</t>
  </si>
  <si>
    <t xml:space="preserve"> </t>
  </si>
  <si>
    <t>5a. Kosten migratie</t>
  </si>
  <si>
    <t>Inrichting M365 tenant</t>
  </si>
  <si>
    <t>Governance plan</t>
  </si>
  <si>
    <t>Inrichting Security (Baseline securescore &gt;65%)</t>
  </si>
  <si>
    <t>Pilot</t>
  </si>
  <si>
    <t>Migratie Mail *)</t>
  </si>
  <si>
    <t>Migratie OneDrive *)</t>
  </si>
  <si>
    <t>Migratie Teams *)</t>
  </si>
  <si>
    <t>Migratie SharePoint (alleen data)  *)</t>
  </si>
  <si>
    <t>Nazorg</t>
  </si>
  <si>
    <t>Azure - Design</t>
  </si>
  <si>
    <t>Azure - Inrichting</t>
  </si>
  <si>
    <t>Azure - Server migratie per server op basis van x servers</t>
  </si>
  <si>
    <t>*) Exclusief migratielicenties</t>
  </si>
  <si>
    <t>7. Transitie</t>
  </si>
  <si>
    <t xml:space="preserve">6a. Kosten transitie </t>
  </si>
  <si>
    <t>Transitiekosten Beheer en Support M365-omgeving</t>
  </si>
  <si>
    <t>Transitie kosten Beheer en Support infrastructuur</t>
  </si>
  <si>
    <t>Transitie kosten Invulling helpdesk</t>
  </si>
  <si>
    <t>Transitie kosten Uitfasering Citrix en Beheer en Support Azure Virtual Desktop</t>
  </si>
  <si>
    <t>Overige conform uitvraag</t>
  </si>
  <si>
    <t xml:space="preserve">7. Licentie beheer en inkoop M365 </t>
  </si>
  <si>
    <t>6a. Licentie beheer en inkoop M365</t>
  </si>
  <si>
    <t>% korting</t>
  </si>
  <si>
    <t>%korting op list prijzen commercial en non-profit</t>
  </si>
  <si>
    <t>Organisatie</t>
  </si>
  <si>
    <t>Naam</t>
  </si>
  <si>
    <t>Functie</t>
  </si>
  <si>
    <t>Datum</t>
  </si>
  <si>
    <t>Kostprijs Aanvullende dienstverlening</t>
  </si>
  <si>
    <t>Aanvullende dienstverlening</t>
  </si>
  <si>
    <t>Kosten</t>
  </si>
  <si>
    <t>Meeteenheid</t>
  </si>
  <si>
    <t>Uurtarieven</t>
  </si>
  <si>
    <t>Prijs per uur junior</t>
  </si>
  <si>
    <t>Prijs per uur medior</t>
  </si>
  <si>
    <t>Prijs per uur senior</t>
  </si>
  <si>
    <t>Projectmanager </t>
  </si>
  <si>
    <t>Informatiearchitect </t>
  </si>
  <si>
    <t>Technisch Architect </t>
  </si>
  <si>
    <t>Testmedewerker/Coördinator </t>
  </si>
  <si>
    <t>Database administrator </t>
  </si>
  <si>
    <t>Change coördinator </t>
  </si>
  <si>
    <t>Technisch beheerder </t>
  </si>
  <si>
    <t>Service level manager </t>
  </si>
  <si>
    <t>Service (desk) medewerker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</si>
</sst>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_(* #,##0.00_);_(* \(#,##0.00\);_(* &quot;-&quot;??_);_(@_)"/>
    <numFmt numFmtId="166" formatCode="_([$€-2]\ * #,##0.00_);_([$€-2]\ * \(#,##0.00\);_([$€-2]\ * &quot;-&quot;??_);_(@_)"/>
  </numFmts>
  <fonts count="1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004"/>
        <bgColor indexed="64"/>
      </patternFill>
    </fill>
    <fill>
      <patternFill patternType="solid">
        <fgColor rgb="FFFD9B2B"/>
        <bgColor indexed="64"/>
      </patternFill>
    </fill>
    <fill>
      <patternFill patternType="solid">
        <fgColor rgb="FFFD9B2B"/>
        <bgColor rgb="FF000000"/>
      </patternFill>
    </fill>
    <fill>
      <patternFill patternType="solid">
        <fgColor rgb="FF838385"/>
        <bgColor indexed="64"/>
      </patternFill>
    </fill>
    <fill>
      <patternFill patternType="solid">
        <fgColor rgb="FF838385"/>
        <bgColor rgb="FF000000"/>
      </patternFill>
    </fill>
    <fill>
      <patternFill patternType="solid">
        <fgColor rgb="FFCAC7C7"/>
        <bgColor indexed="64"/>
      </patternFill>
    </fill>
  </fills>
  <borders count="3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medium">
        <color indexed="64"/>
      </right>
      <top style="thin">
        <color rgb="FFFFFFFF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 style="medium">
        <color indexed="64"/>
      </left>
      <right/>
      <top/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/>
      <right style="medium">
        <color indexed="64"/>
      </right>
      <top style="medium">
        <color indexed="64"/>
      </top>
      <bottom style="thin">
        <color rgb="FFFFFFFF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92">
    <xf numFmtId="0" fontId="0" fillId="0" borderId="0" xfId="0"/>
    <xf numFmtId="0" fontId="0" fillId="0" borderId="4" xfId="0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2" fillId="2" borderId="5" xfId="0" applyFont="1" applyFill="1" applyBorder="1"/>
    <xf numFmtId="0" fontId="0" fillId="0" borderId="6" xfId="0" applyBorder="1"/>
    <xf numFmtId="0" fontId="0" fillId="3" borderId="4" xfId="0" applyFill="1" applyBorder="1" applyProtection="1">
      <protection locked="0"/>
    </xf>
    <xf numFmtId="0" fontId="6" fillId="2" borderId="5" xfId="0" applyFont="1" applyFill="1" applyBorder="1"/>
    <xf numFmtId="0" fontId="0" fillId="4" borderId="4" xfId="0" applyFill="1" applyBorder="1"/>
    <xf numFmtId="0" fontId="0" fillId="4" borderId="0" xfId="0" applyFill="1"/>
    <xf numFmtId="44" fontId="2" fillId="3" borderId="3" xfId="1" applyFont="1" applyFill="1" applyBorder="1" applyProtection="1">
      <protection locked="0"/>
    </xf>
    <xf numFmtId="0" fontId="0" fillId="0" borderId="5" xfId="0" applyBorder="1"/>
    <xf numFmtId="44" fontId="2" fillId="3" borderId="5" xfId="1" applyFont="1" applyFill="1" applyBorder="1" applyProtection="1">
      <protection locked="0"/>
    </xf>
    <xf numFmtId="0" fontId="2" fillId="2" borderId="14" xfId="0" applyFont="1" applyFill="1" applyBorder="1"/>
    <xf numFmtId="44" fontId="2" fillId="2" borderId="13" xfId="1" applyFont="1" applyFill="1" applyBorder="1"/>
    <xf numFmtId="0" fontId="0" fillId="0" borderId="19" xfId="0" applyBorder="1"/>
    <xf numFmtId="0" fontId="3" fillId="4" borderId="9" xfId="0" applyFont="1" applyFill="1" applyBorder="1"/>
    <xf numFmtId="0" fontId="3" fillId="4" borderId="23" xfId="0" applyFont="1" applyFill="1" applyBorder="1"/>
    <xf numFmtId="0" fontId="3" fillId="4" borderId="7" xfId="0" applyFont="1" applyFill="1" applyBorder="1"/>
    <xf numFmtId="0" fontId="2" fillId="5" borderId="27" xfId="0" applyFont="1" applyFill="1" applyBorder="1"/>
    <xf numFmtId="0" fontId="2" fillId="5" borderId="28" xfId="0" applyFont="1" applyFill="1" applyBorder="1"/>
    <xf numFmtId="44" fontId="2" fillId="3" borderId="1" xfId="1" applyFont="1" applyFill="1" applyBorder="1" applyAlignment="1" applyProtection="1">
      <protection locked="0"/>
    </xf>
    <xf numFmtId="0" fontId="7" fillId="0" borderId="29" xfId="0" applyFont="1" applyBorder="1"/>
    <xf numFmtId="0" fontId="2" fillId="2" borderId="31" xfId="0" applyFont="1" applyFill="1" applyBorder="1"/>
    <xf numFmtId="44" fontId="2" fillId="3" borderId="10" xfId="1" applyFont="1" applyFill="1" applyBorder="1" applyProtection="1">
      <protection locked="0"/>
    </xf>
    <xf numFmtId="44" fontId="2" fillId="2" borderId="15" xfId="1" applyFont="1" applyFill="1" applyBorder="1"/>
    <xf numFmtId="0" fontId="0" fillId="0" borderId="9" xfId="0" applyBorder="1"/>
    <xf numFmtId="0" fontId="0" fillId="0" borderId="23" xfId="0" applyBorder="1"/>
    <xf numFmtId="0" fontId="0" fillId="0" borderId="7" xfId="0" applyBorder="1"/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/>
    <xf numFmtId="0" fontId="0" fillId="0" borderId="10" xfId="0" applyBorder="1"/>
    <xf numFmtId="0" fontId="0" fillId="4" borderId="8" xfId="0" applyFill="1" applyBorder="1"/>
    <xf numFmtId="0" fontId="2" fillId="2" borderId="10" xfId="0" applyFont="1" applyFill="1" applyBorder="1"/>
    <xf numFmtId="0" fontId="11" fillId="7" borderId="10" xfId="0" applyFont="1" applyFill="1" applyBorder="1"/>
    <xf numFmtId="0" fontId="0" fillId="7" borderId="10" xfId="0" applyFill="1" applyBorder="1"/>
    <xf numFmtId="0" fontId="6" fillId="2" borderId="31" xfId="0" applyFont="1" applyFill="1" applyBorder="1"/>
    <xf numFmtId="0" fontId="11" fillId="0" borderId="5" xfId="0" applyFont="1" applyBorder="1"/>
    <xf numFmtId="165" fontId="0" fillId="0" borderId="4" xfId="0" applyNumberFormat="1" applyBorder="1"/>
    <xf numFmtId="0" fontId="0" fillId="8" borderId="0" xfId="0" applyFill="1"/>
    <xf numFmtId="0" fontId="3" fillId="8" borderId="0" xfId="0" applyFont="1" applyFill="1"/>
    <xf numFmtId="0" fontId="0" fillId="8" borderId="3" xfId="0" applyFill="1" applyBorder="1"/>
    <xf numFmtId="0" fontId="0" fillId="8" borderId="4" xfId="0" applyFill="1" applyBorder="1"/>
    <xf numFmtId="165" fontId="11" fillId="0" borderId="4" xfId="0" applyNumberFormat="1" applyFont="1" applyBorder="1"/>
    <xf numFmtId="0" fontId="11" fillId="0" borderId="4" xfId="0" applyFont="1" applyBorder="1"/>
    <xf numFmtId="9" fontId="2" fillId="6" borderId="28" xfId="2" quotePrefix="1" applyFont="1" applyFill="1" applyBorder="1" applyProtection="1">
      <protection locked="0"/>
    </xf>
    <xf numFmtId="166" fontId="0" fillId="0" borderId="4" xfId="0" applyNumberFormat="1" applyBorder="1"/>
    <xf numFmtId="166" fontId="0" fillId="0" borderId="4" xfId="0" applyNumberFormat="1" applyBorder="1" applyAlignment="1">
      <alignment vertical="center"/>
    </xf>
    <xf numFmtId="166" fontId="11" fillId="0" borderId="4" xfId="0" applyNumberFormat="1" applyFont="1" applyBorder="1"/>
    <xf numFmtId="166" fontId="0" fillId="8" borderId="4" xfId="0" applyNumberFormat="1" applyFill="1" applyBorder="1"/>
    <xf numFmtId="166" fontId="0" fillId="4" borderId="4" xfId="0" applyNumberFormat="1" applyFill="1" applyBorder="1"/>
    <xf numFmtId="166" fontId="0" fillId="4" borderId="0" xfId="0" applyNumberFormat="1" applyFill="1"/>
    <xf numFmtId="0" fontId="0" fillId="0" borderId="0" xfId="0" quotePrefix="1"/>
    <xf numFmtId="0" fontId="11" fillId="0" borderId="0" xfId="0" applyFont="1"/>
    <xf numFmtId="0" fontId="11" fillId="0" borderId="0" xfId="0" quotePrefix="1" applyFont="1"/>
    <xf numFmtId="0" fontId="1" fillId="10" borderId="12" xfId="0" applyFont="1" applyFill="1" applyBorder="1"/>
    <xf numFmtId="0" fontId="5" fillId="10" borderId="2" xfId="0" applyFont="1" applyFill="1" applyBorder="1"/>
    <xf numFmtId="0" fontId="9" fillId="11" borderId="24" xfId="0" applyFont="1" applyFill="1" applyBorder="1"/>
    <xf numFmtId="0" fontId="8" fillId="12" borderId="3" xfId="0" applyFont="1" applyFill="1" applyBorder="1"/>
    <xf numFmtId="0" fontId="8" fillId="12" borderId="13" xfId="0" applyFont="1" applyFill="1" applyBorder="1"/>
    <xf numFmtId="0" fontId="12" fillId="12" borderId="3" xfId="0" applyFont="1" applyFill="1" applyBorder="1"/>
    <xf numFmtId="0" fontId="10" fillId="13" borderId="25" xfId="0" applyFont="1" applyFill="1" applyBorder="1"/>
    <xf numFmtId="0" fontId="10" fillId="13" borderId="26" xfId="0" applyFont="1" applyFill="1" applyBorder="1"/>
    <xf numFmtId="44" fontId="1" fillId="14" borderId="16" xfId="1" applyFont="1" applyFill="1" applyBorder="1"/>
    <xf numFmtId="0" fontId="1" fillId="14" borderId="4" xfId="0" applyFont="1" applyFill="1" applyBorder="1" applyAlignment="1">
      <alignment vertical="center"/>
    </xf>
    <xf numFmtId="0" fontId="8" fillId="10" borderId="3" xfId="0" applyFont="1" applyFill="1" applyBorder="1"/>
    <xf numFmtId="0" fontId="8" fillId="12" borderId="9" xfId="0" applyFont="1" applyFill="1" applyBorder="1"/>
    <xf numFmtId="0" fontId="8" fillId="12" borderId="1" xfId="0" applyFont="1" applyFill="1" applyBorder="1"/>
    <xf numFmtId="164" fontId="2" fillId="2" borderId="13" xfId="1" applyNumberFormat="1" applyFont="1" applyFill="1" applyBorder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14" borderId="20" xfId="0" applyFont="1" applyFill="1" applyBorder="1" applyAlignment="1">
      <alignment horizontal="left"/>
    </xf>
    <xf numFmtId="0" fontId="1" fillId="14" borderId="21" xfId="0" applyFont="1" applyFill="1" applyBorder="1" applyAlignment="1">
      <alignment horizontal="left"/>
    </xf>
    <xf numFmtId="0" fontId="1" fillId="14" borderId="22" xfId="0" applyFont="1" applyFill="1" applyBorder="1" applyAlignment="1">
      <alignment horizontal="left"/>
    </xf>
    <xf numFmtId="0" fontId="7" fillId="0" borderId="17" xfId="0" applyFont="1" applyBorder="1" applyAlignment="1">
      <alignment horizontal="center"/>
    </xf>
    <xf numFmtId="0" fontId="12" fillId="12" borderId="1" xfId="0" applyFont="1" applyFill="1" applyBorder="1" applyAlignment="1">
      <alignment horizontal="center"/>
    </xf>
    <xf numFmtId="0" fontId="12" fillId="12" borderId="3" xfId="0" applyFont="1" applyFill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44" fontId="5" fillId="10" borderId="2" xfId="1" applyFont="1" applyFill="1" applyBorder="1" applyAlignment="1">
      <alignment horizontal="center"/>
    </xf>
    <xf numFmtId="44" fontId="5" fillId="10" borderId="3" xfId="1" applyFont="1" applyFill="1" applyBorder="1" applyAlignment="1">
      <alignment horizontal="center"/>
    </xf>
    <xf numFmtId="0" fontId="8" fillId="12" borderId="1" xfId="0" applyFont="1" applyFill="1" applyBorder="1" applyAlignment="1">
      <alignment horizontal="center"/>
    </xf>
    <xf numFmtId="0" fontId="8" fillId="12" borderId="2" xfId="0" applyFont="1" applyFill="1" applyBorder="1" applyAlignment="1">
      <alignment horizontal="center"/>
    </xf>
    <xf numFmtId="0" fontId="8" fillId="12" borderId="13" xfId="0" applyFont="1" applyFill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5" fillId="9" borderId="10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left" vertical="center" wrapText="1"/>
    </xf>
    <xf numFmtId="0" fontId="7" fillId="0" borderId="30" xfId="0" applyFont="1" applyBorder="1" applyAlignment="1">
      <alignment horizontal="center"/>
    </xf>
    <xf numFmtId="0" fontId="7" fillId="0" borderId="8" xfId="0" applyFont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838385"/>
      <color rgb="FFFD9B2B"/>
      <color rgb="FFCAC7C7"/>
      <color rgb="FFFFE004"/>
      <color rgb="FF68ACDF"/>
      <color rgb="FF34729A"/>
      <color rgb="FF336737"/>
      <color rgb="FF94BB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1739901</xdr:colOff>
      <xdr:row>0</xdr:row>
      <xdr:rowOff>12701</xdr:rowOff>
    </xdr:from>
    <xdr:to>
      <xdr:col>1</xdr:col>
      <xdr:colOff>4305300</xdr:colOff>
      <xdr:row>3</xdr:row>
      <xdr:rowOff>157433</xdr:rowOff>
    </xdr:to>
    <xdr:pic>
      <xdr:nvPicPr>
        <xdr:cNvPr id="4" name="Graphic 4">
          <a:extLst>
            <a:ext uri="{FF2B5EF4-FFF2-40B4-BE49-F238E27FC236}">
              <a16:creationId xmlns:a16="http://schemas.microsoft.com/office/drawing/2014/main" id="{44887C61-8E71-954C-8FE0-3536C86E3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844801" y="12701"/>
          <a:ext cx="2565399" cy="7924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3069E-B765-455F-8647-0E5C2071CE9F}">
  <sheetPr>
    <pageSetUpPr fitToPage="1"/>
  </sheetPr>
  <dimension ref="A1:I100"/>
  <sheetViews>
    <sheetView tabSelected="1" topLeftCell="B5" zoomScaleNormal="100" workbookViewId="0">
      <selection activeCell="E88" sqref="E88"/>
    </sheetView>
  </sheetViews>
  <sheetFormatPr defaultColWidth="9.140625" defaultRowHeight="15"/>
  <cols>
    <col min="1" max="1" width="14.42578125" style="9" customWidth="1"/>
    <col min="2" max="2" width="80" style="9" bestFit="1" customWidth="1"/>
    <col min="3" max="4" width="27" style="9" customWidth="1"/>
    <col min="5" max="5" width="27.28515625" style="9" customWidth="1"/>
    <col min="6" max="6" width="17" style="9" customWidth="1"/>
    <col min="7" max="8" width="9.140625" style="9"/>
    <col min="9" max="9" width="13" style="52" customWidth="1"/>
    <col min="10" max="16384" width="9.140625" style="9"/>
  </cols>
  <sheetData>
    <row r="1" spans="1:9" s="3" customFormat="1" ht="21" customHeight="1">
      <c r="A1" s="26"/>
      <c r="B1" s="16"/>
      <c r="C1" s="88" t="s">
        <v>0</v>
      </c>
      <c r="D1" s="88"/>
      <c r="E1" s="88"/>
      <c r="F1" s="88"/>
      <c r="I1" s="47"/>
    </row>
    <row r="2" spans="1:9" s="3" customFormat="1" ht="15.75" customHeight="1">
      <c r="A2" s="27"/>
      <c r="B2" s="17"/>
      <c r="C2" s="88"/>
      <c r="D2" s="88"/>
      <c r="E2" s="88"/>
      <c r="F2" s="88"/>
      <c r="I2" s="47"/>
    </row>
    <row r="3" spans="1:9" s="3" customFormat="1" ht="15.75" customHeight="1">
      <c r="A3" s="27"/>
      <c r="B3" s="17"/>
      <c r="C3" s="88"/>
      <c r="D3" s="88"/>
      <c r="E3" s="88"/>
      <c r="F3" s="88"/>
      <c r="I3" s="47"/>
    </row>
    <row r="4" spans="1:9" s="3" customFormat="1" ht="15.75" customHeight="1">
      <c r="A4" s="28"/>
      <c r="B4" s="18"/>
      <c r="C4" s="88"/>
      <c r="D4" s="88"/>
      <c r="E4" s="88"/>
      <c r="F4" s="88"/>
      <c r="I4" s="47"/>
    </row>
    <row r="5" spans="1:9" s="1" customFormat="1" ht="47.25" customHeight="1">
      <c r="A5" s="29"/>
      <c r="B5" s="89" t="s">
        <v>1</v>
      </c>
      <c r="C5" s="89"/>
      <c r="D5" s="89"/>
      <c r="E5" s="89"/>
      <c r="F5" s="89"/>
      <c r="I5" s="48"/>
    </row>
    <row r="6" spans="1:9" s="1" customFormat="1" ht="15.95" thickBot="1">
      <c r="A6" s="30"/>
      <c r="B6" s="11"/>
      <c r="C6" s="11"/>
      <c r="D6" s="11"/>
      <c r="E6" s="11"/>
      <c r="F6" s="11"/>
      <c r="I6" s="48"/>
    </row>
    <row r="7" spans="1:9" s="3" customFormat="1" ht="24">
      <c r="A7" s="31"/>
      <c r="B7" s="75" t="s">
        <v>2</v>
      </c>
      <c r="C7" s="75"/>
      <c r="D7" s="75"/>
      <c r="E7" s="75"/>
      <c r="F7" s="75"/>
      <c r="G7" s="2"/>
      <c r="I7" s="47"/>
    </row>
    <row r="8" spans="1:9" s="3" customFormat="1" ht="15.75" customHeight="1">
      <c r="A8" s="2"/>
      <c r="B8" s="56" t="s">
        <v>3</v>
      </c>
      <c r="C8" s="59" t="s">
        <v>4</v>
      </c>
      <c r="D8" s="59" t="s">
        <v>5</v>
      </c>
      <c r="E8" s="59" t="s">
        <v>6</v>
      </c>
      <c r="F8" s="60" t="s">
        <v>7</v>
      </c>
      <c r="G8" s="2"/>
      <c r="I8" s="47"/>
    </row>
    <row r="9" spans="1:9" s="3" customFormat="1" ht="15.75" customHeight="1">
      <c r="A9" s="11"/>
      <c r="B9" s="13" t="s">
        <v>8</v>
      </c>
      <c r="C9" s="12"/>
      <c r="D9" s="4">
        <v>140</v>
      </c>
      <c r="E9" s="4">
        <v>72</v>
      </c>
      <c r="F9" s="14">
        <f>E9*D9*C9</f>
        <v>0</v>
      </c>
      <c r="G9" s="2" t="s">
        <v>9</v>
      </c>
      <c r="I9" s="47"/>
    </row>
    <row r="10" spans="1:9" s="3" customFormat="1" ht="15.75" customHeight="1">
      <c r="A10" s="32"/>
      <c r="B10" s="23" t="s">
        <v>10</v>
      </c>
      <c r="C10" s="12"/>
      <c r="D10" s="34">
        <v>140</v>
      </c>
      <c r="E10" s="4">
        <v>72</v>
      </c>
      <c r="F10" s="14">
        <f t="shared" ref="F10:F16" si="0">E10*D10*C10</f>
        <v>0</v>
      </c>
      <c r="G10" s="2" t="s">
        <v>9</v>
      </c>
      <c r="I10" s="47"/>
    </row>
    <row r="11" spans="1:9" s="3" customFormat="1" ht="15.75" customHeight="1">
      <c r="A11" s="32"/>
      <c r="B11" s="23" t="s">
        <v>11</v>
      </c>
      <c r="C11" s="12"/>
      <c r="D11" s="34">
        <v>140</v>
      </c>
      <c r="E11" s="4">
        <v>72</v>
      </c>
      <c r="F11" s="14">
        <f t="shared" si="0"/>
        <v>0</v>
      </c>
      <c r="G11" s="2" t="s">
        <v>9</v>
      </c>
      <c r="I11" s="47"/>
    </row>
    <row r="12" spans="1:9" s="3" customFormat="1" ht="15.75" customHeight="1">
      <c r="A12" s="35" t="s">
        <v>12</v>
      </c>
      <c r="B12" s="23" t="s">
        <v>13</v>
      </c>
      <c r="C12" s="12"/>
      <c r="D12" s="34">
        <v>140</v>
      </c>
      <c r="E12" s="4">
        <v>72</v>
      </c>
      <c r="F12" s="14">
        <f t="shared" si="0"/>
        <v>0</v>
      </c>
      <c r="G12" s="2" t="s">
        <v>14</v>
      </c>
      <c r="I12" s="47"/>
    </row>
    <row r="13" spans="1:9" s="3" customFormat="1" ht="15.75" customHeight="1">
      <c r="A13" s="36"/>
      <c r="B13" s="23" t="s">
        <v>15</v>
      </c>
      <c r="C13" s="12"/>
      <c r="D13" s="34">
        <v>140</v>
      </c>
      <c r="E13" s="4">
        <v>72</v>
      </c>
      <c r="F13" s="14">
        <f t="shared" si="0"/>
        <v>0</v>
      </c>
      <c r="G13" s="2" t="s">
        <v>9</v>
      </c>
      <c r="I13" s="47"/>
    </row>
    <row r="14" spans="1:9" s="3" customFormat="1" ht="15.75" customHeight="1">
      <c r="A14" s="36"/>
      <c r="B14" s="23" t="s">
        <v>16</v>
      </c>
      <c r="C14" s="12"/>
      <c r="D14" s="34">
        <v>80</v>
      </c>
      <c r="E14" s="4">
        <v>72</v>
      </c>
      <c r="F14" s="14">
        <f t="shared" si="0"/>
        <v>0</v>
      </c>
      <c r="G14" s="2" t="s">
        <v>14</v>
      </c>
      <c r="I14" s="47"/>
    </row>
    <row r="15" spans="1:9" s="3" customFormat="1" ht="15.75" customHeight="1">
      <c r="A15" s="36"/>
      <c r="B15" s="23" t="s">
        <v>17</v>
      </c>
      <c r="C15" s="12"/>
      <c r="D15" s="34">
        <v>10</v>
      </c>
      <c r="E15" s="4">
        <v>72</v>
      </c>
      <c r="F15" s="14">
        <f t="shared" si="0"/>
        <v>0</v>
      </c>
      <c r="G15" s="2" t="s">
        <v>18</v>
      </c>
      <c r="I15" s="47"/>
    </row>
    <row r="16" spans="1:9" s="3" customFormat="1" ht="15.75" customHeight="1">
      <c r="A16" s="36"/>
      <c r="B16" s="23" t="s">
        <v>19</v>
      </c>
      <c r="C16" s="12"/>
      <c r="D16" s="34">
        <v>10</v>
      </c>
      <c r="E16" s="4">
        <v>72</v>
      </c>
      <c r="F16" s="14">
        <f t="shared" si="0"/>
        <v>0</v>
      </c>
      <c r="G16" s="2" t="s">
        <v>18</v>
      </c>
      <c r="I16" s="47"/>
    </row>
    <row r="17" spans="1:9" s="3" customFormat="1" ht="15.75" customHeight="1" thickBot="1">
      <c r="A17" s="32"/>
      <c r="B17" s="72" t="s">
        <v>20</v>
      </c>
      <c r="C17" s="73"/>
      <c r="D17" s="73"/>
      <c r="E17" s="74"/>
      <c r="F17" s="64">
        <f>SUM(F9:F16)</f>
        <v>0</v>
      </c>
      <c r="G17" s="2"/>
      <c r="I17" s="49"/>
    </row>
    <row r="18" spans="1:9" s="3" customFormat="1" ht="15.75" customHeight="1" thickBot="1">
      <c r="A18" s="15"/>
      <c r="B18" s="15"/>
      <c r="C18"/>
      <c r="D18"/>
      <c r="E18"/>
      <c r="F18" s="15"/>
      <c r="G18" s="2"/>
      <c r="I18" s="47"/>
    </row>
    <row r="19" spans="1:9" s="3" customFormat="1" ht="24">
      <c r="A19" s="31"/>
      <c r="B19" s="75" t="s">
        <v>21</v>
      </c>
      <c r="C19" s="75"/>
      <c r="D19" s="75"/>
      <c r="E19" s="75"/>
      <c r="F19" s="75"/>
      <c r="G19" s="2"/>
      <c r="I19" s="47"/>
    </row>
    <row r="20" spans="1:9" s="3" customFormat="1">
      <c r="A20" s="2"/>
      <c r="B20" s="56" t="s">
        <v>22</v>
      </c>
      <c r="C20" s="59" t="s">
        <v>4</v>
      </c>
      <c r="D20" s="59" t="s">
        <v>5</v>
      </c>
      <c r="E20" s="59" t="s">
        <v>6</v>
      </c>
      <c r="F20" s="60" t="s">
        <v>7</v>
      </c>
      <c r="G20" s="2"/>
      <c r="I20" s="47"/>
    </row>
    <row r="21" spans="1:9" s="3" customFormat="1">
      <c r="A21" s="38" t="s">
        <v>23</v>
      </c>
      <c r="B21" s="13" t="s">
        <v>24</v>
      </c>
      <c r="C21" s="12"/>
      <c r="D21" s="4">
        <v>7</v>
      </c>
      <c r="E21" s="4">
        <v>72</v>
      </c>
      <c r="F21" s="14">
        <f>E21*D21*C21</f>
        <v>0</v>
      </c>
      <c r="G21" s="2" t="s">
        <v>25</v>
      </c>
      <c r="I21" s="47"/>
    </row>
    <row r="22" spans="1:9" s="3" customFormat="1">
      <c r="A22" s="11"/>
      <c r="B22" s="13" t="s">
        <v>26</v>
      </c>
      <c r="C22" s="12"/>
      <c r="D22" s="4">
        <v>7</v>
      </c>
      <c r="E22" s="4">
        <v>72</v>
      </c>
      <c r="F22" s="14">
        <f>E22*D22*C22</f>
        <v>0</v>
      </c>
      <c r="G22" s="2" t="s">
        <v>25</v>
      </c>
      <c r="I22" s="47"/>
    </row>
    <row r="23" spans="1:9" s="3" customFormat="1">
      <c r="A23" s="11"/>
      <c r="B23" s="13" t="s">
        <v>27</v>
      </c>
      <c r="C23" s="12"/>
      <c r="D23" s="4">
        <v>140</v>
      </c>
      <c r="E23" s="4">
        <v>72</v>
      </c>
      <c r="F23" s="14">
        <f>E23*D23*C23</f>
        <v>0</v>
      </c>
      <c r="G23" s="2" t="s">
        <v>9</v>
      </c>
      <c r="I23" s="47"/>
    </row>
    <row r="24" spans="1:9" s="3" customFormat="1">
      <c r="A24" s="11"/>
      <c r="B24" s="13" t="s">
        <v>28</v>
      </c>
      <c r="C24" s="12"/>
      <c r="D24" s="4">
        <v>2</v>
      </c>
      <c r="E24" s="4">
        <v>72</v>
      </c>
      <c r="F24" s="14">
        <f>E24*D24*C24</f>
        <v>0</v>
      </c>
      <c r="G24" s="2" t="s">
        <v>29</v>
      </c>
      <c r="I24" s="47"/>
    </row>
    <row r="25" spans="1:9" s="3" customFormat="1">
      <c r="A25" s="11"/>
      <c r="B25" s="13" t="s">
        <v>30</v>
      </c>
      <c r="C25" s="12"/>
      <c r="D25" s="4">
        <v>1</v>
      </c>
      <c r="E25" s="4">
        <v>72</v>
      </c>
      <c r="F25" s="14">
        <f>E25*D25*C25</f>
        <v>0</v>
      </c>
      <c r="G25" s="2" t="s">
        <v>31</v>
      </c>
      <c r="I25" s="47"/>
    </row>
    <row r="26" spans="1:9" s="3" customFormat="1">
      <c r="A26" s="32"/>
      <c r="B26" s="13" t="s">
        <v>32</v>
      </c>
      <c r="C26" s="24"/>
      <c r="D26" s="34">
        <v>140</v>
      </c>
      <c r="E26" s="4">
        <v>72</v>
      </c>
      <c r="F26" s="14">
        <f>E26*D26*C26</f>
        <v>0</v>
      </c>
      <c r="G26" s="2" t="s">
        <v>9</v>
      </c>
      <c r="I26" s="47"/>
    </row>
    <row r="27" spans="1:9" s="3" customFormat="1">
      <c r="A27" s="32"/>
      <c r="B27" s="37" t="s">
        <v>33</v>
      </c>
      <c r="C27" s="24"/>
      <c r="D27" s="34"/>
      <c r="E27" s="4"/>
      <c r="F27" s="25"/>
      <c r="G27" s="2"/>
      <c r="I27" s="47"/>
    </row>
    <row r="28" spans="1:9" s="3" customFormat="1" ht="15.95" thickBot="1">
      <c r="A28" s="32"/>
      <c r="B28" s="72" t="s">
        <v>20</v>
      </c>
      <c r="C28" s="73"/>
      <c r="D28" s="73"/>
      <c r="E28" s="74"/>
      <c r="F28" s="64">
        <f>SUM(F21:F26)</f>
        <v>0</v>
      </c>
      <c r="G28" s="2"/>
      <c r="I28" s="49"/>
    </row>
    <row r="29" spans="1:9" s="3" customFormat="1" ht="15.95" thickBot="1">
      <c r="A29" s="15"/>
      <c r="B29" s="15"/>
      <c r="C29"/>
      <c r="D29"/>
      <c r="E29"/>
      <c r="F29" s="15"/>
      <c r="G29" s="2"/>
      <c r="I29" s="47"/>
    </row>
    <row r="30" spans="1:9" s="3" customFormat="1" ht="24">
      <c r="A30" s="31"/>
      <c r="B30" s="75" t="s">
        <v>34</v>
      </c>
      <c r="C30" s="75"/>
      <c r="D30" s="75"/>
      <c r="E30" s="75"/>
      <c r="F30" s="75"/>
      <c r="G30" s="2"/>
      <c r="I30" s="47"/>
    </row>
    <row r="31" spans="1:9" s="3" customFormat="1">
      <c r="A31" s="2"/>
      <c r="B31" s="56" t="s">
        <v>35</v>
      </c>
      <c r="C31" s="59" t="s">
        <v>36</v>
      </c>
      <c r="D31" s="61" t="s">
        <v>37</v>
      </c>
      <c r="E31" s="59" t="s">
        <v>6</v>
      </c>
      <c r="F31" s="60" t="s">
        <v>7</v>
      </c>
      <c r="G31" s="2"/>
      <c r="I31" s="47"/>
    </row>
    <row r="32" spans="1:9" s="3" customFormat="1">
      <c r="A32" s="32"/>
      <c r="B32" s="23" t="s">
        <v>38</v>
      </c>
      <c r="C32" s="12"/>
      <c r="D32" s="34">
        <v>16</v>
      </c>
      <c r="E32" s="4">
        <v>72</v>
      </c>
      <c r="F32" s="14">
        <f>E32*D32*C32</f>
        <v>0</v>
      </c>
      <c r="G32" s="2"/>
      <c r="I32" s="47"/>
    </row>
    <row r="33" spans="1:9" s="3" customFormat="1">
      <c r="A33" s="11"/>
      <c r="B33" s="13" t="s">
        <v>39</v>
      </c>
      <c r="C33" s="12"/>
      <c r="D33" s="4" t="s">
        <v>40</v>
      </c>
      <c r="E33" s="4">
        <v>72</v>
      </c>
      <c r="F33" s="14">
        <f>C33*E33</f>
        <v>0</v>
      </c>
      <c r="G33" s="2"/>
      <c r="I33" s="47"/>
    </row>
    <row r="34" spans="1:9" s="3" customFormat="1">
      <c r="A34" s="32"/>
      <c r="B34" s="23" t="s">
        <v>41</v>
      </c>
      <c r="C34" s="12"/>
      <c r="D34" s="34" t="s">
        <v>40</v>
      </c>
      <c r="E34" s="4">
        <v>72</v>
      </c>
      <c r="F34" s="14">
        <f>C34*E34</f>
        <v>0</v>
      </c>
      <c r="G34" s="2"/>
      <c r="I34" s="47"/>
    </row>
    <row r="35" spans="1:9" s="3" customFormat="1" ht="15.95" thickBot="1">
      <c r="A35" s="32"/>
      <c r="B35" s="72" t="s">
        <v>20</v>
      </c>
      <c r="C35" s="73"/>
      <c r="D35" s="73"/>
      <c r="E35" s="74"/>
      <c r="F35" s="64">
        <f>SUM(F32:F34)</f>
        <v>0</v>
      </c>
      <c r="G35" s="2"/>
      <c r="I35" s="49"/>
    </row>
    <row r="36" spans="1:9" s="3" customFormat="1" ht="15.95" thickBot="1">
      <c r="A36" s="15"/>
      <c r="B36" s="15"/>
      <c r="C36"/>
      <c r="D36"/>
      <c r="E36"/>
      <c r="F36" s="15"/>
      <c r="G36" s="2"/>
      <c r="I36" s="47"/>
    </row>
    <row r="37" spans="1:9" s="3" customFormat="1" ht="24">
      <c r="A37" s="31"/>
      <c r="B37" s="75" t="s">
        <v>42</v>
      </c>
      <c r="C37" s="75"/>
      <c r="D37" s="75"/>
      <c r="E37" s="75"/>
      <c r="F37" s="75"/>
      <c r="G37" s="2"/>
      <c r="I37" s="47"/>
    </row>
    <row r="38" spans="1:9" s="3" customFormat="1">
      <c r="A38" s="2"/>
      <c r="B38" s="56" t="s">
        <v>43</v>
      </c>
      <c r="C38" s="59" t="s">
        <v>36</v>
      </c>
      <c r="D38" s="76" t="s">
        <v>44</v>
      </c>
      <c r="E38" s="77"/>
      <c r="F38" s="60" t="s">
        <v>7</v>
      </c>
      <c r="G38" s="2"/>
      <c r="I38" s="47"/>
    </row>
    <row r="39" spans="1:9" s="3" customFormat="1">
      <c r="A39" s="32"/>
      <c r="B39" s="23" t="s">
        <v>45</v>
      </c>
      <c r="C39" s="12"/>
      <c r="D39" s="70" t="s">
        <v>40</v>
      </c>
      <c r="E39" s="71"/>
      <c r="F39" s="69">
        <f>C39</f>
        <v>0</v>
      </c>
      <c r="G39" s="2"/>
      <c r="I39" s="47"/>
    </row>
    <row r="40" spans="1:9" s="3" customFormat="1">
      <c r="A40" s="11"/>
      <c r="B40" s="23" t="s">
        <v>46</v>
      </c>
      <c r="C40" s="12"/>
      <c r="D40" s="70">
        <v>127</v>
      </c>
      <c r="E40" s="71"/>
      <c r="F40" s="14">
        <f>C40*E40</f>
        <v>0</v>
      </c>
      <c r="G40" s="2"/>
      <c r="I40" s="47"/>
    </row>
    <row r="41" spans="1:9" s="3" customFormat="1">
      <c r="A41" s="32"/>
      <c r="B41" s="23" t="s">
        <v>47</v>
      </c>
      <c r="C41" s="12"/>
      <c r="D41" s="70">
        <v>10</v>
      </c>
      <c r="E41" s="71"/>
      <c r="F41" s="14">
        <f>C41*E41</f>
        <v>0</v>
      </c>
      <c r="G41" s="2"/>
      <c r="I41" s="47"/>
    </row>
    <row r="42" spans="1:9" s="3" customFormat="1">
      <c r="A42" s="32"/>
      <c r="B42" s="23" t="s">
        <v>48</v>
      </c>
      <c r="C42" s="12"/>
      <c r="D42" s="70">
        <v>3</v>
      </c>
      <c r="E42" s="71"/>
      <c r="F42" s="14">
        <f>C42*E42</f>
        <v>0</v>
      </c>
      <c r="G42" s="2"/>
      <c r="I42" s="47"/>
    </row>
    <row r="43" spans="1:9" s="3" customFormat="1">
      <c r="A43" s="32"/>
      <c r="B43" s="13" t="s">
        <v>49</v>
      </c>
      <c r="C43" s="12"/>
      <c r="D43" s="70">
        <v>140</v>
      </c>
      <c r="E43" s="71"/>
      <c r="F43" s="14">
        <f>C43*E43</f>
        <v>0</v>
      </c>
      <c r="G43" s="2"/>
      <c r="I43" s="47"/>
    </row>
    <row r="44" spans="1:9" s="3" customFormat="1" ht="15.95" thickBot="1">
      <c r="A44" s="32"/>
      <c r="B44" s="72" t="s">
        <v>20</v>
      </c>
      <c r="C44" s="73"/>
      <c r="D44" s="73"/>
      <c r="E44" s="74"/>
      <c r="F44" s="64">
        <f>SUM(F39:F43)</f>
        <v>0</v>
      </c>
      <c r="G44" s="2"/>
      <c r="I44" s="49"/>
    </row>
    <row r="45" spans="1:9" s="3" customFormat="1" ht="16.350000000000001" customHeight="1">
      <c r="A45" s="15"/>
      <c r="B45" s="15"/>
      <c r="C45"/>
      <c r="D45"/>
      <c r="E45"/>
      <c r="F45" s="15"/>
      <c r="G45" s="2"/>
      <c r="I45" s="47"/>
    </row>
    <row r="46" spans="1:9" ht="26.1">
      <c r="B46" s="57" t="s">
        <v>50</v>
      </c>
      <c r="C46" s="80">
        <f>F35+F28+F17+F44</f>
        <v>0</v>
      </c>
      <c r="D46" s="80"/>
      <c r="E46" s="80"/>
      <c r="F46" s="81"/>
      <c r="I46" s="49"/>
    </row>
    <row r="47" spans="1:9" s="3" customFormat="1" ht="17.100000000000001" customHeight="1">
      <c r="A47"/>
      <c r="B47"/>
      <c r="C47"/>
      <c r="D47"/>
      <c r="E47"/>
      <c r="F47"/>
      <c r="G47" s="2"/>
      <c r="I47" s="47"/>
    </row>
    <row r="48" spans="1:9" s="43" customFormat="1" ht="22.35" customHeight="1">
      <c r="A48" s="40"/>
      <c r="B48" s="41" t="s">
        <v>51</v>
      </c>
      <c r="C48" s="40"/>
      <c r="D48" s="40"/>
      <c r="E48" s="40"/>
      <c r="F48" s="40"/>
      <c r="G48" s="42"/>
      <c r="I48" s="50"/>
    </row>
    <row r="49" spans="1:9" s="3" customFormat="1" ht="16.350000000000001" customHeight="1" thickBot="1">
      <c r="A49"/>
      <c r="B49"/>
      <c r="C49"/>
      <c r="D49"/>
      <c r="E49"/>
      <c r="F49"/>
      <c r="G49" s="2"/>
      <c r="I49" s="47"/>
    </row>
    <row r="50" spans="1:9" s="3" customFormat="1" ht="24">
      <c r="A50" s="31"/>
      <c r="B50" s="75" t="s">
        <v>52</v>
      </c>
      <c r="C50" s="75"/>
      <c r="D50" s="75"/>
      <c r="E50" s="75"/>
      <c r="F50" s="75"/>
      <c r="G50" s="2"/>
      <c r="I50" s="47"/>
    </row>
    <row r="51" spans="1:9" s="3" customFormat="1">
      <c r="A51" s="2"/>
      <c r="B51" s="56" t="s">
        <v>53</v>
      </c>
      <c r="C51" s="82" t="s">
        <v>54</v>
      </c>
      <c r="D51" s="83"/>
      <c r="E51" s="83"/>
      <c r="F51" s="84"/>
      <c r="G51" s="2"/>
      <c r="I51" s="47"/>
    </row>
    <row r="52" spans="1:9" s="3" customFormat="1">
      <c r="A52" s="11"/>
      <c r="B52" s="13" t="s">
        <v>55</v>
      </c>
      <c r="C52" s="12"/>
      <c r="D52" s="34" t="s">
        <v>40</v>
      </c>
      <c r="E52" s="4"/>
      <c r="F52" s="14">
        <f>C52</f>
        <v>0</v>
      </c>
      <c r="G52" s="2"/>
      <c r="H52" s="39"/>
      <c r="I52" s="47"/>
    </row>
    <row r="53" spans="1:9" s="3" customFormat="1">
      <c r="A53" s="32"/>
      <c r="B53" s="23" t="s">
        <v>56</v>
      </c>
      <c r="C53" s="12"/>
      <c r="D53" s="34" t="s">
        <v>40</v>
      </c>
      <c r="E53" s="4"/>
      <c r="F53" s="14">
        <f>C53</f>
        <v>0</v>
      </c>
      <c r="G53" s="2"/>
      <c r="H53" s="39"/>
      <c r="I53" s="47"/>
    </row>
    <row r="54" spans="1:9" s="3" customFormat="1">
      <c r="A54" s="32"/>
      <c r="B54" s="23" t="s">
        <v>57</v>
      </c>
      <c r="C54" s="12"/>
      <c r="D54" s="34" t="s">
        <v>40</v>
      </c>
      <c r="E54" s="4"/>
      <c r="F54" s="14">
        <f>C54</f>
        <v>0</v>
      </c>
      <c r="G54" s="2"/>
      <c r="H54" s="39"/>
      <c r="I54" s="47"/>
    </row>
    <row r="55" spans="1:9" s="3" customFormat="1">
      <c r="A55" s="32"/>
      <c r="B55" s="23" t="s">
        <v>58</v>
      </c>
      <c r="C55" s="12"/>
      <c r="D55" s="34" t="s">
        <v>40</v>
      </c>
      <c r="E55" s="4"/>
      <c r="F55" s="14">
        <f>C55</f>
        <v>0</v>
      </c>
      <c r="G55" s="2"/>
      <c r="H55" s="39"/>
      <c r="I55" s="47"/>
    </row>
    <row r="56" spans="1:9" s="3" customFormat="1">
      <c r="A56" s="32"/>
      <c r="B56" s="23" t="s">
        <v>59</v>
      </c>
      <c r="C56" s="12"/>
      <c r="D56" s="34" t="s">
        <v>40</v>
      </c>
      <c r="E56" s="4"/>
      <c r="F56" s="14">
        <f>C56</f>
        <v>0</v>
      </c>
      <c r="G56" s="2"/>
      <c r="H56" s="39"/>
      <c r="I56" s="47"/>
    </row>
    <row r="57" spans="1:9" s="3" customFormat="1">
      <c r="A57" s="32"/>
      <c r="B57" s="37" t="s">
        <v>60</v>
      </c>
      <c r="C57" s="24"/>
      <c r="D57" s="34"/>
      <c r="E57" s="4"/>
      <c r="F57" s="14"/>
      <c r="G57" s="2"/>
      <c r="H57" s="44"/>
      <c r="I57" s="49"/>
    </row>
    <row r="58" spans="1:9" s="3" customFormat="1" ht="15.95" thickBot="1">
      <c r="A58" s="32"/>
      <c r="B58" s="72" t="s">
        <v>20</v>
      </c>
      <c r="C58" s="73"/>
      <c r="D58" s="73"/>
      <c r="E58" s="74"/>
      <c r="F58" s="64">
        <f>SUM(F52:F56)</f>
        <v>0</v>
      </c>
      <c r="G58" s="2"/>
      <c r="I58" s="47"/>
    </row>
    <row r="59" spans="1:9" s="3" customFormat="1" ht="15.95" thickBot="1">
      <c r="A59" s="15"/>
      <c r="B59" s="15"/>
      <c r="C59"/>
      <c r="D59"/>
      <c r="E59"/>
      <c r="F59" s="15"/>
      <c r="I59" s="47"/>
    </row>
    <row r="60" spans="1:9" s="8" customFormat="1" ht="24">
      <c r="A60" s="33"/>
      <c r="B60" s="75" t="s">
        <v>61</v>
      </c>
      <c r="C60" s="78"/>
      <c r="D60" s="78"/>
      <c r="E60" s="78"/>
      <c r="F60" s="79"/>
      <c r="G60" s="8" t="s">
        <v>62</v>
      </c>
      <c r="I60" s="51"/>
    </row>
    <row r="61" spans="1:9" s="3" customFormat="1">
      <c r="A61" s="2"/>
      <c r="B61" s="56" t="s">
        <v>63</v>
      </c>
      <c r="C61" s="82" t="s">
        <v>54</v>
      </c>
      <c r="D61" s="83"/>
      <c r="E61" s="83"/>
      <c r="F61" s="84"/>
      <c r="I61" s="47"/>
    </row>
    <row r="62" spans="1:9" s="3" customFormat="1">
      <c r="A62" s="11"/>
      <c r="B62" s="13" t="s">
        <v>64</v>
      </c>
      <c r="C62" s="12"/>
      <c r="D62" s="4"/>
      <c r="E62" s="4"/>
      <c r="F62" s="14">
        <f t="shared" ref="F62:F69" si="1">C62</f>
        <v>0</v>
      </c>
      <c r="G62" s="9"/>
      <c r="I62" s="47"/>
    </row>
    <row r="63" spans="1:9" s="3" customFormat="1">
      <c r="A63" s="11"/>
      <c r="B63" s="13" t="s">
        <v>65</v>
      </c>
      <c r="C63" s="12"/>
      <c r="D63" s="4"/>
      <c r="E63" s="4"/>
      <c r="F63" s="14">
        <f t="shared" si="1"/>
        <v>0</v>
      </c>
      <c r="G63" s="9"/>
      <c r="I63" s="47"/>
    </row>
    <row r="64" spans="1:9" s="3" customFormat="1">
      <c r="A64" s="11"/>
      <c r="B64" s="13" t="s">
        <v>66</v>
      </c>
      <c r="C64" s="12"/>
      <c r="D64" s="4"/>
      <c r="E64" s="4"/>
      <c r="F64" s="14">
        <f t="shared" si="1"/>
        <v>0</v>
      </c>
      <c r="G64" s="9"/>
      <c r="I64" s="47"/>
    </row>
    <row r="65" spans="1:9" s="3" customFormat="1">
      <c r="A65" s="11"/>
      <c r="B65" s="13" t="s">
        <v>67</v>
      </c>
      <c r="C65" s="12"/>
      <c r="D65" s="4"/>
      <c r="E65" s="4"/>
      <c r="F65" s="14">
        <f t="shared" si="1"/>
        <v>0</v>
      </c>
      <c r="G65" s="9"/>
      <c r="I65" s="47"/>
    </row>
    <row r="66" spans="1:9" s="3" customFormat="1">
      <c r="A66" s="11"/>
      <c r="B66" s="13" t="s">
        <v>68</v>
      </c>
      <c r="C66" s="12"/>
      <c r="D66" s="4"/>
      <c r="E66" s="4"/>
      <c r="F66" s="14">
        <f t="shared" si="1"/>
        <v>0</v>
      </c>
      <c r="G66" s="9"/>
      <c r="I66" s="47"/>
    </row>
    <row r="67" spans="1:9" s="3" customFormat="1">
      <c r="A67" s="11"/>
      <c r="B67" s="13" t="s">
        <v>69</v>
      </c>
      <c r="C67" s="12"/>
      <c r="D67" s="4"/>
      <c r="E67" s="4"/>
      <c r="F67" s="14">
        <f t="shared" si="1"/>
        <v>0</v>
      </c>
      <c r="G67" s="9"/>
      <c r="I67" s="47"/>
    </row>
    <row r="68" spans="1:9" s="3" customFormat="1">
      <c r="A68" s="11"/>
      <c r="B68" s="13" t="s">
        <v>70</v>
      </c>
      <c r="C68" s="12"/>
      <c r="D68" s="4"/>
      <c r="E68" s="4"/>
      <c r="F68" s="14">
        <f t="shared" si="1"/>
        <v>0</v>
      </c>
      <c r="G68" s="9"/>
      <c r="I68" s="47"/>
    </row>
    <row r="69" spans="1:9" s="3" customFormat="1">
      <c r="A69" s="11"/>
      <c r="B69" s="13" t="s">
        <v>71</v>
      </c>
      <c r="C69" s="12"/>
      <c r="D69" s="4"/>
      <c r="E69" s="4"/>
      <c r="F69" s="14">
        <f t="shared" si="1"/>
        <v>0</v>
      </c>
      <c r="G69" s="9"/>
      <c r="I69" s="47"/>
    </row>
    <row r="70" spans="1:9" s="3" customFormat="1">
      <c r="A70" s="11"/>
      <c r="B70" s="23" t="s">
        <v>72</v>
      </c>
      <c r="C70" s="12"/>
      <c r="D70" s="4"/>
      <c r="E70" s="4"/>
      <c r="F70" s="14">
        <f>C70</f>
        <v>0</v>
      </c>
      <c r="G70" s="9"/>
      <c r="I70" s="47"/>
    </row>
    <row r="71" spans="1:9" s="3" customFormat="1">
      <c r="A71" s="11"/>
      <c r="B71" s="13" t="s">
        <v>73</v>
      </c>
      <c r="C71" s="12"/>
      <c r="D71" s="4"/>
      <c r="E71" s="4"/>
      <c r="F71" s="14">
        <f>C71</f>
        <v>0</v>
      </c>
      <c r="G71" s="9"/>
      <c r="I71" s="47"/>
    </row>
    <row r="72" spans="1:9" s="3" customFormat="1">
      <c r="A72" s="11"/>
      <c r="B72" s="13" t="s">
        <v>74</v>
      </c>
      <c r="C72" s="12"/>
      <c r="D72" s="4"/>
      <c r="E72" s="4"/>
      <c r="F72" s="14">
        <f>C72</f>
        <v>0</v>
      </c>
      <c r="G72" s="9"/>
      <c r="I72" s="47"/>
    </row>
    <row r="73" spans="1:9" s="3" customFormat="1">
      <c r="A73" s="11"/>
      <c r="B73" s="13" t="s">
        <v>75</v>
      </c>
      <c r="C73" s="12"/>
      <c r="D73" s="4"/>
      <c r="E73" s="4"/>
      <c r="F73" s="14">
        <f>C73</f>
        <v>0</v>
      </c>
      <c r="G73" s="9"/>
      <c r="I73" s="47"/>
    </row>
    <row r="74" spans="1:9" s="3" customFormat="1">
      <c r="A74" s="11"/>
      <c r="B74" s="37" t="s">
        <v>76</v>
      </c>
      <c r="C74" s="4"/>
      <c r="D74" s="4"/>
      <c r="E74" s="4"/>
      <c r="F74" s="14"/>
      <c r="G74" s="9"/>
      <c r="H74" s="45"/>
      <c r="I74" s="49"/>
    </row>
    <row r="75" spans="1:9" s="3" customFormat="1" ht="15.95" thickBot="1">
      <c r="A75" s="32"/>
      <c r="B75" s="72" t="s">
        <v>20</v>
      </c>
      <c r="C75" s="73"/>
      <c r="D75" s="73"/>
      <c r="E75" s="74"/>
      <c r="F75" s="64">
        <f>SUM(F62:F73)</f>
        <v>0</v>
      </c>
      <c r="I75" s="47"/>
    </row>
    <row r="76" spans="1:9" s="3" customFormat="1" ht="15.95" thickBot="1">
      <c r="A76"/>
      <c r="B76"/>
      <c r="C76"/>
      <c r="D76"/>
      <c r="E76"/>
      <c r="F76"/>
      <c r="I76" s="47"/>
    </row>
    <row r="77" spans="1:9" s="8" customFormat="1" ht="24">
      <c r="A77" s="33"/>
      <c r="B77" s="75" t="s">
        <v>77</v>
      </c>
      <c r="C77" s="78"/>
      <c r="D77" s="78"/>
      <c r="E77" s="78"/>
      <c r="F77" s="79"/>
      <c r="G77" s="8" t="s">
        <v>62</v>
      </c>
      <c r="I77" s="51"/>
    </row>
    <row r="78" spans="1:9" s="3" customFormat="1">
      <c r="A78" s="2"/>
      <c r="B78" s="56" t="s">
        <v>78</v>
      </c>
      <c r="C78" s="82" t="s">
        <v>54</v>
      </c>
      <c r="D78" s="83"/>
      <c r="E78" s="83"/>
      <c r="F78" s="84"/>
      <c r="I78" s="47"/>
    </row>
    <row r="79" spans="1:9" s="3" customFormat="1">
      <c r="A79" s="11"/>
      <c r="B79" s="13" t="s">
        <v>79</v>
      </c>
      <c r="C79" s="12"/>
      <c r="D79" s="4"/>
      <c r="E79" s="4"/>
      <c r="F79" s="12">
        <f>C79</f>
        <v>0</v>
      </c>
      <c r="G79" s="9"/>
      <c r="I79" s="47"/>
    </row>
    <row r="80" spans="1:9" s="3" customFormat="1">
      <c r="A80" s="11"/>
      <c r="B80" s="13" t="s">
        <v>80</v>
      </c>
      <c r="C80" s="12"/>
      <c r="D80" s="4"/>
      <c r="E80" s="4"/>
      <c r="F80" s="12">
        <f>C80</f>
        <v>0</v>
      </c>
      <c r="G80" s="9"/>
      <c r="I80" s="47"/>
    </row>
    <row r="81" spans="1:9" s="3" customFormat="1">
      <c r="A81" s="11"/>
      <c r="B81" s="13" t="s">
        <v>81</v>
      </c>
      <c r="C81" s="12"/>
      <c r="D81" s="4"/>
      <c r="E81" s="4"/>
      <c r="F81" s="12">
        <f>C81</f>
        <v>0</v>
      </c>
      <c r="G81" s="9"/>
      <c r="I81" s="47"/>
    </row>
    <row r="82" spans="1:9" s="3" customFormat="1">
      <c r="A82" s="11"/>
      <c r="B82" s="13" t="s">
        <v>82</v>
      </c>
      <c r="C82" s="12"/>
      <c r="D82" s="4"/>
      <c r="E82" s="4"/>
      <c r="F82" s="12">
        <f>C82</f>
        <v>0</v>
      </c>
      <c r="G82" s="9"/>
      <c r="I82" s="47"/>
    </row>
    <row r="83" spans="1:9" s="3" customFormat="1" ht="14.1" customHeight="1">
      <c r="A83" s="32"/>
      <c r="B83" s="23" t="s">
        <v>83</v>
      </c>
      <c r="C83" s="12"/>
      <c r="D83" s="34"/>
      <c r="E83" s="4"/>
      <c r="F83" s="12">
        <f>C83</f>
        <v>0</v>
      </c>
      <c r="G83" s="9"/>
      <c r="I83" s="47"/>
    </row>
    <row r="84" spans="1:9" s="3" customFormat="1" ht="15.95" thickBot="1">
      <c r="A84" s="32"/>
      <c r="B84" s="72" t="s">
        <v>20</v>
      </c>
      <c r="C84" s="73"/>
      <c r="D84" s="73"/>
      <c r="E84" s="74"/>
      <c r="F84" s="64">
        <f>SUM(F79:F83)</f>
        <v>0</v>
      </c>
      <c r="H84" s="45"/>
      <c r="I84" s="49"/>
    </row>
    <row r="85" spans="1:9" s="3" customFormat="1">
      <c r="A85" s="15"/>
      <c r="B85" s="15"/>
      <c r="C85"/>
      <c r="D85"/>
      <c r="E85"/>
      <c r="F85" s="15"/>
      <c r="I85" s="47"/>
    </row>
    <row r="86" spans="1:9" s="3" customFormat="1" ht="26.1">
      <c r="A86"/>
      <c r="B86" s="57" t="s">
        <v>62</v>
      </c>
      <c r="C86" s="80">
        <f>F84+F75+F58</f>
        <v>0</v>
      </c>
      <c r="D86" s="80"/>
      <c r="E86" s="80"/>
      <c r="F86" s="81"/>
      <c r="G86" s="2"/>
      <c r="I86" s="47"/>
    </row>
    <row r="87" spans="1:9" s="3" customFormat="1">
      <c r="A87"/>
      <c r="B87"/>
      <c r="C87"/>
      <c r="D87"/>
      <c r="E87"/>
      <c r="F87"/>
      <c r="I87" s="47"/>
    </row>
    <row r="88" spans="1:9" s="43" customFormat="1">
      <c r="A88" s="40"/>
      <c r="B88" s="40"/>
      <c r="C88" s="40"/>
      <c r="D88" s="40"/>
      <c r="E88" s="40"/>
      <c r="F88" s="40"/>
      <c r="I88" s="50"/>
    </row>
    <row r="89" spans="1:9" s="3" customFormat="1" ht="15.95" thickBot="1">
      <c r="A89"/>
      <c r="B89"/>
      <c r="C89"/>
      <c r="D89"/>
      <c r="E89"/>
      <c r="F89"/>
      <c r="I89" s="47"/>
    </row>
    <row r="90" spans="1:9" s="3" customFormat="1" ht="24">
      <c r="A90" s="31"/>
      <c r="B90" s="85" t="s">
        <v>84</v>
      </c>
      <c r="C90" s="86"/>
      <c r="D90" s="86"/>
      <c r="E90" s="86"/>
      <c r="F90" s="87"/>
      <c r="I90" s="47"/>
    </row>
    <row r="91" spans="1:9" s="3" customFormat="1">
      <c r="A91"/>
      <c r="B91" s="58" t="s">
        <v>85</v>
      </c>
      <c r="C91" s="62" t="s">
        <v>86</v>
      </c>
      <c r="D91" s="62"/>
      <c r="E91" s="62"/>
      <c r="F91" s="63"/>
      <c r="I91" s="47"/>
    </row>
    <row r="92" spans="1:9" s="3" customFormat="1">
      <c r="A92"/>
      <c r="B92" s="19" t="s">
        <v>87</v>
      </c>
      <c r="C92" s="46"/>
      <c r="D92" s="20"/>
      <c r="E92" s="20"/>
      <c r="F92" s="14"/>
      <c r="I92" s="47"/>
    </row>
    <row r="93" spans="1:9" s="3" customFormat="1" ht="15.95" thickBot="1">
      <c r="A93" s="32"/>
      <c r="B93" s="72"/>
      <c r="C93" s="73"/>
      <c r="D93" s="73"/>
      <c r="E93" s="74"/>
      <c r="F93" s="64"/>
      <c r="H93" s="39"/>
      <c r="I93" s="47"/>
    </row>
    <row r="94" spans="1:9">
      <c r="B94" s="5"/>
      <c r="C94" s="5"/>
      <c r="D94" s="11"/>
      <c r="E94" s="2"/>
      <c r="F94" s="3"/>
    </row>
    <row r="95" spans="1:9">
      <c r="B95" s="5"/>
      <c r="C95" s="5"/>
      <c r="D95" s="11"/>
      <c r="E95" s="2"/>
      <c r="F95" s="3"/>
    </row>
    <row r="96" spans="1:9">
      <c r="B96" s="65" t="s">
        <v>88</v>
      </c>
      <c r="C96" s="6"/>
      <c r="E96" s="2"/>
      <c r="F96" s="3"/>
    </row>
    <row r="97" spans="2:6">
      <c r="B97" s="65" t="s">
        <v>89</v>
      </c>
      <c r="C97" s="6"/>
      <c r="E97" s="2"/>
      <c r="F97" s="3"/>
    </row>
    <row r="98" spans="2:6">
      <c r="B98" s="65" t="s">
        <v>90</v>
      </c>
      <c r="C98" s="6"/>
      <c r="E98" s="2"/>
      <c r="F98" s="3"/>
    </row>
    <row r="99" spans="2:6">
      <c r="B99" s="65" t="s">
        <v>91</v>
      </c>
      <c r="C99" s="6"/>
      <c r="E99" s="2"/>
      <c r="F99" s="3"/>
    </row>
    <row r="100" spans="2:6">
      <c r="B100" s="3"/>
      <c r="C100" s="3"/>
      <c r="D100" s="3"/>
      <c r="E100" s="3"/>
      <c r="F100" s="3"/>
    </row>
  </sheetData>
  <mergeCells count="29">
    <mergeCell ref="B93:E93"/>
    <mergeCell ref="B90:F90"/>
    <mergeCell ref="C1:F4"/>
    <mergeCell ref="B19:F19"/>
    <mergeCell ref="B28:E28"/>
    <mergeCell ref="C46:F46"/>
    <mergeCell ref="B5:F5"/>
    <mergeCell ref="B17:E17"/>
    <mergeCell ref="B7:F7"/>
    <mergeCell ref="B58:E58"/>
    <mergeCell ref="B77:F77"/>
    <mergeCell ref="B30:F30"/>
    <mergeCell ref="B35:E35"/>
    <mergeCell ref="C78:F78"/>
    <mergeCell ref="B84:E84"/>
    <mergeCell ref="B50:F50"/>
    <mergeCell ref="B60:F60"/>
    <mergeCell ref="B75:E75"/>
    <mergeCell ref="C86:F86"/>
    <mergeCell ref="C61:F61"/>
    <mergeCell ref="C51:F51"/>
    <mergeCell ref="D43:E43"/>
    <mergeCell ref="B44:E44"/>
    <mergeCell ref="D42:E42"/>
    <mergeCell ref="D41:E41"/>
    <mergeCell ref="B37:F37"/>
    <mergeCell ref="D38:E38"/>
    <mergeCell ref="D39:E39"/>
    <mergeCell ref="D40:E40"/>
  </mergeCells>
  <pageMargins left="0.7" right="0.7" top="0.75" bottom="0.75" header="0.3" footer="0.3"/>
  <pageSetup paperSize="9" scale="3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6DD09-3BB6-46F7-B0A0-50EFD14A2168}">
  <sheetPr>
    <pageSetUpPr fitToPage="1"/>
  </sheetPr>
  <dimension ref="A1:F14"/>
  <sheetViews>
    <sheetView workbookViewId="0">
      <selection activeCell="B21" sqref="B21"/>
    </sheetView>
  </sheetViews>
  <sheetFormatPr defaultColWidth="8.85546875" defaultRowHeight="15"/>
  <cols>
    <col min="1" max="1" width="49.42578125" bestFit="1" customWidth="1"/>
    <col min="2" max="2" width="14.7109375" customWidth="1"/>
    <col min="3" max="3" width="84.42578125" customWidth="1"/>
  </cols>
  <sheetData>
    <row r="1" spans="1:6" ht="24">
      <c r="A1" s="90" t="s">
        <v>92</v>
      </c>
      <c r="B1" s="91"/>
      <c r="C1" s="91"/>
      <c r="D1" s="22"/>
      <c r="E1" s="22"/>
      <c r="F1" s="22"/>
    </row>
    <row r="2" spans="1:6">
      <c r="A2" s="66" t="s">
        <v>93</v>
      </c>
      <c r="B2" s="67" t="s">
        <v>94</v>
      </c>
      <c r="C2" s="67" t="s">
        <v>95</v>
      </c>
    </row>
    <row r="3" spans="1:6">
      <c r="A3" s="7"/>
      <c r="B3" s="10"/>
      <c r="C3" s="10"/>
    </row>
    <row r="4" spans="1:6">
      <c r="A4" s="7"/>
      <c r="B4" s="10"/>
      <c r="C4" s="10"/>
    </row>
    <row r="5" spans="1:6">
      <c r="A5" s="7"/>
      <c r="B5" s="10"/>
      <c r="C5" s="10"/>
    </row>
    <row r="6" spans="1:6">
      <c r="A6" s="7"/>
      <c r="B6" s="10"/>
      <c r="C6" s="10"/>
    </row>
    <row r="7" spans="1:6">
      <c r="A7" s="7"/>
      <c r="B7" s="10"/>
      <c r="C7" s="10"/>
      <c r="D7" s="53"/>
    </row>
    <row r="8" spans="1:6">
      <c r="A8" s="7"/>
      <c r="B8" s="10"/>
      <c r="C8" s="10"/>
      <c r="D8" s="53"/>
    </row>
    <row r="9" spans="1:6">
      <c r="A9" s="7"/>
      <c r="B9" s="10"/>
      <c r="C9" s="10"/>
      <c r="D9" s="53"/>
    </row>
    <row r="10" spans="1:6">
      <c r="A10" s="7"/>
      <c r="B10" s="10"/>
      <c r="C10" s="10"/>
    </row>
    <row r="11" spans="1:6">
      <c r="A11" s="7"/>
      <c r="B11" s="10"/>
      <c r="C11" s="10"/>
    </row>
    <row r="12" spans="1:6">
      <c r="A12" s="7"/>
      <c r="B12" s="10"/>
      <c r="C12" s="10"/>
    </row>
    <row r="13" spans="1:6">
      <c r="A13" s="7"/>
      <c r="B13" s="10"/>
      <c r="C13" s="10"/>
    </row>
    <row r="14" spans="1:6">
      <c r="A14" s="7"/>
      <c r="B14" s="10"/>
      <c r="C14" s="10"/>
    </row>
  </sheetData>
  <mergeCells count="1">
    <mergeCell ref="A1:C1"/>
  </mergeCells>
  <pageMargins left="0.7" right="0.7" top="0.75" bottom="0.75" header="0.3" footer="0.3"/>
  <pageSetup scale="6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0AA1C-F79B-4E82-9392-9983C0BF7A71}">
  <sheetPr>
    <pageSetUpPr fitToPage="1"/>
  </sheetPr>
  <dimension ref="A1:D15"/>
  <sheetViews>
    <sheetView workbookViewId="0">
      <selection activeCell="C15" sqref="C15"/>
    </sheetView>
  </sheetViews>
  <sheetFormatPr defaultColWidth="8.85546875" defaultRowHeight="15"/>
  <cols>
    <col min="1" max="1" width="25.42578125" bestFit="1" customWidth="1"/>
    <col min="2" max="4" width="17.42578125" customWidth="1"/>
  </cols>
  <sheetData>
    <row r="1" spans="1:4" ht="24">
      <c r="A1" s="75" t="s">
        <v>96</v>
      </c>
      <c r="B1" s="78"/>
      <c r="C1" s="78"/>
      <c r="D1" s="78"/>
    </row>
    <row r="2" spans="1:4">
      <c r="A2" s="56" t="s">
        <v>96</v>
      </c>
      <c r="B2" s="68" t="s">
        <v>97</v>
      </c>
      <c r="C2" s="59" t="s">
        <v>98</v>
      </c>
      <c r="D2" s="59" t="s">
        <v>99</v>
      </c>
    </row>
    <row r="3" spans="1:4">
      <c r="A3" s="19" t="s">
        <v>100</v>
      </c>
      <c r="B3" s="21"/>
      <c r="C3" s="21"/>
      <c r="D3" s="21"/>
    </row>
    <row r="4" spans="1:4">
      <c r="A4" s="19" t="s">
        <v>101</v>
      </c>
      <c r="B4" s="21"/>
      <c r="C4" s="21"/>
      <c r="D4" s="21"/>
    </row>
    <row r="5" spans="1:4">
      <c r="A5" s="19" t="s">
        <v>102</v>
      </c>
      <c r="B5" s="21"/>
      <c r="C5" s="21"/>
      <c r="D5" s="21"/>
    </row>
    <row r="6" spans="1:4">
      <c r="A6" s="19" t="s">
        <v>103</v>
      </c>
      <c r="B6" s="21"/>
      <c r="C6" s="21"/>
      <c r="D6" s="21"/>
    </row>
    <row r="7" spans="1:4">
      <c r="A7" s="19" t="s">
        <v>104</v>
      </c>
      <c r="B7" s="21"/>
      <c r="C7" s="21"/>
      <c r="D7" s="21"/>
    </row>
    <row r="8" spans="1:4">
      <c r="A8" s="19" t="s">
        <v>105</v>
      </c>
      <c r="B8" s="21"/>
      <c r="C8" s="21"/>
      <c r="D8" s="21"/>
    </row>
    <row r="9" spans="1:4">
      <c r="A9" s="19" t="s">
        <v>106</v>
      </c>
      <c r="B9" s="21"/>
      <c r="C9" s="21"/>
      <c r="D9" s="21"/>
    </row>
    <row r="10" spans="1:4">
      <c r="A10" s="19" t="s">
        <v>107</v>
      </c>
      <c r="B10" s="21"/>
      <c r="C10" s="21"/>
      <c r="D10" s="21"/>
    </row>
    <row r="11" spans="1:4">
      <c r="A11" s="19" t="s">
        <v>108</v>
      </c>
      <c r="B11" s="21"/>
      <c r="C11" s="21"/>
      <c r="D11" s="21"/>
    </row>
    <row r="13" spans="1:4">
      <c r="A13" s="54"/>
      <c r="B13" s="54"/>
      <c r="C13" s="54"/>
      <c r="D13" s="54"/>
    </row>
    <row r="14" spans="1:4">
      <c r="A14" s="54"/>
      <c r="B14" s="54"/>
      <c r="C14" s="54"/>
      <c r="D14" s="54"/>
    </row>
    <row r="15" spans="1:4">
      <c r="A15" s="54"/>
      <c r="B15" s="55"/>
      <c r="C15" s="54"/>
      <c r="D15" s="54"/>
    </row>
  </sheetData>
  <mergeCells count="1">
    <mergeCell ref="A1:D1"/>
  </mergeCells>
  <pageMargins left="0.7" right="0.7" top="0.75" bottom="0.75" header="0.3" footer="0.3"/>
  <pageSetup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3CF0A8E04830489F6F5E387DCAE834" ma:contentTypeVersion="11" ma:contentTypeDescription="Een nieuw document maken." ma:contentTypeScope="" ma:versionID="1ad8d356e6ef201e9dca60b711e17dcc">
  <xsd:schema xmlns:xsd="http://www.w3.org/2001/XMLSchema" xmlns:xs="http://www.w3.org/2001/XMLSchema" xmlns:p="http://schemas.microsoft.com/office/2006/metadata/properties" xmlns:ns2="1899c85b-99f3-42d1-97da-a55e36ef9639" xmlns:ns3="f5396b34-1d25-4036-8c7d-9f1037064d1f" targetNamespace="http://schemas.microsoft.com/office/2006/metadata/properties" ma:root="true" ma:fieldsID="77806f318fe32caa8ffe48956ace5fbe" ns2:_="" ns3:_="">
    <xsd:import namespace="1899c85b-99f3-42d1-97da-a55e36ef9639"/>
    <xsd:import namespace="f5396b34-1d25-4036-8c7d-9f1037064d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Aanbesteding2018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99c85b-99f3-42d1-97da-a55e36ef96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Aanbesteding2018" ma:index="10" nillable="true" ma:displayName="Additionele opmerking" ma:description="Hierin is de basis van de aanbesteding opgenomen. Ik kan in de details duiken als het moet maar heb de files niet digitaal." ma:format="Dropdown" ma:internalName="Aanbesteding2018">
      <xsd:simpleType>
        <xsd:restriction base="dms:Note">
          <xsd:maxLength value="255"/>
        </xsd:restriction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3b1c9eaa-d33a-4878-a153-3ad54f6278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96b34-1d25-4036-8c7d-9f1037064d1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e68b41f3-5e83-4896-ab88-0b5468a91f51}" ma:internalName="TaxCatchAll" ma:showField="CatchAllData" ma:web="f5396b34-1d25-4036-8c7d-9f1037064d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5396b34-1d25-4036-8c7d-9f1037064d1f" xsi:nil="true"/>
    <Aanbesteding2018 xmlns="1899c85b-99f3-42d1-97da-a55e36ef9639" xsi:nil="true"/>
    <lcf76f155ced4ddcb4097134ff3c332f xmlns="1899c85b-99f3-42d1-97da-a55e36ef963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8A36CAE-871F-47D7-9F65-124F8D1A57FB}"/>
</file>

<file path=customXml/itemProps2.xml><?xml version="1.0" encoding="utf-8"?>
<ds:datastoreItem xmlns:ds="http://schemas.openxmlformats.org/officeDocument/2006/customXml" ds:itemID="{1E9C1F17-AEAC-45CC-83C2-78554626FD9F}"/>
</file>

<file path=customXml/itemProps3.xml><?xml version="1.0" encoding="utf-8"?>
<ds:datastoreItem xmlns:ds="http://schemas.openxmlformats.org/officeDocument/2006/customXml" ds:itemID="{4B0EC4CE-750D-4955-AB69-39E48F9753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Jim Bemelen</cp:lastModifiedBy>
  <cp:revision>1</cp:revision>
  <dcterms:created xsi:type="dcterms:W3CDTF">2022-02-28T16:56:47Z</dcterms:created>
  <dcterms:modified xsi:type="dcterms:W3CDTF">2023-05-15T03:41:42Z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0x010100773CF0A8E04830489F6F5E387DCAE834</vt:lpwstr>
  </property>
  <property fmtid="{D5CDD505-2E9C-101B-9397-08002B2CF9AE}" pid="3" name="MediaServiceImageTags">
    <vt:lpwstr/>
  </property>
</Properties>
</file>