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BZ\TTL\Inkoop\Aanbestedingen\Z-23-011536 klein materiaal en gereedschap\4.a te publiceren documenten\"/>
    </mc:Choice>
  </mc:AlternateContent>
  <xr:revisionPtr revIDLastSave="0" documentId="8_{D29E2738-16F3-49CB-BE0D-114EE1E6C1E1}" xr6:coauthVersionLast="47" xr6:coauthVersionMax="47" xr10:uidLastSave="{00000000-0000-0000-0000-000000000000}"/>
  <bookViews>
    <workbookView xWindow="-108" yWindow="-108" windowWidth="23256" windowHeight="12576" xr2:uid="{E5EDEC2F-FB5D-408D-9253-C3F71BD71B8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2" i="1" l="1"/>
  <c r="J212" i="1" s="1"/>
  <c r="H211" i="1"/>
  <c r="J211" i="1" s="1"/>
  <c r="H210" i="1"/>
  <c r="J210" i="1" s="1"/>
  <c r="H209" i="1"/>
  <c r="J209" i="1" s="1"/>
  <c r="H208" i="1"/>
  <c r="J208" i="1" s="1"/>
  <c r="H207" i="1"/>
  <c r="J207" i="1" s="1"/>
  <c r="H206" i="1"/>
  <c r="J206" i="1" s="1"/>
  <c r="H205" i="1"/>
  <c r="J205" i="1" s="1"/>
  <c r="H204" i="1"/>
  <c r="J204" i="1" s="1"/>
  <c r="H203" i="1"/>
  <c r="J203" i="1" s="1"/>
  <c r="H202" i="1"/>
  <c r="J202" i="1" s="1"/>
  <c r="H201" i="1"/>
  <c r="J201" i="1" s="1"/>
  <c r="H200" i="1"/>
  <c r="J200" i="1" s="1"/>
  <c r="H199" i="1"/>
  <c r="J199" i="1" s="1"/>
  <c r="H198" i="1"/>
  <c r="J198" i="1" s="1"/>
  <c r="H197" i="1"/>
  <c r="J197" i="1" s="1"/>
  <c r="H196" i="1"/>
  <c r="J196" i="1" s="1"/>
  <c r="H195" i="1"/>
  <c r="J195" i="1" s="1"/>
  <c r="H194" i="1"/>
  <c r="J194" i="1" s="1"/>
  <c r="H193" i="1"/>
  <c r="J193" i="1" s="1"/>
  <c r="H192" i="1"/>
  <c r="J192" i="1" s="1"/>
  <c r="H191" i="1"/>
  <c r="J191" i="1" s="1"/>
  <c r="H190" i="1"/>
  <c r="J190" i="1" s="1"/>
  <c r="H189" i="1"/>
  <c r="J189" i="1" s="1"/>
  <c r="H188" i="1"/>
  <c r="J188" i="1" s="1"/>
  <c r="H187" i="1"/>
  <c r="J187" i="1" s="1"/>
  <c r="H186" i="1"/>
  <c r="J186" i="1" s="1"/>
  <c r="H185" i="1"/>
  <c r="J185" i="1" s="1"/>
  <c r="H184" i="1"/>
  <c r="J184" i="1" s="1"/>
  <c r="H183" i="1"/>
  <c r="J183" i="1" s="1"/>
  <c r="H182" i="1"/>
  <c r="J182" i="1" s="1"/>
  <c r="H181" i="1"/>
  <c r="J181" i="1" s="1"/>
  <c r="H180" i="1"/>
  <c r="J180" i="1" s="1"/>
  <c r="H179" i="1"/>
  <c r="J179" i="1" s="1"/>
  <c r="H178" i="1"/>
  <c r="J178" i="1" s="1"/>
  <c r="H177" i="1"/>
  <c r="J177" i="1" s="1"/>
  <c r="H176" i="1"/>
  <c r="J176" i="1" s="1"/>
  <c r="H175" i="1"/>
  <c r="J175" i="1" s="1"/>
  <c r="H174" i="1"/>
  <c r="J174" i="1" s="1"/>
  <c r="H173" i="1"/>
  <c r="J173" i="1" s="1"/>
  <c r="H172" i="1"/>
  <c r="J172" i="1" s="1"/>
  <c r="H171" i="1"/>
  <c r="J171" i="1" s="1"/>
  <c r="H170" i="1"/>
  <c r="J170" i="1" s="1"/>
  <c r="H169" i="1"/>
  <c r="J169" i="1" s="1"/>
  <c r="H168" i="1"/>
  <c r="J168" i="1" s="1"/>
  <c r="H167" i="1"/>
  <c r="J167" i="1" s="1"/>
  <c r="H166" i="1"/>
  <c r="J166" i="1" s="1"/>
  <c r="H165" i="1"/>
  <c r="J165" i="1" s="1"/>
  <c r="H164" i="1"/>
  <c r="J164" i="1" s="1"/>
  <c r="H163" i="1"/>
  <c r="J163" i="1" s="1"/>
  <c r="H162" i="1"/>
  <c r="J162" i="1" s="1"/>
  <c r="H161" i="1"/>
  <c r="J161" i="1" s="1"/>
  <c r="H160" i="1"/>
  <c r="J160" i="1" s="1"/>
  <c r="H159" i="1"/>
  <c r="J159" i="1" s="1"/>
  <c r="H158" i="1"/>
  <c r="J158" i="1" s="1"/>
  <c r="H157" i="1"/>
  <c r="J157" i="1" s="1"/>
  <c r="H156" i="1"/>
  <c r="J156" i="1" s="1"/>
  <c r="H155" i="1"/>
  <c r="J155" i="1" s="1"/>
  <c r="H154" i="1"/>
  <c r="J154" i="1" s="1"/>
  <c r="H153" i="1"/>
  <c r="J153" i="1" s="1"/>
  <c r="H152" i="1"/>
  <c r="J152" i="1" s="1"/>
  <c r="H151" i="1"/>
  <c r="J151" i="1" s="1"/>
  <c r="H150" i="1"/>
  <c r="J150" i="1" s="1"/>
  <c r="H149" i="1"/>
  <c r="J149" i="1" s="1"/>
  <c r="H148" i="1"/>
  <c r="J148" i="1" s="1"/>
  <c r="H147" i="1"/>
  <c r="J147" i="1" s="1"/>
  <c r="H146" i="1"/>
  <c r="J146" i="1" s="1"/>
  <c r="H145" i="1"/>
  <c r="J145" i="1" s="1"/>
  <c r="H144" i="1"/>
  <c r="J144" i="1" s="1"/>
  <c r="H143" i="1"/>
  <c r="J143" i="1" s="1"/>
  <c r="H142" i="1"/>
  <c r="J142" i="1" s="1"/>
  <c r="H141" i="1"/>
  <c r="J141" i="1" s="1"/>
  <c r="H140" i="1"/>
  <c r="J140" i="1" s="1"/>
  <c r="H139" i="1"/>
  <c r="J139" i="1" s="1"/>
  <c r="H138" i="1"/>
  <c r="J138" i="1" s="1"/>
  <c r="H137" i="1"/>
  <c r="J137" i="1" s="1"/>
  <c r="H136" i="1"/>
  <c r="J136" i="1" s="1"/>
  <c r="H135" i="1"/>
  <c r="J135" i="1" s="1"/>
  <c r="H134" i="1"/>
  <c r="J134" i="1" s="1"/>
  <c r="H133" i="1"/>
  <c r="J133" i="1" s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</calcChain>
</file>

<file path=xl/sharedStrings.xml><?xml version="1.0" encoding="utf-8"?>
<sst xmlns="http://schemas.openxmlformats.org/spreadsheetml/2006/main" count="836" uniqueCount="390">
  <si>
    <t>Richtlijnen voor het invullen van het prijzenblad</t>
  </si>
  <si>
    <t>1. Alle en alleen witgekleurde velden dienen door Inschrijver te worden ingevuld.</t>
  </si>
  <si>
    <t>anders</t>
  </si>
  <si>
    <t>2. De in te vullen tarieven zijn all-in tarieven in Euro’s, exclusief BTW.</t>
  </si>
  <si>
    <t>3. De opgegeven aantallen betreft de verwachte afname over een periode van 2 jaar. Inschrijver dan wel Opdrachtnemer kan hier geen rechten aan ontlenen.</t>
  </si>
  <si>
    <t>4. Indien in kolom D 'Gelijkwaardig alternatief toegestaan' een X is ingevuld dan is het toegestaan een alternatief gelijkwaardig product aan te bieden.</t>
  </si>
  <si>
    <r>
      <t xml:space="preserve">Indien er geen 'X' staat is het </t>
    </r>
    <r>
      <rPr>
        <u/>
        <sz val="10"/>
        <rFont val="Calibri"/>
        <family val="2"/>
        <scheme val="minor"/>
      </rPr>
      <t>niet</t>
    </r>
    <r>
      <rPr>
        <sz val="10"/>
        <rFont val="Calibri"/>
        <family val="2"/>
        <scheme val="minor"/>
      </rPr>
      <t xml:space="preserve"> toegestaan een gelijkwaardig alternatief product aan te bieden. Het originele product dient in dat geval aangeboden te worden. Zie ook paragraaf 3.11 van het beschrijvend document.</t>
    </r>
  </si>
  <si>
    <t>Overzicht inschrijving</t>
  </si>
  <si>
    <t>Bedrijfsnaam Inschrijver</t>
  </si>
  <si>
    <t>KvK nummer</t>
  </si>
  <si>
    <t>Naam ondertekenaar</t>
  </si>
  <si>
    <t xml:space="preserve">Contactpersoon </t>
  </si>
  <si>
    <t>Functie</t>
  </si>
  <si>
    <t>Tel. contactpersoon</t>
  </si>
  <si>
    <t>Adres</t>
  </si>
  <si>
    <t>E-mail contactpersoon</t>
  </si>
  <si>
    <t>Postcode - plaats</t>
  </si>
  <si>
    <t>Artikelnummer fabrikant</t>
  </si>
  <si>
    <t>Artikel omschrijving</t>
  </si>
  <si>
    <t>Merk</t>
  </si>
  <si>
    <t xml:space="preserve">Gelijkwaardig alternatief toegestaan </t>
  </si>
  <si>
    <t>Normatieve verpakkingseenheid (NVPE)</t>
  </si>
  <si>
    <t>Brutoprijs per NVPE excl. BTW</t>
  </si>
  <si>
    <t>Korting (%)</t>
  </si>
  <si>
    <t>Nettoprijs per stuk excl. BTW (A)</t>
  </si>
  <si>
    <t>Aantal (B)</t>
  </si>
  <si>
    <t>Totaal excl. BTW (AxB)</t>
  </si>
  <si>
    <t>BTW percentage</t>
  </si>
  <si>
    <t>Artikelomschrijving (inclusief merknaam) indien deze afwijkt van de artikelomschrijving in kolom B dan wel C</t>
  </si>
  <si>
    <t>Artikelnummer (indien deze afwijkt van het artikelnummer in kolom A)</t>
  </si>
  <si>
    <t>VPE indien deze afwijkt van NVPE in kolom E</t>
  </si>
  <si>
    <t>Binnenwerk met draaiknop</t>
  </si>
  <si>
    <t>stuk</t>
  </si>
  <si>
    <t>Peltor Optime II H520A geh.kap+hfdband veeleisend</t>
  </si>
  <si>
    <t>Peltor veiligheidshelm G3000N met draaiknop groen</t>
  </si>
  <si>
    <t>Peltor vizier 5B</t>
  </si>
  <si>
    <t>Peltor vizierhouder V5</t>
  </si>
  <si>
    <t>X</t>
  </si>
  <si>
    <t>4B026.001</t>
  </si>
  <si>
    <t>Kettingzaagolie Chainsaw pro</t>
  </si>
  <si>
    <t>Agialube</t>
  </si>
  <si>
    <t>fles a 1 liter</t>
  </si>
  <si>
    <t xml:space="preserve">Handreiniger geel </t>
  </si>
  <si>
    <t>Americol</t>
  </si>
  <si>
    <t>blik a 4,5 liter</t>
  </si>
  <si>
    <t>Aspen 2-takt mengsmering benzine</t>
  </si>
  <si>
    <t>Aspen</t>
  </si>
  <si>
    <t>can a 5 liter</t>
  </si>
  <si>
    <t>Aspen 4-takt benzine</t>
  </si>
  <si>
    <t>Aspen Bio Chain  zaagkettingolie afbreekbaar</t>
  </si>
  <si>
    <t>Aspen Bio Cleaner spray flacon</t>
  </si>
  <si>
    <t>flacon a 650 ml</t>
  </si>
  <si>
    <t>Aspen bioreiniger</t>
  </si>
  <si>
    <t>Aspen combi-handle tbv 5 ltr can + olie can</t>
  </si>
  <si>
    <t>Multihandzaagblad 369-Blade 310MM</t>
  </si>
  <si>
    <t>Bahco</t>
  </si>
  <si>
    <t>EAN 8715268010112</t>
  </si>
  <si>
    <t>Wegwerpkwast Kunst./Varken 146020 - 06 Rond</t>
  </si>
  <si>
    <t>Betra</t>
  </si>
  <si>
    <t>Werkbril nylsun super blank</t>
  </si>
  <si>
    <t>Bollé</t>
  </si>
  <si>
    <t>Karabijnhaak din5299 rvs a2 40x4mm</t>
  </si>
  <si>
    <t>Dulimex</t>
  </si>
  <si>
    <t>719-02IR100</t>
  </si>
  <si>
    <t>Staalkabel rvs 2mm 7x19mm rol a 100m</t>
  </si>
  <si>
    <t>rol a 100 meter</t>
  </si>
  <si>
    <t>Borgveer enkele clip verzinkt 3mm 310-03e</t>
  </si>
  <si>
    <t>DX</t>
  </si>
  <si>
    <t>Borgveer enkele clip verzinkt 4mm 310-04E</t>
  </si>
  <si>
    <t>20230.120.001</t>
  </si>
  <si>
    <t>Draadstang DIN 976-1A 8.8 elvz 1meter m12</t>
  </si>
  <si>
    <t>Fabory</t>
  </si>
  <si>
    <t>38130.080.001</t>
  </si>
  <si>
    <t>Sluitring D125-1a st elvz zf kvp  m8</t>
  </si>
  <si>
    <t>51400.050.001</t>
  </si>
  <si>
    <t>Dopmoer buitenzeskant DIN 1587(1987) rvs a1 ho m5</t>
  </si>
  <si>
    <t>51400.080.001</t>
  </si>
  <si>
    <t>Dopmoer buitenzeskant DIN 1587(1987) rvs a1 ho m8</t>
  </si>
  <si>
    <t>08280.080.060</t>
  </si>
  <si>
    <t>Houtdraadbout zeskant DIN 571 st elvz 8x60 mm</t>
  </si>
  <si>
    <t>Ck-Plaatschroef D7981ch evz ck ph kvp st 2,9 x 9,5mm</t>
  </si>
  <si>
    <t>51660.042.013</t>
  </si>
  <si>
    <t>Ck-Plaatschroef D7981ch rvs a2 ck p  st 4,2 x 13 mm</t>
  </si>
  <si>
    <t>51660.048.013</t>
  </si>
  <si>
    <t>Ck-Plaatschroef D7981ch rvs a2 p st 4,8 x 13 mm</t>
  </si>
  <si>
    <t>51660.048.019</t>
  </si>
  <si>
    <t>Ck-Plaatschroef D7981ch rvs a2 p st 4,8 x 19 mm</t>
  </si>
  <si>
    <t>51680.039.013</t>
  </si>
  <si>
    <t>Vk-Plaatschroef D7982ch rvs a2 p st 3,9 x 13 mm</t>
  </si>
  <si>
    <t>51680.042.013</t>
  </si>
  <si>
    <t>Vk-Plaatschroef D7982ch rvs a2 p st 4,2 x 13 mm</t>
  </si>
  <si>
    <t>51680.048.045</t>
  </si>
  <si>
    <t>Vk-Plaatschroef D7982ch rvs a2 p st 4,8 x 45 mm</t>
  </si>
  <si>
    <t>51680.055.032</t>
  </si>
  <si>
    <t>Vk-Plaatschroef D7982ch rvs a2 p st 5,5 x 32 mm</t>
  </si>
  <si>
    <t>51680.039.019</t>
  </si>
  <si>
    <t>Vk-Plaatschroef D7982ch rvs a2 ph st 3,9 x 19 mm</t>
  </si>
  <si>
    <t>51690.048.019</t>
  </si>
  <si>
    <t>Bvk-Plaatschroef D7983ch rvs a2 st 4,8 x 19 mm</t>
  </si>
  <si>
    <t>26450.048.013</t>
  </si>
  <si>
    <t>Bvk-plaatschroef D7983ch zwp ph st 4,8 x 13mm</t>
  </si>
  <si>
    <t>51040.040.016</t>
  </si>
  <si>
    <t>Lck-schroef D7984 rvs a2 bzk m 4x16</t>
  </si>
  <si>
    <t>51040.040.012</t>
  </si>
  <si>
    <t xml:space="preserve">Lck-schroef D7984 rvs a2 bzk m 4x12 </t>
  </si>
  <si>
    <t xml:space="preserve"> 51040.050.012</t>
  </si>
  <si>
    <t xml:space="preserve">Lck-schroef D7984 rvs a2 bzk m 5x12 </t>
  </si>
  <si>
    <t>Lck-schroef D7984 rvs a2 bzk m 5 x 20</t>
  </si>
  <si>
    <t>51040.050.016</t>
  </si>
  <si>
    <t>Lck-schroef D7984 rvs a2 bzk m 5 x 16</t>
  </si>
  <si>
    <t>51050.080.020</t>
  </si>
  <si>
    <t>Lck-schroef D912 rvs a2 bzk m 8 x 20</t>
  </si>
  <si>
    <t>51260.060.012</t>
  </si>
  <si>
    <t>Stelschroef D916 rvs a2 bzk krat  m 6 x 12</t>
  </si>
  <si>
    <t>51080.040.001</t>
  </si>
  <si>
    <t>6k-moer D934(1987) rvs a2 kvp m 4</t>
  </si>
  <si>
    <t>51080.080.001</t>
  </si>
  <si>
    <t>6k-moer D934(1987) rvs a2 kvp m 8</t>
  </si>
  <si>
    <t>51730.060.001</t>
  </si>
  <si>
    <t>6k-borgmoer/r D985 (1987) rvs a2 m 6</t>
  </si>
  <si>
    <t>51730.100.001</t>
  </si>
  <si>
    <t>6k-borgmoer/r D985 (1987) rvs a2 m 10</t>
  </si>
  <si>
    <t>Borgmoer/r D985 rvs a2 m 5</t>
  </si>
  <si>
    <t>51036.040.020</t>
  </si>
  <si>
    <t>Lbk-schr rvs a2 bzk anti-  m4x20</t>
  </si>
  <si>
    <t>57779.040.030</t>
  </si>
  <si>
    <t>Cilindrische trillingdemper st glp 40/30 m 8x23</t>
  </si>
  <si>
    <t>31255.039.019</t>
  </si>
  <si>
    <t>Spedec d7504m elvz bck-sc st 3,9x19 mm</t>
  </si>
  <si>
    <t>31255.042.019</t>
  </si>
  <si>
    <t>Spedec d7504m elvz bck-sc  st 4,2x19 mm</t>
  </si>
  <si>
    <t>31255.042.025</t>
  </si>
  <si>
    <t>Spedec d7504m elvz bck-sc  st 4,2x25 mm</t>
  </si>
  <si>
    <t>31255.048.019</t>
  </si>
  <si>
    <t>Spedec d7504m elvz bck-sc  st 4,8x19 mm</t>
  </si>
  <si>
    <t>51060.030.012</t>
  </si>
  <si>
    <t>Schroef verzonken met binnenzeskant ISO 10642 rvs a2 m3x12</t>
  </si>
  <si>
    <t>pak</t>
  </si>
  <si>
    <t>51060.030.016</t>
  </si>
  <si>
    <t>Schroef verzonken met binnenzeskant ISO 10642 rvs a2 m3x16</t>
  </si>
  <si>
    <t>51060.040.016</t>
  </si>
  <si>
    <t>Schroef verzonken met binnenzeskant ISO 10642 rvs a2 m4x16</t>
  </si>
  <si>
    <t>51060.040.020</t>
  </si>
  <si>
    <t>Schroef verzonken met binnenzeskant ISO 10642 rvs a2 m4x20</t>
  </si>
  <si>
    <t>51060.040.025</t>
  </si>
  <si>
    <t>Schroef verzonken met binnenzeskant ISO 10642 rvs a2 m4x25</t>
  </si>
  <si>
    <t>51060.060.030</t>
  </si>
  <si>
    <t>Schroef verzonken met binnenzeskant ISO 10642 rvs a2 m6x30</t>
  </si>
  <si>
    <t>51010.060.030</t>
  </si>
  <si>
    <t>Zeskanttapbout ISO 4017 rvs a2 m6x30</t>
  </si>
  <si>
    <t>51010.060.040</t>
  </si>
  <si>
    <t>Zeskanttapbout ISO 4017 rvs a2 m6x40</t>
  </si>
  <si>
    <t>51010.080.012</t>
  </si>
  <si>
    <t>Zeskanttapbout ISO 4017 rvs a2 m8x12</t>
  </si>
  <si>
    <t>39.140.060.035</t>
  </si>
  <si>
    <t xml:space="preserve">Spiraalspanbus Prym ISO 8750 (d7343) 6x35 mm </t>
  </si>
  <si>
    <t>51106.080.001</t>
  </si>
  <si>
    <t>Zeskantverbindingsmoer rvs a1 hoogte 3xd rechts m8</t>
  </si>
  <si>
    <t>51410.050.020</t>
  </si>
  <si>
    <t>Carrosseriering rvs a2 m5x20</t>
  </si>
  <si>
    <t>51410.060.025</t>
  </si>
  <si>
    <t>Carrosseriering rvs a2 m6x25</t>
  </si>
  <si>
    <t>51410.080.030</t>
  </si>
  <si>
    <t>Carrosseriering rvs a2 m8x30</t>
  </si>
  <si>
    <t>51410.100.030</t>
  </si>
  <si>
    <t>Carrosseriering rvs a2 m10x30</t>
  </si>
  <si>
    <t>Karabijnhaak rvs a4 m/knik 5X50mm</t>
  </si>
  <si>
    <t>Karabijnhaak rvs a4 m/knik 6X60mm</t>
  </si>
  <si>
    <t>16733.070.070</t>
  </si>
  <si>
    <t>Karabijnhaak rvs a4 m/knik 7x70mm</t>
  </si>
  <si>
    <t>16733.100.100</t>
  </si>
  <si>
    <t>Karabijnhaak rvs a4 m/knik 10x100mm</t>
  </si>
  <si>
    <t>62257.203.030</t>
  </si>
  <si>
    <t>Beugelsluiting rvs a2 2.03.00.30/6</t>
  </si>
  <si>
    <t>62267.203.030</t>
  </si>
  <si>
    <t xml:space="preserve">Sluithaak rvs voor beugelsluiting NR.2.03.00.30/5 </t>
  </si>
  <si>
    <t>29240.035.040</t>
  </si>
  <si>
    <t>Verzonken spaanplaatschroef met Pozidriv kruisgleuf staal elvz 3,5x40mm</t>
  </si>
  <si>
    <t>29240.040.060</t>
  </si>
  <si>
    <t>Verzonken spaanplaatschroef met Pozidriv kruisgleuf staal elvz 4x60mm</t>
  </si>
  <si>
    <t>29240.050.050</t>
  </si>
  <si>
    <t>Verzonken spaanplaatschroef met Pozidriv kruisgleuf staal elvz 5x50 mm</t>
  </si>
  <si>
    <t>39660.045.001</t>
  </si>
  <si>
    <t>Verende borgpen verenstaal elvz vk geel gepassiveerd 4,5x40mm</t>
  </si>
  <si>
    <t>26456.048.013</t>
  </si>
  <si>
    <t>Platbolkopplaatschroef St zwp ring ph st 4,8x13 mm</t>
  </si>
  <si>
    <t>26456.048.019</t>
  </si>
  <si>
    <t>Platbolkopplaatschroef St zwp ring ph st 4,8x19mm</t>
  </si>
  <si>
    <t>26456.048.025</t>
  </si>
  <si>
    <t>Platbolkopplaatschroef St zwp ring ph st 4,8x25mm</t>
  </si>
  <si>
    <t>990.B1</t>
  </si>
  <si>
    <t>Boutenschaar Axiale Snede (L=600)</t>
  </si>
  <si>
    <t>Facom</t>
  </si>
  <si>
    <t xml:space="preserve">stuk </t>
  </si>
  <si>
    <t>19' one touch latch</t>
  </si>
  <si>
    <t>89R.JP6</t>
  </si>
  <si>
    <t xml:space="preserve">Inbussleutels haaks 89.jp torx in houder </t>
  </si>
  <si>
    <t>113A.12C</t>
  </si>
  <si>
    <t>Moersleutel chrome 12</t>
  </si>
  <si>
    <t>113A.6C</t>
  </si>
  <si>
    <t>Moersleutel chrome 6</t>
  </si>
  <si>
    <t>187.18CPE</t>
  </si>
  <si>
    <t>Combinatietang, bkleed 18cm</t>
  </si>
  <si>
    <t>248.4</t>
  </si>
  <si>
    <t>Doorslag lange pen 3.9-175mm</t>
  </si>
  <si>
    <t>248.5</t>
  </si>
  <si>
    <t>Doorslag lange pen 4.9-180mm</t>
  </si>
  <si>
    <t>180.CPE</t>
  </si>
  <si>
    <t>Waterpomptang ergonomie verchroomd 30mm</t>
  </si>
  <si>
    <t>Zijkniptang ergonomie verchroomd</t>
  </si>
  <si>
    <t>MOD.A3</t>
  </si>
  <si>
    <t>Module 8 schroevendraaiers protwist</t>
  </si>
  <si>
    <t>82H.JP9A</t>
  </si>
  <si>
    <t>Inbussleutel-set kort 1,5-10mm</t>
  </si>
  <si>
    <t>83SH.JP9A</t>
  </si>
  <si>
    <t>Inbussleutel-set lang-bolkop 1,5-10mm</t>
  </si>
  <si>
    <t>412.14AVSE</t>
  </si>
  <si>
    <t>Kabelschaar/tang</t>
  </si>
  <si>
    <t>263.P30</t>
  </si>
  <si>
    <t>Koudbeitel met beschermgreep 27-300mm</t>
  </si>
  <si>
    <t>893A.316</t>
  </si>
  <si>
    <t xml:space="preserve">Meetlint, dubbelzijdig, 3m met blokkering - ABS huis </t>
  </si>
  <si>
    <t>495A.28EL</t>
  </si>
  <si>
    <t>Monier tang 28cm</t>
  </si>
  <si>
    <t>8128065</t>
  </si>
  <si>
    <t>Rolbandmaat 5 x 19mm abscase 2 sides</t>
  </si>
  <si>
    <t>ANW.J10</t>
  </si>
  <si>
    <t>Facom set van 10 schroevendraaiers</t>
  </si>
  <si>
    <t>set a 10 stuks</t>
  </si>
  <si>
    <t>440.JP14</t>
  </si>
  <si>
    <t>Set van 14 metrische ringsteeksleutels in draagtas</t>
  </si>
  <si>
    <t>set a 14 stuks</t>
  </si>
  <si>
    <t>set</t>
  </si>
  <si>
    <t>CPE.4</t>
  </si>
  <si>
    <t xml:space="preserve">Set van 4 tangen norm DIN ISO 5749 </t>
  </si>
  <si>
    <t>set a 4 stuks</t>
  </si>
  <si>
    <t>ANXR.J7PB</t>
  </si>
  <si>
    <t>Set van 7 schroevendraaiers torx en resistorx</t>
  </si>
  <si>
    <t>set a 7 stuks</t>
  </si>
  <si>
    <t>AN.J8PB</t>
  </si>
  <si>
    <t xml:space="preserve">Set van 8 schroevendraaiers protwist </t>
  </si>
  <si>
    <t>set a 8 stuks</t>
  </si>
  <si>
    <t>440.JP9</t>
  </si>
  <si>
    <t>Set van 9 steekringsleutels</t>
  </si>
  <si>
    <t>set a 9 stuks</t>
  </si>
  <si>
    <t>89S.JP8a</t>
  </si>
  <si>
    <t xml:space="preserve">Inbusset torx lang met kogelkop </t>
  </si>
  <si>
    <t>897A.319-3M</t>
  </si>
  <si>
    <t xml:space="preserve">Rolmeter Grip-Behuizing 897A.319 - 3M </t>
  </si>
  <si>
    <t>Schroevendraaiers Protwist set van 8 stuks</t>
  </si>
  <si>
    <t>set a 2 stuks</t>
  </si>
  <si>
    <t>pak a 10 stuks</t>
  </si>
  <si>
    <t>Fluke</t>
  </si>
  <si>
    <t>EAN: 95969599672</t>
  </si>
  <si>
    <t>Fluke t90 voltage/continuity tester</t>
  </si>
  <si>
    <t>Gedore breekijzer universeel  140-380  mm</t>
  </si>
  <si>
    <t>Gedore</t>
  </si>
  <si>
    <t>Kloofbijlsteel 90CM</t>
  </si>
  <si>
    <t>Hickory</t>
  </si>
  <si>
    <t>EAN: 8717371889999</t>
  </si>
  <si>
    <t xml:space="preserve">Merkkrijt geel </t>
  </si>
  <si>
    <t>Kadeem</t>
  </si>
  <si>
    <t>doos a 12 stuks</t>
  </si>
  <si>
    <t>Blindklinknagel alu/st. bk4.2x2</t>
  </si>
  <si>
    <t>Masterfix</t>
  </si>
  <si>
    <t>Blindniet bl-alu 3.0x10 130102</t>
  </si>
  <si>
    <t>Blindniet bl-alu 4.0x16 314016</t>
  </si>
  <si>
    <t>Blindniet bl-alu 5.0x12 315012</t>
  </si>
  <si>
    <t xml:space="preserve">Blindklinknagel 4x12mm </t>
  </si>
  <si>
    <t>blister a 100 stuks</t>
  </si>
  <si>
    <t>Blindklinknagel 4x8mm alu/st</t>
  </si>
  <si>
    <t xml:space="preserve">Blindklinknagel 5x14mm kp14 alu/st </t>
  </si>
  <si>
    <t>blister a  50 stuks</t>
  </si>
  <si>
    <t>Norton Clipper multi runner diamantblad 31080 300x20mm</t>
  </si>
  <si>
    <t>Norton</t>
  </si>
  <si>
    <t>EAN 3157620182436</t>
  </si>
  <si>
    <t xml:space="preserve">Schuurlinn.Met/Hout 50Mm R222 L=25M P120 </t>
  </si>
  <si>
    <t xml:space="preserve">Schuurlinn.Metaal 150X2000 R822 P60 </t>
  </si>
  <si>
    <t>Peddinghaus koevoet 117.01    1000mm</t>
  </si>
  <si>
    <t>Peddinghaus</t>
  </si>
  <si>
    <t>Peddinghaus vuisthamer hick st 5293.03 1000gram</t>
  </si>
  <si>
    <t>Peddinghaus vuisthamer hick st 5293.03 1500gram</t>
  </si>
  <si>
    <t>Phantom</t>
  </si>
  <si>
    <t>pak a 5 stuks</t>
  </si>
  <si>
    <t>Borenset Hss G-St 19.145 1-13mm 0.5</t>
  </si>
  <si>
    <t>Spiraalboor Hsse-CO DIN 338N 1,0mm</t>
  </si>
  <si>
    <t>Spiraalboor Hsse-CO DIN 338N 1,5mm</t>
  </si>
  <si>
    <t>11.500.1000</t>
  </si>
  <si>
    <t>Spiraalboor Hsse-CO DIN 338N 10,0mm</t>
  </si>
  <si>
    <t>11.500.1200</t>
  </si>
  <si>
    <t>Spiraalboor Hsse-CO DIN 338N 12,0mm</t>
  </si>
  <si>
    <t>11.500.1250</t>
  </si>
  <si>
    <t>Spiraalboor Hsse-CO DIN 338N 12,5mm</t>
  </si>
  <si>
    <t>11.500.1300</t>
  </si>
  <si>
    <t>Spiraalboor Hsse-CO DIN 338N 13,0mm</t>
  </si>
  <si>
    <t>11.500.0250</t>
  </si>
  <si>
    <t>Spiraalboor Hsse-CO DIN 338N 2,5mm</t>
  </si>
  <si>
    <t>11.500.0300</t>
  </si>
  <si>
    <t>Spiraalboor Hsse-CO DIN 338N 3,0mm</t>
  </si>
  <si>
    <t>11.500.0350</t>
  </si>
  <si>
    <t>Spiraalboor Hsse-CO DIN 338N 3,5mm</t>
  </si>
  <si>
    <t>11.500.0400</t>
  </si>
  <si>
    <t>Spiraalboor Hsse-CO DIN 338N 4,0mm</t>
  </si>
  <si>
    <t>11.500.0450</t>
  </si>
  <si>
    <t>Spiraalboor Hsse-CO DIN 338N 4,5mm</t>
  </si>
  <si>
    <t>11.500.0500</t>
  </si>
  <si>
    <t>Spiraalboor Hsse-CO DIN 338N 5,0mm</t>
  </si>
  <si>
    <t>11.500.0550</t>
  </si>
  <si>
    <t>Spiraalboor Hsse-CO DIN 338N 5,5mm</t>
  </si>
  <si>
    <t>11.500.0600</t>
  </si>
  <si>
    <t>Spiraalboor Hsse-CO DIN 338N 6,0mm</t>
  </si>
  <si>
    <t>11.500.0800</t>
  </si>
  <si>
    <t>Spiraalboor Hsse-CO DIN 338N 8,0mm</t>
  </si>
  <si>
    <t>11.500.0900</t>
  </si>
  <si>
    <t>Spiraalboor Hsse-CO DIN 338N 9,0mm</t>
  </si>
  <si>
    <t>Verzinkfrees Hsse-Co  3Sn.10.4-31mm 90G</t>
  </si>
  <si>
    <t>set a 5 stuks</t>
  </si>
  <si>
    <t>44.100.0400</t>
  </si>
  <si>
    <t xml:space="preserve">Trapboor 14 traps M834 8 t/m 34mm </t>
  </si>
  <si>
    <t>Rema</t>
  </si>
  <si>
    <t>Sjorband 25a/haak402/25mm/5m</t>
  </si>
  <si>
    <t>Sjorband 35b/haak419/35mm/9m</t>
  </si>
  <si>
    <t>Sjorband 50r/haak419/50mm/9m</t>
  </si>
  <si>
    <t>Easyline edge yellow, 43001</t>
  </si>
  <si>
    <t>Rocol</t>
  </si>
  <si>
    <t>Easyline hand held applicator each, 46013</t>
  </si>
  <si>
    <t>3.5395</t>
  </si>
  <si>
    <t>Handle rocolt handy p.,r 3/8"</t>
  </si>
  <si>
    <t>Rothenberger</t>
  </si>
  <si>
    <t>3.5378</t>
  </si>
  <si>
    <t>Standard burner f. rocolt handy p., 19mm</t>
  </si>
  <si>
    <t>46.300.2100</t>
  </si>
  <si>
    <t>Handontbramer Ontbraammes/Afbreekmes E100 tbv langspanig materiaal</t>
  </si>
  <si>
    <t>Shaviv</t>
  </si>
  <si>
    <t>Dispencer reservemes a 10st. tbv rode afbr.mes 26mm</t>
  </si>
  <si>
    <t>Stanley</t>
  </si>
  <si>
    <t>164000028</t>
  </si>
  <si>
    <t>Fatmax holster</t>
  </si>
  <si>
    <t>S4280.488.450</t>
  </si>
  <si>
    <t>Klauwhamer 1-51       488450gr</t>
  </si>
  <si>
    <t>S4064.916.060</t>
  </si>
  <si>
    <t xml:space="preserve">Reserve mes 1992 11-921.5 </t>
  </si>
  <si>
    <t>S3767.983.005</t>
  </si>
  <si>
    <t xml:space="preserve">Reserve mes 1996 11-983.5 </t>
  </si>
  <si>
    <t>S4048.550.000</t>
  </si>
  <si>
    <t>Titanmes blis-10      550175mm</t>
  </si>
  <si>
    <t>S4058.099.155</t>
  </si>
  <si>
    <t>Uitschuifmes blis -10 099 155mm</t>
  </si>
  <si>
    <t>EAN 3253561100994</t>
  </si>
  <si>
    <t>Mes verstelbaar 1-10-099</t>
  </si>
  <si>
    <t>2-10-122</t>
  </si>
  <si>
    <t xml:space="preserve">Uitschuifbaar mes Titan 1992/1996   </t>
  </si>
  <si>
    <t>Binnenzeskantbout 12.9 DIN 912 - m4 x 40 - bl</t>
  </si>
  <si>
    <t>Kwast blokwitter 4 x 14 cm</t>
  </si>
  <si>
    <t>Bouwemmer knst 20 ltr</t>
  </si>
  <si>
    <t xml:space="preserve">Container sleutel halve maan 13mm </t>
  </si>
  <si>
    <t>Doorslijpschijf 115x1mm metaal</t>
  </si>
  <si>
    <t>Doorslijpschijf 125x1mm metaal</t>
  </si>
  <si>
    <t>Duct-tape tesaband zilvergr.4613 48mm x 50m</t>
  </si>
  <si>
    <t>Dul zandschop 35mm/ruw/drents model/geharde snede 000</t>
  </si>
  <si>
    <t>Ear plug soft yellow neon blasts dispencerbox</t>
  </si>
  <si>
    <t>box a 250 paar</t>
  </si>
  <si>
    <t>Elvz cilindrische trdemp kd50/18</t>
  </si>
  <si>
    <t>Elvz cilindrische trdemp d30/17 m8x20</t>
  </si>
  <si>
    <t>Elvz cilindrische trdemp d40/28 m8X23</t>
  </si>
  <si>
    <t xml:space="preserve">Elvz S-haak art105g nr70 65mm </t>
  </si>
  <si>
    <t>Emmer 12L Gripline zwart kunststof met haakbeugel</t>
  </si>
  <si>
    <t>HPX Verpakkingstape - transparant 50mm x 66m</t>
  </si>
  <si>
    <t xml:space="preserve">Kabelbinder 300x4.8 zw. </t>
  </si>
  <si>
    <t>pak a 100 stuks</t>
  </si>
  <si>
    <t xml:space="preserve">Kabelbinder, 200x3.6 zw. </t>
  </si>
  <si>
    <t>430-20AL</t>
  </si>
  <si>
    <t>Kabelklem 2,0mm aluminium</t>
  </si>
  <si>
    <t>Karabijnhaak RVS A4 10x100mm</t>
  </si>
  <si>
    <t>Karabijnhaak RVS A4 5x50mm</t>
  </si>
  <si>
    <t>Karabijnhaak RVS A4 8x80mm</t>
  </si>
  <si>
    <t>Karweiflesje 1 liter met voet incl. ophanghaak + kraan</t>
  </si>
  <si>
    <t>Karweiregelaar Junior 1,5 bar slangtule</t>
  </si>
  <si>
    <t>Knieboombeugel 160mm</t>
  </si>
  <si>
    <t>Kroonsleutel 66518, 80mm *alleen voor gem.Zaanstad</t>
  </si>
  <si>
    <t>Lashandschoen argon/tig       schaapsnappa 15cm kap 2011/414</t>
  </si>
  <si>
    <t>51418.060.001</t>
  </si>
  <si>
    <t>Sluitring Nfe25-513 rvs a2 kvp m6</t>
  </si>
  <si>
    <t xml:space="preserve">Noppenband 25x70mm </t>
  </si>
  <si>
    <t>Palensleutel driehoek/vierkant 8 mm</t>
  </si>
  <si>
    <t>Palensleutel driehoek/vierkant 10 mm</t>
  </si>
  <si>
    <t>Parker 2.9x9.5 rvs a2 din 7981 c-z</t>
  </si>
  <si>
    <t>Patentkwast 630-14 14mm wit varkenshaar kunststof steel</t>
  </si>
  <si>
    <t>Bijlage 14 Prijzenblad EA Klein materiaal en (electrische) gereedschappen, kenmerk Z-23-011536</t>
  </si>
  <si>
    <t>Peltor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</si>
</sst>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.0000_ ;_ &quot;€&quot;\ * \-#,##0.0000_ ;_ &quot;€&quot;\ * &quot;-&quot;??_ ;_ @_ 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u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0">
    <xf numFmtId="0" fontId="0" fillId="0" borderId="0" xfId="0"/>
    <xf numFmtId="0" fontId="2" fillId="2" borderId="0" xfId="0" applyFont="1" applyFill="1"/>
    <xf numFmtId="44" fontId="0" fillId="2" borderId="0" xfId="0" applyNumberFormat="1" applyFill="1"/>
    <xf numFmtId="10" fontId="0" fillId="2" borderId="0" xfId="0" applyNumberFormat="1" applyFill="1"/>
    <xf numFmtId="164" fontId="0" fillId="2" borderId="0" xfId="0" applyNumberFormat="1" applyFill="1"/>
    <xf numFmtId="1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44" fontId="4" fillId="2" borderId="0" xfId="1" applyNumberFormat="1" applyFont="1" applyFill="1"/>
    <xf numFmtId="10" fontId="5" fillId="2" borderId="0" xfId="1" applyNumberFormat="1" applyFont="1" applyFill="1" applyAlignment="1">
      <alignment wrapText="1"/>
    </xf>
    <xf numFmtId="164" fontId="5" fillId="2" borderId="0" xfId="1" applyNumberFormat="1" applyFont="1" applyFill="1"/>
    <xf numFmtId="4" fontId="4" fillId="2" borderId="0" xfId="1" applyNumberFormat="1" applyFont="1" applyFill="1"/>
    <xf numFmtId="10" fontId="4" fillId="2" borderId="0" xfId="1" applyNumberFormat="1" applyFont="1" applyFill="1"/>
    <xf numFmtId="164" fontId="6" fillId="2" borderId="0" xfId="1" applyNumberFormat="1" applyFont="1" applyFill="1"/>
    <xf numFmtId="164" fontId="4" fillId="2" borderId="0" xfId="1" applyNumberFormat="1" applyFont="1" applyFill="1"/>
    <xf numFmtId="0" fontId="8" fillId="2" borderId="0" xfId="1" applyFont="1" applyFill="1"/>
    <xf numFmtId="0" fontId="8" fillId="2" borderId="0" xfId="1" applyFont="1" applyFill="1" applyAlignment="1">
      <alignment horizontal="center"/>
    </xf>
    <xf numFmtId="0" fontId="9" fillId="2" borderId="0" xfId="1" applyFont="1" applyFill="1"/>
    <xf numFmtId="44" fontId="9" fillId="2" borderId="0" xfId="1" applyNumberFormat="1" applyFont="1" applyFill="1"/>
    <xf numFmtId="10" fontId="9" fillId="2" borderId="0" xfId="1" applyNumberFormat="1" applyFont="1" applyFill="1"/>
    <xf numFmtId="164" fontId="9" fillId="2" borderId="0" xfId="1" applyNumberFormat="1" applyFont="1" applyFill="1"/>
    <xf numFmtId="0" fontId="9" fillId="0" borderId="0" xfId="1" applyFont="1" applyProtection="1">
      <protection locked="0"/>
    </xf>
    <xf numFmtId="0" fontId="9" fillId="2" borderId="0" xfId="1" applyFont="1" applyFill="1" applyProtection="1">
      <protection locked="0"/>
    </xf>
    <xf numFmtId="164" fontId="9" fillId="0" borderId="0" xfId="1" applyNumberFormat="1" applyFont="1" applyProtection="1">
      <protection locked="0"/>
    </xf>
    <xf numFmtId="49" fontId="1" fillId="2" borderId="0" xfId="0" applyNumberFormat="1" applyFont="1" applyFill="1"/>
    <xf numFmtId="0" fontId="10" fillId="2" borderId="1" xfId="2" applyFont="1" applyFill="1" applyBorder="1" applyAlignment="1">
      <alignment wrapText="1"/>
    </xf>
    <xf numFmtId="0" fontId="10" fillId="2" borderId="1" xfId="2" applyFont="1" applyFill="1" applyBorder="1"/>
    <xf numFmtId="0" fontId="10" fillId="2" borderId="2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44" fontId="2" fillId="2" borderId="1" xfId="0" applyNumberFormat="1" applyFont="1" applyFill="1" applyBorder="1" applyAlignment="1">
      <alignment wrapText="1"/>
    </xf>
    <xf numFmtId="1" fontId="10" fillId="2" borderId="3" xfId="2" applyNumberFormat="1" applyFont="1" applyFill="1" applyBorder="1"/>
    <xf numFmtId="44" fontId="10" fillId="2" borderId="4" xfId="2" applyNumberFormat="1" applyFont="1" applyFill="1" applyBorder="1"/>
    <xf numFmtId="0" fontId="2" fillId="2" borderId="1" xfId="0" applyFont="1" applyFill="1" applyBorder="1"/>
    <xf numFmtId="49" fontId="1" fillId="2" borderId="5" xfId="0" applyNumberFormat="1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44" fontId="0" fillId="0" borderId="7" xfId="0" applyNumberFormat="1" applyBorder="1" applyProtection="1">
      <protection locked="0"/>
    </xf>
    <xf numFmtId="10" fontId="0" fillId="0" borderId="7" xfId="0" applyNumberFormat="1" applyBorder="1" applyProtection="1">
      <protection locked="0"/>
    </xf>
    <xf numFmtId="44" fontId="0" fillId="2" borderId="7" xfId="0" applyNumberFormat="1" applyFill="1" applyBorder="1"/>
    <xf numFmtId="1" fontId="0" fillId="2" borderId="6" xfId="0" applyNumberFormat="1" applyFill="1" applyBorder="1"/>
    <xf numFmtId="44" fontId="0" fillId="2" borderId="9" xfId="0" applyNumberFormat="1" applyFill="1" applyBorder="1"/>
    <xf numFmtId="0" fontId="0" fillId="0" borderId="7" xfId="0" applyBorder="1" applyProtection="1">
      <protection locked="0"/>
    </xf>
    <xf numFmtId="49" fontId="1" fillId="2" borderId="10" xfId="0" applyNumberFormat="1" applyFont="1" applyFill="1" applyBorder="1"/>
    <xf numFmtId="0" fontId="3" fillId="2" borderId="11" xfId="2" applyFill="1" applyBorder="1"/>
    <xf numFmtId="0" fontId="3" fillId="2" borderId="12" xfId="2" applyFill="1" applyBorder="1"/>
    <xf numFmtId="0" fontId="3" fillId="2" borderId="13" xfId="2" applyFill="1" applyBorder="1" applyAlignment="1">
      <alignment horizontal="center"/>
    </xf>
    <xf numFmtId="44" fontId="0" fillId="0" borderId="12" xfId="0" applyNumberFormat="1" applyBorder="1" applyProtection="1">
      <protection locked="0"/>
    </xf>
    <xf numFmtId="10" fontId="0" fillId="0" borderId="12" xfId="0" applyNumberFormat="1" applyBorder="1" applyProtection="1">
      <protection locked="0"/>
    </xf>
    <xf numFmtId="44" fontId="0" fillId="2" borderId="12" xfId="0" applyNumberFormat="1" applyFill="1" applyBorder="1"/>
    <xf numFmtId="1" fontId="3" fillId="2" borderId="11" xfId="2" applyNumberFormat="1" applyFill="1" applyBorder="1"/>
    <xf numFmtId="44" fontId="3" fillId="2" borderId="14" xfId="2" applyNumberFormat="1" applyFill="1" applyBorder="1"/>
    <xf numFmtId="0" fontId="0" fillId="0" borderId="12" xfId="0" applyBorder="1" applyProtection="1">
      <protection locked="0"/>
    </xf>
    <xf numFmtId="49" fontId="3" fillId="2" borderId="11" xfId="0" applyNumberFormat="1" applyFont="1" applyFill="1" applyBorder="1"/>
    <xf numFmtId="49" fontId="3" fillId="2" borderId="12" xfId="0" applyNumberFormat="1" applyFont="1" applyFill="1" applyBorder="1"/>
    <xf numFmtId="49" fontId="3" fillId="2" borderId="13" xfId="0" applyNumberFormat="1" applyFont="1" applyFill="1" applyBorder="1" applyAlignment="1">
      <alignment horizontal="center"/>
    </xf>
    <xf numFmtId="10" fontId="3" fillId="0" borderId="12" xfId="0" applyNumberFormat="1" applyFont="1" applyBorder="1" applyProtection="1">
      <protection locked="0"/>
    </xf>
    <xf numFmtId="1" fontId="3" fillId="2" borderId="11" xfId="0" applyNumberFormat="1" applyFont="1" applyFill="1" applyBorder="1" applyAlignment="1">
      <alignment horizontal="right"/>
    </xf>
    <xf numFmtId="49" fontId="1" fillId="2" borderId="12" xfId="0" applyNumberFormat="1" applyFont="1" applyFill="1" applyBorder="1"/>
    <xf numFmtId="0" fontId="3" fillId="2" borderId="10" xfId="2" applyFill="1" applyBorder="1"/>
    <xf numFmtId="49" fontId="1" fillId="2" borderId="15" xfId="0" applyNumberFormat="1" applyFont="1" applyFill="1" applyBorder="1"/>
    <xf numFmtId="0" fontId="3" fillId="2" borderId="14" xfId="2" applyFill="1" applyBorder="1"/>
    <xf numFmtId="0" fontId="3" fillId="2" borderId="16" xfId="2" applyFill="1" applyBorder="1" applyAlignment="1">
      <alignment horizontal="center"/>
    </xf>
    <xf numFmtId="49" fontId="3" fillId="2" borderId="14" xfId="0" applyNumberFormat="1" applyFont="1" applyFill="1" applyBorder="1"/>
    <xf numFmtId="49" fontId="3" fillId="2" borderId="16" xfId="0" applyNumberFormat="1" applyFont="1" applyFill="1" applyBorder="1" applyAlignment="1">
      <alignment horizontal="center"/>
    </xf>
    <xf numFmtId="49" fontId="3" fillId="2" borderId="10" xfId="2" applyNumberFormat="1" applyFill="1" applyBorder="1"/>
    <xf numFmtId="49" fontId="3" fillId="2" borderId="10" xfId="0" applyNumberFormat="1" applyFont="1" applyFill="1" applyBorder="1"/>
    <xf numFmtId="14" fontId="2" fillId="2" borderId="0" xfId="0" applyNumberFormat="1" applyFont="1" applyFill="1" applyAlignment="1">
      <alignment horizontal="center"/>
    </xf>
  </cellXfs>
  <cellStyles count="3">
    <cellStyle name="Standaard" xfId="0" builtinId="0"/>
    <cellStyle name="Standaard 2" xfId="1" xr:uid="{47284C8A-D378-4047-B36F-892797F797EA}"/>
    <cellStyle name="Standaard_Blad2" xfId="2" xr:uid="{B9218F8A-70A5-4417-864C-B077C80138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9880-2050-42DC-85D0-0A8B9E97EFA8}">
  <dimension ref="A1:N212"/>
  <sheetViews>
    <sheetView tabSelected="1" topLeftCell="A13" workbookViewId="0">
      <selection activeCell="D20" sqref="D20"/>
    </sheetView>
  </sheetViews>
  <sheetFormatPr defaultRowHeight="13.2" x14ac:dyDescent="0.25"/>
  <cols>
    <col min="1" max="1" width="22.77734375" customWidth="1"/>
    <col min="2" max="2" width="62.21875" bestFit="1" customWidth="1"/>
    <col min="3" max="3" width="12" bestFit="1" customWidth="1"/>
    <col min="4" max="4" width="20.88671875" customWidth="1"/>
    <col min="5" max="5" width="17.33203125" customWidth="1"/>
    <col min="6" max="8" width="12.77734375" customWidth="1"/>
    <col min="9" max="9" width="11" customWidth="1"/>
    <col min="10" max="10" width="17.88671875" customWidth="1"/>
    <col min="11" max="11" width="13.6640625" customWidth="1"/>
    <col min="12" max="12" width="13.33203125" customWidth="1"/>
    <col min="13" max="13" width="15" customWidth="1"/>
    <col min="14" max="14" width="18.44140625" customWidth="1"/>
  </cols>
  <sheetData>
    <row r="1" spans="1:14" ht="14.4" x14ac:dyDescent="0.3">
      <c r="A1" s="1" t="s">
        <v>388</v>
      </c>
      <c r="B1" s="1"/>
      <c r="C1" s="69">
        <v>44992</v>
      </c>
      <c r="D1" s="1"/>
      <c r="E1" s="2"/>
      <c r="F1" s="3"/>
      <c r="G1" s="4"/>
      <c r="H1" s="2"/>
      <c r="I1" s="5"/>
      <c r="J1" s="2"/>
      <c r="K1" s="6"/>
      <c r="L1" s="6"/>
      <c r="M1" s="6"/>
      <c r="N1" s="6"/>
    </row>
    <row r="2" spans="1:14" x14ac:dyDescent="0.25">
      <c r="A2" s="6"/>
      <c r="B2" s="6"/>
      <c r="C2" s="7"/>
      <c r="D2" s="6"/>
      <c r="E2" s="2"/>
      <c r="F2" s="3"/>
      <c r="G2" s="4"/>
      <c r="H2" s="2"/>
      <c r="I2" s="5"/>
      <c r="J2" s="2"/>
      <c r="K2" s="6"/>
      <c r="L2" s="6"/>
      <c r="M2" s="6"/>
      <c r="N2" s="6"/>
    </row>
    <row r="3" spans="1:14" ht="13.8" x14ac:dyDescent="0.3">
      <c r="A3" s="8" t="s">
        <v>0</v>
      </c>
      <c r="B3" s="8"/>
      <c r="C3" s="9"/>
      <c r="D3" s="8"/>
      <c r="E3" s="10"/>
      <c r="F3" s="11"/>
      <c r="G3" s="12"/>
      <c r="H3" s="10"/>
      <c r="I3" s="13"/>
      <c r="J3" s="10"/>
      <c r="K3" s="8"/>
      <c r="L3" s="8"/>
      <c r="M3" s="8"/>
      <c r="N3" s="8"/>
    </row>
    <row r="4" spans="1:14" ht="13.8" x14ac:dyDescent="0.3">
      <c r="A4" s="8" t="s">
        <v>1</v>
      </c>
      <c r="B4" s="8"/>
      <c r="C4" s="9"/>
      <c r="D4" s="8"/>
      <c r="E4" s="10"/>
      <c r="F4" s="14"/>
      <c r="G4" s="15" t="s">
        <v>2</v>
      </c>
      <c r="H4" s="10"/>
      <c r="I4" s="13"/>
      <c r="J4" s="10"/>
      <c r="K4" s="8"/>
      <c r="L4" s="8"/>
      <c r="M4" s="8"/>
      <c r="N4" s="8"/>
    </row>
    <row r="5" spans="1:14" ht="13.8" x14ac:dyDescent="0.3">
      <c r="A5" s="8" t="s">
        <v>3</v>
      </c>
      <c r="B5" s="8"/>
      <c r="C5" s="9"/>
      <c r="D5" s="8"/>
      <c r="E5" s="10"/>
      <c r="F5" s="14"/>
      <c r="G5" s="16"/>
      <c r="H5" s="10"/>
      <c r="I5" s="13"/>
      <c r="J5" s="10"/>
      <c r="K5" s="8"/>
      <c r="L5" s="8"/>
      <c r="M5" s="8"/>
      <c r="N5" s="8"/>
    </row>
    <row r="6" spans="1:14" ht="13.8" x14ac:dyDescent="0.3">
      <c r="A6" s="8" t="s">
        <v>4</v>
      </c>
      <c r="B6" s="8"/>
      <c r="C6" s="9"/>
      <c r="D6" s="8"/>
      <c r="E6" s="10"/>
      <c r="F6" s="14"/>
      <c r="G6" s="16"/>
      <c r="H6" s="10"/>
      <c r="I6" s="13"/>
      <c r="J6" s="10"/>
      <c r="K6" s="8"/>
      <c r="L6" s="8"/>
      <c r="M6" s="8"/>
      <c r="N6" s="8"/>
    </row>
    <row r="7" spans="1:14" ht="13.8" x14ac:dyDescent="0.3">
      <c r="A7" s="8" t="s">
        <v>5</v>
      </c>
      <c r="B7" s="8"/>
      <c r="C7" s="9"/>
      <c r="D7" s="8"/>
      <c r="E7" s="10"/>
      <c r="F7" s="14"/>
      <c r="G7" s="16"/>
      <c r="H7" s="10"/>
      <c r="I7" s="13"/>
      <c r="J7" s="10"/>
      <c r="K7" s="8"/>
      <c r="L7" s="8"/>
      <c r="M7" s="8"/>
      <c r="N7" s="8"/>
    </row>
    <row r="8" spans="1:14" ht="13.8" x14ac:dyDescent="0.3">
      <c r="A8" s="8" t="s">
        <v>6</v>
      </c>
      <c r="B8" s="8"/>
      <c r="C8" s="9"/>
      <c r="D8" s="8"/>
      <c r="E8" s="10"/>
      <c r="F8" s="14"/>
      <c r="G8" s="16"/>
      <c r="H8" s="10"/>
      <c r="I8" s="13"/>
      <c r="J8" s="10"/>
      <c r="K8" s="8"/>
      <c r="L8" s="8"/>
      <c r="M8" s="8"/>
      <c r="N8" s="8"/>
    </row>
    <row r="9" spans="1:14" ht="13.8" x14ac:dyDescent="0.3">
      <c r="A9" s="8"/>
      <c r="B9" s="8"/>
      <c r="C9" s="9"/>
      <c r="D9" s="8"/>
      <c r="E9" s="10"/>
      <c r="F9" s="14"/>
      <c r="G9" s="16"/>
      <c r="H9" s="10"/>
      <c r="I9" s="13"/>
      <c r="J9" s="10"/>
      <c r="K9" s="8"/>
      <c r="L9" s="8"/>
      <c r="M9" s="8"/>
      <c r="N9" s="8"/>
    </row>
    <row r="10" spans="1:14" ht="14.4" x14ac:dyDescent="0.3">
      <c r="A10" s="17" t="s">
        <v>7</v>
      </c>
      <c r="B10" s="17"/>
      <c r="C10" s="18"/>
      <c r="D10" s="19"/>
      <c r="E10" s="20"/>
      <c r="F10" s="21"/>
      <c r="G10" s="22"/>
      <c r="H10" s="2"/>
      <c r="I10" s="8"/>
      <c r="J10" s="2"/>
      <c r="K10" s="6"/>
      <c r="L10" s="6"/>
      <c r="M10" s="6"/>
      <c r="N10" s="6"/>
    </row>
    <row r="11" spans="1:14" ht="14.4" x14ac:dyDescent="0.3">
      <c r="A11" s="19" t="s">
        <v>8</v>
      </c>
      <c r="B11" s="23"/>
      <c r="C11" s="24"/>
      <c r="D11" s="19" t="s">
        <v>9</v>
      </c>
      <c r="E11" s="25"/>
      <c r="F11" s="2"/>
      <c r="G11" s="3"/>
      <c r="H11" s="2"/>
      <c r="I11" s="8"/>
      <c r="J11" s="2"/>
      <c r="K11" s="6"/>
      <c r="L11" s="6"/>
      <c r="M11" s="6"/>
      <c r="N11" s="6"/>
    </row>
    <row r="12" spans="1:14" ht="14.4" x14ac:dyDescent="0.3">
      <c r="A12" s="19" t="s">
        <v>10</v>
      </c>
      <c r="B12" s="23"/>
      <c r="C12" s="24"/>
      <c r="D12" s="19" t="s">
        <v>11</v>
      </c>
      <c r="E12" s="25"/>
      <c r="F12" s="2"/>
      <c r="G12" s="3"/>
      <c r="H12" s="2"/>
      <c r="I12" s="8"/>
      <c r="J12" s="2"/>
      <c r="K12" s="6"/>
      <c r="L12" s="6"/>
      <c r="M12" s="6"/>
      <c r="N12" s="6"/>
    </row>
    <row r="13" spans="1:14" ht="14.4" x14ac:dyDescent="0.3">
      <c r="A13" s="19" t="s">
        <v>12</v>
      </c>
      <c r="B13" s="23"/>
      <c r="C13" s="24"/>
      <c r="D13" s="19" t="s">
        <v>13</v>
      </c>
      <c r="E13" s="25"/>
      <c r="F13" s="2"/>
      <c r="G13" s="3"/>
      <c r="H13" s="2"/>
      <c r="I13" s="8"/>
      <c r="J13" s="2"/>
      <c r="K13" s="6"/>
      <c r="L13" s="6"/>
      <c r="M13" s="6"/>
      <c r="N13" s="6"/>
    </row>
    <row r="14" spans="1:14" ht="14.4" x14ac:dyDescent="0.3">
      <c r="A14" s="19" t="s">
        <v>14</v>
      </c>
      <c r="B14" s="23"/>
      <c r="C14" s="24"/>
      <c r="D14" s="19" t="s">
        <v>15</v>
      </c>
      <c r="E14" s="25"/>
      <c r="F14" s="2"/>
      <c r="G14" s="3"/>
      <c r="H14" s="2"/>
      <c r="I14" s="8"/>
      <c r="J14" s="2"/>
      <c r="K14" s="6"/>
      <c r="L14" s="6"/>
      <c r="M14" s="6"/>
      <c r="N14" s="6"/>
    </row>
    <row r="15" spans="1:14" ht="14.4" x14ac:dyDescent="0.3">
      <c r="A15" s="19" t="s">
        <v>16</v>
      </c>
      <c r="B15" s="23"/>
      <c r="C15" s="24"/>
      <c r="D15" s="24"/>
      <c r="E15" s="20"/>
      <c r="F15" s="19"/>
      <c r="G15" s="22"/>
      <c r="H15" s="2"/>
      <c r="I15" s="8"/>
      <c r="J15" s="2"/>
      <c r="K15" s="6"/>
      <c r="L15" s="6"/>
      <c r="M15" s="6"/>
      <c r="N15" s="6"/>
    </row>
    <row r="16" spans="1:14" ht="13.8" thickBot="1" x14ac:dyDescent="0.3">
      <c r="A16" s="26"/>
      <c r="B16" s="6"/>
      <c r="C16" s="6"/>
      <c r="D16" s="7"/>
      <c r="E16" s="6"/>
      <c r="F16" s="2"/>
      <c r="G16" s="6"/>
      <c r="H16" s="2"/>
      <c r="I16" s="5"/>
      <c r="J16" s="2"/>
      <c r="K16" s="6"/>
      <c r="L16" s="6"/>
      <c r="M16" s="6"/>
      <c r="N16" s="6"/>
    </row>
    <row r="17" spans="1:14" ht="67.8" customHeight="1" thickBot="1" x14ac:dyDescent="0.35">
      <c r="A17" s="27" t="s">
        <v>17</v>
      </c>
      <c r="B17" s="28" t="s">
        <v>18</v>
      </c>
      <c r="C17" s="28" t="s">
        <v>19</v>
      </c>
      <c r="D17" s="29" t="s">
        <v>20</v>
      </c>
      <c r="E17" s="27" t="s">
        <v>21</v>
      </c>
      <c r="F17" s="30" t="s">
        <v>22</v>
      </c>
      <c r="G17" s="30" t="s">
        <v>23</v>
      </c>
      <c r="H17" s="31" t="s">
        <v>24</v>
      </c>
      <c r="I17" s="32" t="s">
        <v>25</v>
      </c>
      <c r="J17" s="33" t="s">
        <v>26</v>
      </c>
      <c r="K17" s="34" t="s">
        <v>27</v>
      </c>
      <c r="L17" s="30" t="s">
        <v>28</v>
      </c>
      <c r="M17" s="30" t="s">
        <v>29</v>
      </c>
      <c r="N17" s="30" t="s">
        <v>30</v>
      </c>
    </row>
    <row r="18" spans="1:14" x14ac:dyDescent="0.25">
      <c r="A18" s="35"/>
      <c r="B18" s="36"/>
      <c r="C18" s="37"/>
      <c r="D18" s="38"/>
      <c r="E18" s="37"/>
      <c r="F18" s="39"/>
      <c r="G18" s="40"/>
      <c r="H18" s="41"/>
      <c r="I18" s="42"/>
      <c r="J18" s="43"/>
      <c r="K18" s="44"/>
      <c r="L18" s="44"/>
      <c r="M18" s="44"/>
      <c r="N18" s="44"/>
    </row>
    <row r="19" spans="1:14" x14ac:dyDescent="0.25">
      <c r="A19" s="45"/>
      <c r="B19" s="46" t="s">
        <v>31</v>
      </c>
      <c r="C19" s="47" t="s">
        <v>389</v>
      </c>
      <c r="D19" s="48"/>
      <c r="E19" s="47" t="s">
        <v>32</v>
      </c>
      <c r="F19" s="49">
        <v>0</v>
      </c>
      <c r="G19" s="50"/>
      <c r="H19" s="51">
        <f t="shared" ref="H19:H75" si="0">F19-(F19*G19)</f>
        <v>0</v>
      </c>
      <c r="I19" s="52">
        <v>6</v>
      </c>
      <c r="J19" s="53">
        <f t="shared" ref="J19:J75" si="1">H19*I19</f>
        <v>0</v>
      </c>
      <c r="K19" s="54"/>
      <c r="L19" s="54"/>
      <c r="M19" s="54"/>
      <c r="N19" s="54"/>
    </row>
    <row r="20" spans="1:14" x14ac:dyDescent="0.25">
      <c r="A20" s="45"/>
      <c r="B20" s="55" t="s">
        <v>33</v>
      </c>
      <c r="C20" s="47" t="s">
        <v>389</v>
      </c>
      <c r="D20" s="57"/>
      <c r="E20" s="56" t="s">
        <v>32</v>
      </c>
      <c r="F20" s="49">
        <v>0</v>
      </c>
      <c r="G20" s="58"/>
      <c r="H20" s="51">
        <f t="shared" si="0"/>
        <v>0</v>
      </c>
      <c r="I20" s="59">
        <v>15</v>
      </c>
      <c r="J20" s="53">
        <f t="shared" si="1"/>
        <v>0</v>
      </c>
      <c r="K20" s="54"/>
      <c r="L20" s="54"/>
      <c r="M20" s="54"/>
      <c r="N20" s="54"/>
    </row>
    <row r="21" spans="1:14" x14ac:dyDescent="0.25">
      <c r="A21" s="45"/>
      <c r="B21" s="55" t="s">
        <v>34</v>
      </c>
      <c r="C21" s="47" t="s">
        <v>389</v>
      </c>
      <c r="D21" s="57"/>
      <c r="E21" s="56" t="s">
        <v>32</v>
      </c>
      <c r="F21" s="49">
        <v>0</v>
      </c>
      <c r="G21" s="58"/>
      <c r="H21" s="51">
        <f t="shared" si="0"/>
        <v>0</v>
      </c>
      <c r="I21" s="59">
        <v>4</v>
      </c>
      <c r="J21" s="53">
        <f t="shared" si="1"/>
        <v>0</v>
      </c>
      <c r="K21" s="54"/>
      <c r="L21" s="54"/>
      <c r="M21" s="54"/>
      <c r="N21" s="54"/>
    </row>
    <row r="22" spans="1:14" x14ac:dyDescent="0.25">
      <c r="A22" s="45"/>
      <c r="B22" s="46" t="s">
        <v>35</v>
      </c>
      <c r="C22" s="47" t="s">
        <v>389</v>
      </c>
      <c r="D22" s="57"/>
      <c r="E22" s="47" t="s">
        <v>32</v>
      </c>
      <c r="F22" s="49">
        <v>0</v>
      </c>
      <c r="G22" s="50"/>
      <c r="H22" s="51">
        <f t="shared" si="0"/>
        <v>0</v>
      </c>
      <c r="I22" s="52">
        <v>34</v>
      </c>
      <c r="J22" s="53">
        <f t="shared" si="1"/>
        <v>0</v>
      </c>
      <c r="K22" s="54"/>
      <c r="L22" s="54"/>
      <c r="M22" s="54"/>
      <c r="N22" s="54"/>
    </row>
    <row r="23" spans="1:14" x14ac:dyDescent="0.25">
      <c r="A23" s="45"/>
      <c r="B23" s="46" t="s">
        <v>36</v>
      </c>
      <c r="C23" s="47" t="s">
        <v>389</v>
      </c>
      <c r="D23" s="57"/>
      <c r="E23" s="47" t="s">
        <v>32</v>
      </c>
      <c r="F23" s="49">
        <v>0</v>
      </c>
      <c r="G23" s="50"/>
      <c r="H23" s="51">
        <f t="shared" si="0"/>
        <v>0</v>
      </c>
      <c r="I23" s="52">
        <v>24</v>
      </c>
      <c r="J23" s="53">
        <f t="shared" si="1"/>
        <v>0</v>
      </c>
      <c r="K23" s="54"/>
      <c r="L23" s="54"/>
      <c r="M23" s="54"/>
      <c r="N23" s="54"/>
    </row>
    <row r="24" spans="1:14" x14ac:dyDescent="0.25">
      <c r="A24" s="45" t="s">
        <v>38</v>
      </c>
      <c r="B24" s="46" t="s">
        <v>39</v>
      </c>
      <c r="C24" s="47" t="s">
        <v>40</v>
      </c>
      <c r="D24" s="48"/>
      <c r="E24" s="47" t="s">
        <v>41</v>
      </c>
      <c r="F24" s="49">
        <v>0</v>
      </c>
      <c r="G24" s="50"/>
      <c r="H24" s="51">
        <f t="shared" si="0"/>
        <v>0</v>
      </c>
      <c r="I24" s="52">
        <v>48</v>
      </c>
      <c r="J24" s="53">
        <f t="shared" si="1"/>
        <v>0</v>
      </c>
      <c r="K24" s="54"/>
      <c r="L24" s="54"/>
      <c r="M24" s="54"/>
      <c r="N24" s="54"/>
    </row>
    <row r="25" spans="1:14" x14ac:dyDescent="0.25">
      <c r="A25" s="45"/>
      <c r="B25" s="55" t="s">
        <v>42</v>
      </c>
      <c r="C25" s="56" t="s">
        <v>43</v>
      </c>
      <c r="D25" s="57"/>
      <c r="E25" s="56" t="s">
        <v>44</v>
      </c>
      <c r="F25" s="49">
        <v>0</v>
      </c>
      <c r="G25" s="58"/>
      <c r="H25" s="51">
        <f t="shared" si="0"/>
        <v>0</v>
      </c>
      <c r="I25" s="59">
        <v>26</v>
      </c>
      <c r="J25" s="53">
        <f t="shared" si="1"/>
        <v>0</v>
      </c>
      <c r="K25" s="54"/>
      <c r="L25" s="54"/>
      <c r="M25" s="54"/>
      <c r="N25" s="54"/>
    </row>
    <row r="26" spans="1:14" x14ac:dyDescent="0.25">
      <c r="A26" s="45"/>
      <c r="B26" s="55" t="s">
        <v>45</v>
      </c>
      <c r="C26" s="56" t="s">
        <v>46</v>
      </c>
      <c r="D26" s="57"/>
      <c r="E26" s="56" t="s">
        <v>47</v>
      </c>
      <c r="F26" s="49">
        <v>0</v>
      </c>
      <c r="G26" s="58"/>
      <c r="H26" s="51">
        <f t="shared" si="0"/>
        <v>0</v>
      </c>
      <c r="I26" s="59">
        <v>87</v>
      </c>
      <c r="J26" s="53">
        <f t="shared" si="1"/>
        <v>0</v>
      </c>
      <c r="K26" s="54"/>
      <c r="L26" s="54"/>
      <c r="M26" s="54"/>
      <c r="N26" s="54"/>
    </row>
    <row r="27" spans="1:14" x14ac:dyDescent="0.25">
      <c r="A27" s="45"/>
      <c r="B27" s="55" t="s">
        <v>48</v>
      </c>
      <c r="C27" s="56" t="s">
        <v>46</v>
      </c>
      <c r="D27" s="57"/>
      <c r="E27" s="56" t="s">
        <v>47</v>
      </c>
      <c r="F27" s="49">
        <v>0</v>
      </c>
      <c r="G27" s="58"/>
      <c r="H27" s="51">
        <f t="shared" si="0"/>
        <v>0</v>
      </c>
      <c r="I27" s="59">
        <v>163</v>
      </c>
      <c r="J27" s="53">
        <f t="shared" si="1"/>
        <v>0</v>
      </c>
      <c r="K27" s="54"/>
      <c r="L27" s="54"/>
      <c r="M27" s="54"/>
      <c r="N27" s="54"/>
    </row>
    <row r="28" spans="1:14" x14ac:dyDescent="0.25">
      <c r="A28" s="45"/>
      <c r="B28" s="55" t="s">
        <v>49</v>
      </c>
      <c r="C28" s="56" t="s">
        <v>46</v>
      </c>
      <c r="D28" s="57"/>
      <c r="E28" s="56" t="s">
        <v>41</v>
      </c>
      <c r="F28" s="49">
        <v>0</v>
      </c>
      <c r="G28" s="58"/>
      <c r="H28" s="51">
        <f t="shared" si="0"/>
        <v>0</v>
      </c>
      <c r="I28" s="59">
        <v>4</v>
      </c>
      <c r="J28" s="53">
        <f t="shared" si="1"/>
        <v>0</v>
      </c>
      <c r="K28" s="54"/>
      <c r="L28" s="54"/>
      <c r="M28" s="54"/>
      <c r="N28" s="54"/>
    </row>
    <row r="29" spans="1:14" x14ac:dyDescent="0.25">
      <c r="A29" s="45"/>
      <c r="B29" s="55" t="s">
        <v>50</v>
      </c>
      <c r="C29" s="56" t="s">
        <v>46</v>
      </c>
      <c r="D29" s="57"/>
      <c r="E29" s="56" t="s">
        <v>51</v>
      </c>
      <c r="F29" s="49">
        <v>0</v>
      </c>
      <c r="G29" s="58"/>
      <c r="H29" s="51">
        <f t="shared" si="0"/>
        <v>0</v>
      </c>
      <c r="I29" s="59">
        <v>50</v>
      </c>
      <c r="J29" s="53">
        <f t="shared" si="1"/>
        <v>0</v>
      </c>
      <c r="K29" s="54"/>
      <c r="L29" s="54"/>
      <c r="M29" s="54"/>
      <c r="N29" s="54"/>
    </row>
    <row r="30" spans="1:14" x14ac:dyDescent="0.25">
      <c r="A30" s="45"/>
      <c r="B30" s="46" t="s">
        <v>52</v>
      </c>
      <c r="C30" s="47" t="s">
        <v>46</v>
      </c>
      <c r="D30" s="57"/>
      <c r="E30" s="47" t="s">
        <v>47</v>
      </c>
      <c r="F30" s="49">
        <v>0</v>
      </c>
      <c r="G30" s="50"/>
      <c r="H30" s="51">
        <f t="shared" si="0"/>
        <v>0</v>
      </c>
      <c r="I30" s="52">
        <v>12</v>
      </c>
      <c r="J30" s="53">
        <f t="shared" si="1"/>
        <v>0</v>
      </c>
      <c r="K30" s="54"/>
      <c r="L30" s="54"/>
      <c r="M30" s="54"/>
      <c r="N30" s="54"/>
    </row>
    <row r="31" spans="1:14" x14ac:dyDescent="0.25">
      <c r="A31" s="45"/>
      <c r="B31" s="55" t="s">
        <v>53</v>
      </c>
      <c r="C31" s="56" t="s">
        <v>46</v>
      </c>
      <c r="D31" s="57"/>
      <c r="E31" s="56" t="s">
        <v>32</v>
      </c>
      <c r="F31" s="49">
        <v>0</v>
      </c>
      <c r="G31" s="58"/>
      <c r="H31" s="51">
        <f t="shared" si="0"/>
        <v>0</v>
      </c>
      <c r="I31" s="59">
        <v>6</v>
      </c>
      <c r="J31" s="53">
        <f t="shared" si="1"/>
        <v>0</v>
      </c>
      <c r="K31" s="54"/>
      <c r="L31" s="54"/>
      <c r="M31" s="54"/>
      <c r="N31" s="54"/>
    </row>
    <row r="32" spans="1:14" x14ac:dyDescent="0.25">
      <c r="A32" s="45"/>
      <c r="B32" s="55" t="s">
        <v>54</v>
      </c>
      <c r="C32" s="56" t="s">
        <v>55</v>
      </c>
      <c r="D32" s="57"/>
      <c r="E32" s="56" t="s">
        <v>32</v>
      </c>
      <c r="F32" s="49">
        <v>0</v>
      </c>
      <c r="G32" s="58"/>
      <c r="H32" s="51">
        <f t="shared" si="0"/>
        <v>0</v>
      </c>
      <c r="I32" s="59">
        <v>12</v>
      </c>
      <c r="J32" s="53">
        <f t="shared" si="1"/>
        <v>0</v>
      </c>
      <c r="K32" s="54"/>
      <c r="L32" s="54"/>
      <c r="M32" s="54"/>
      <c r="N32" s="54"/>
    </row>
    <row r="33" spans="1:14" x14ac:dyDescent="0.25">
      <c r="A33" s="45" t="s">
        <v>56</v>
      </c>
      <c r="B33" s="55" t="s">
        <v>57</v>
      </c>
      <c r="C33" s="56" t="s">
        <v>58</v>
      </c>
      <c r="D33" s="57" t="s">
        <v>37</v>
      </c>
      <c r="E33" s="56" t="s">
        <v>32</v>
      </c>
      <c r="F33" s="49">
        <v>0</v>
      </c>
      <c r="G33" s="58"/>
      <c r="H33" s="51">
        <f t="shared" si="0"/>
        <v>0</v>
      </c>
      <c r="I33" s="59">
        <v>36</v>
      </c>
      <c r="J33" s="53">
        <f t="shared" si="1"/>
        <v>0</v>
      </c>
      <c r="K33" s="54"/>
      <c r="L33" s="54"/>
      <c r="M33" s="54"/>
      <c r="N33" s="54"/>
    </row>
    <row r="34" spans="1:14" x14ac:dyDescent="0.25">
      <c r="A34" s="45"/>
      <c r="B34" s="55" t="s">
        <v>59</v>
      </c>
      <c r="C34" s="56" t="s">
        <v>60</v>
      </c>
      <c r="D34" s="57" t="s">
        <v>37</v>
      </c>
      <c r="E34" s="56" t="s">
        <v>32</v>
      </c>
      <c r="F34" s="49">
        <v>0</v>
      </c>
      <c r="G34" s="58"/>
      <c r="H34" s="51">
        <f t="shared" si="0"/>
        <v>0</v>
      </c>
      <c r="I34" s="59">
        <v>6</v>
      </c>
      <c r="J34" s="53">
        <f t="shared" si="1"/>
        <v>0</v>
      </c>
      <c r="K34" s="54"/>
      <c r="L34" s="54"/>
      <c r="M34" s="54"/>
      <c r="N34" s="54"/>
    </row>
    <row r="35" spans="1:14" x14ac:dyDescent="0.25">
      <c r="A35" s="45"/>
      <c r="B35" s="55" t="s">
        <v>61</v>
      </c>
      <c r="C35" s="56" t="s">
        <v>62</v>
      </c>
      <c r="D35" s="57" t="s">
        <v>37</v>
      </c>
      <c r="E35" s="56" t="s">
        <v>32</v>
      </c>
      <c r="F35" s="49">
        <v>0</v>
      </c>
      <c r="G35" s="58"/>
      <c r="H35" s="51">
        <f t="shared" si="0"/>
        <v>0</v>
      </c>
      <c r="I35" s="59">
        <v>60</v>
      </c>
      <c r="J35" s="53">
        <f t="shared" si="1"/>
        <v>0</v>
      </c>
      <c r="K35" s="54"/>
      <c r="L35" s="54"/>
      <c r="M35" s="54"/>
      <c r="N35" s="54"/>
    </row>
    <row r="36" spans="1:14" x14ac:dyDescent="0.25">
      <c r="A36" s="45" t="s">
        <v>63</v>
      </c>
      <c r="B36" s="46" t="s">
        <v>64</v>
      </c>
      <c r="C36" s="47" t="s">
        <v>62</v>
      </c>
      <c r="D36" s="48" t="s">
        <v>37</v>
      </c>
      <c r="E36" s="47" t="s">
        <v>65</v>
      </c>
      <c r="F36" s="49">
        <v>0</v>
      </c>
      <c r="G36" s="50"/>
      <c r="H36" s="51">
        <f t="shared" si="0"/>
        <v>0</v>
      </c>
      <c r="I36" s="52">
        <v>4</v>
      </c>
      <c r="J36" s="53">
        <f t="shared" si="1"/>
        <v>0</v>
      </c>
      <c r="K36" s="54"/>
      <c r="L36" s="54"/>
      <c r="M36" s="54"/>
      <c r="N36" s="54"/>
    </row>
    <row r="37" spans="1:14" x14ac:dyDescent="0.25">
      <c r="A37" s="45"/>
      <c r="B37" s="55" t="s">
        <v>66</v>
      </c>
      <c r="C37" s="56" t="s">
        <v>67</v>
      </c>
      <c r="D37" s="57" t="s">
        <v>37</v>
      </c>
      <c r="E37" s="56" t="s">
        <v>32</v>
      </c>
      <c r="F37" s="49">
        <v>0</v>
      </c>
      <c r="G37" s="58"/>
      <c r="H37" s="51">
        <f t="shared" si="0"/>
        <v>0</v>
      </c>
      <c r="I37" s="59">
        <v>50</v>
      </c>
      <c r="J37" s="53">
        <f t="shared" si="1"/>
        <v>0</v>
      </c>
      <c r="K37" s="54"/>
      <c r="L37" s="54"/>
      <c r="M37" s="54"/>
      <c r="N37" s="54"/>
    </row>
    <row r="38" spans="1:14" x14ac:dyDescent="0.25">
      <c r="A38" s="45"/>
      <c r="B38" s="55" t="s">
        <v>68</v>
      </c>
      <c r="C38" s="56" t="s">
        <v>67</v>
      </c>
      <c r="D38" s="57" t="s">
        <v>37</v>
      </c>
      <c r="E38" s="56" t="s">
        <v>32</v>
      </c>
      <c r="F38" s="49">
        <v>0</v>
      </c>
      <c r="G38" s="58"/>
      <c r="H38" s="51">
        <f t="shared" si="0"/>
        <v>0</v>
      </c>
      <c r="I38" s="59">
        <v>20</v>
      </c>
      <c r="J38" s="53">
        <f t="shared" si="1"/>
        <v>0</v>
      </c>
      <c r="K38" s="54"/>
      <c r="L38" s="54"/>
      <c r="M38" s="54"/>
      <c r="N38" s="54"/>
    </row>
    <row r="39" spans="1:14" x14ac:dyDescent="0.25">
      <c r="A39" s="45" t="s">
        <v>69</v>
      </c>
      <c r="B39" s="46" t="s">
        <v>70</v>
      </c>
      <c r="C39" s="47" t="s">
        <v>71</v>
      </c>
      <c r="D39" s="48" t="s">
        <v>37</v>
      </c>
      <c r="E39" s="47" t="s">
        <v>32</v>
      </c>
      <c r="F39" s="49">
        <v>0</v>
      </c>
      <c r="G39" s="50"/>
      <c r="H39" s="51">
        <f t="shared" si="0"/>
        <v>0</v>
      </c>
      <c r="I39" s="52">
        <v>10</v>
      </c>
      <c r="J39" s="53">
        <f t="shared" si="1"/>
        <v>0</v>
      </c>
      <c r="K39" s="54"/>
      <c r="L39" s="54"/>
      <c r="M39" s="54"/>
      <c r="N39" s="54"/>
    </row>
    <row r="40" spans="1:14" x14ac:dyDescent="0.25">
      <c r="A40" s="45" t="s">
        <v>72</v>
      </c>
      <c r="B40" s="46" t="s">
        <v>73</v>
      </c>
      <c r="C40" s="47" t="s">
        <v>71</v>
      </c>
      <c r="D40" s="48" t="s">
        <v>37</v>
      </c>
      <c r="E40" s="47" t="s">
        <v>32</v>
      </c>
      <c r="F40" s="49">
        <v>0</v>
      </c>
      <c r="G40" s="50"/>
      <c r="H40" s="51">
        <f t="shared" si="0"/>
        <v>0</v>
      </c>
      <c r="I40" s="52">
        <v>500</v>
      </c>
      <c r="J40" s="53">
        <f t="shared" si="1"/>
        <v>0</v>
      </c>
      <c r="K40" s="54"/>
      <c r="L40" s="54"/>
      <c r="M40" s="54"/>
      <c r="N40" s="54"/>
    </row>
    <row r="41" spans="1:14" x14ac:dyDescent="0.25">
      <c r="A41" s="45" t="s">
        <v>74</v>
      </c>
      <c r="B41" s="46" t="s">
        <v>75</v>
      </c>
      <c r="C41" s="47" t="s">
        <v>71</v>
      </c>
      <c r="D41" s="48" t="s">
        <v>37</v>
      </c>
      <c r="E41" s="47" t="s">
        <v>32</v>
      </c>
      <c r="F41" s="49">
        <v>0</v>
      </c>
      <c r="G41" s="50"/>
      <c r="H41" s="51">
        <f t="shared" si="0"/>
        <v>0</v>
      </c>
      <c r="I41" s="52">
        <v>100</v>
      </c>
      <c r="J41" s="53">
        <f t="shared" si="1"/>
        <v>0</v>
      </c>
      <c r="K41" s="54"/>
      <c r="L41" s="54"/>
      <c r="M41" s="54"/>
      <c r="N41" s="54"/>
    </row>
    <row r="42" spans="1:14" x14ac:dyDescent="0.25">
      <c r="A42" s="45" t="s">
        <v>76</v>
      </c>
      <c r="B42" s="46" t="s">
        <v>77</v>
      </c>
      <c r="C42" s="47" t="s">
        <v>71</v>
      </c>
      <c r="D42" s="48" t="s">
        <v>37</v>
      </c>
      <c r="E42" s="47" t="s">
        <v>32</v>
      </c>
      <c r="F42" s="49">
        <v>0</v>
      </c>
      <c r="G42" s="50"/>
      <c r="H42" s="51">
        <f t="shared" si="0"/>
        <v>0</v>
      </c>
      <c r="I42" s="52">
        <v>50</v>
      </c>
      <c r="J42" s="53">
        <f t="shared" si="1"/>
        <v>0</v>
      </c>
      <c r="K42" s="54"/>
      <c r="L42" s="54"/>
      <c r="M42" s="54"/>
      <c r="N42" s="54"/>
    </row>
    <row r="43" spans="1:14" x14ac:dyDescent="0.25">
      <c r="A43" s="45" t="s">
        <v>78</v>
      </c>
      <c r="B43" s="46" t="s">
        <v>79</v>
      </c>
      <c r="C43" s="47" t="s">
        <v>71</v>
      </c>
      <c r="D43" s="48" t="s">
        <v>37</v>
      </c>
      <c r="E43" s="47" t="s">
        <v>32</v>
      </c>
      <c r="F43" s="49">
        <v>0</v>
      </c>
      <c r="G43" s="50"/>
      <c r="H43" s="51">
        <f t="shared" si="0"/>
        <v>0</v>
      </c>
      <c r="I43" s="52">
        <v>2000</v>
      </c>
      <c r="J43" s="53">
        <f t="shared" si="1"/>
        <v>0</v>
      </c>
      <c r="K43" s="54"/>
      <c r="L43" s="54"/>
      <c r="M43" s="54"/>
      <c r="N43" s="54"/>
    </row>
    <row r="44" spans="1:14" x14ac:dyDescent="0.25">
      <c r="A44" s="45"/>
      <c r="B44" s="55" t="s">
        <v>80</v>
      </c>
      <c r="C44" s="60" t="s">
        <v>71</v>
      </c>
      <c r="D44" s="57" t="s">
        <v>37</v>
      </c>
      <c r="E44" s="56" t="s">
        <v>32</v>
      </c>
      <c r="F44" s="49">
        <v>0</v>
      </c>
      <c r="G44" s="58"/>
      <c r="H44" s="51">
        <f t="shared" si="0"/>
        <v>0</v>
      </c>
      <c r="I44" s="59">
        <v>200</v>
      </c>
      <c r="J44" s="53">
        <f t="shared" si="1"/>
        <v>0</v>
      </c>
      <c r="K44" s="54"/>
      <c r="L44" s="54"/>
      <c r="M44" s="54"/>
      <c r="N44" s="54"/>
    </row>
    <row r="45" spans="1:14" x14ac:dyDescent="0.25">
      <c r="A45" s="45" t="s">
        <v>81</v>
      </c>
      <c r="B45" s="46" t="s">
        <v>82</v>
      </c>
      <c r="C45" s="47" t="s">
        <v>71</v>
      </c>
      <c r="D45" s="48" t="s">
        <v>37</v>
      </c>
      <c r="E45" s="47" t="s">
        <v>32</v>
      </c>
      <c r="F45" s="49">
        <v>0</v>
      </c>
      <c r="G45" s="50"/>
      <c r="H45" s="51">
        <f t="shared" si="0"/>
        <v>0</v>
      </c>
      <c r="I45" s="52">
        <v>400</v>
      </c>
      <c r="J45" s="53">
        <f t="shared" si="1"/>
        <v>0</v>
      </c>
      <c r="K45" s="54"/>
      <c r="L45" s="54"/>
      <c r="M45" s="54"/>
      <c r="N45" s="54"/>
    </row>
    <row r="46" spans="1:14" x14ac:dyDescent="0.25">
      <c r="A46" s="45" t="s">
        <v>83</v>
      </c>
      <c r="B46" s="46" t="s">
        <v>84</v>
      </c>
      <c r="C46" s="47" t="s">
        <v>71</v>
      </c>
      <c r="D46" s="48" t="s">
        <v>37</v>
      </c>
      <c r="E46" s="47" t="s">
        <v>32</v>
      </c>
      <c r="F46" s="49">
        <v>0</v>
      </c>
      <c r="G46" s="50"/>
      <c r="H46" s="51">
        <f t="shared" si="0"/>
        <v>0</v>
      </c>
      <c r="I46" s="52">
        <v>200</v>
      </c>
      <c r="J46" s="53">
        <f t="shared" si="1"/>
        <v>0</v>
      </c>
      <c r="K46" s="54"/>
      <c r="L46" s="54"/>
      <c r="M46" s="54"/>
      <c r="N46" s="54"/>
    </row>
    <row r="47" spans="1:14" x14ac:dyDescent="0.25">
      <c r="A47" s="45" t="s">
        <v>85</v>
      </c>
      <c r="B47" s="46" t="s">
        <v>86</v>
      </c>
      <c r="C47" s="47" t="s">
        <v>71</v>
      </c>
      <c r="D47" s="48" t="s">
        <v>37</v>
      </c>
      <c r="E47" s="47" t="s">
        <v>32</v>
      </c>
      <c r="F47" s="49">
        <v>0</v>
      </c>
      <c r="G47" s="50"/>
      <c r="H47" s="51">
        <f t="shared" si="0"/>
        <v>0</v>
      </c>
      <c r="I47" s="52">
        <v>400</v>
      </c>
      <c r="J47" s="53">
        <f t="shared" si="1"/>
        <v>0</v>
      </c>
      <c r="K47" s="54"/>
      <c r="L47" s="54"/>
      <c r="M47" s="54"/>
      <c r="N47" s="54"/>
    </row>
    <row r="48" spans="1:14" x14ac:dyDescent="0.25">
      <c r="A48" s="61" t="s">
        <v>87</v>
      </c>
      <c r="B48" s="46" t="s">
        <v>88</v>
      </c>
      <c r="C48" s="47" t="s">
        <v>71</v>
      </c>
      <c r="D48" s="48" t="s">
        <v>37</v>
      </c>
      <c r="E48" s="47" t="s">
        <v>32</v>
      </c>
      <c r="F48" s="49">
        <v>0</v>
      </c>
      <c r="G48" s="50"/>
      <c r="H48" s="51">
        <f t="shared" si="0"/>
        <v>0</v>
      </c>
      <c r="I48" s="52">
        <v>200</v>
      </c>
      <c r="J48" s="53">
        <f t="shared" si="1"/>
        <v>0</v>
      </c>
      <c r="K48" s="54"/>
      <c r="L48" s="54"/>
      <c r="M48" s="54"/>
      <c r="N48" s="54"/>
    </row>
    <row r="49" spans="1:14" x14ac:dyDescent="0.25">
      <c r="A49" s="45" t="s">
        <v>89</v>
      </c>
      <c r="B49" s="46" t="s">
        <v>90</v>
      </c>
      <c r="C49" s="47" t="s">
        <v>71</v>
      </c>
      <c r="D49" s="48" t="s">
        <v>37</v>
      </c>
      <c r="E49" s="47" t="s">
        <v>32</v>
      </c>
      <c r="F49" s="49">
        <v>0</v>
      </c>
      <c r="G49" s="50"/>
      <c r="H49" s="51">
        <f t="shared" si="0"/>
        <v>0</v>
      </c>
      <c r="I49" s="52">
        <v>200</v>
      </c>
      <c r="J49" s="53">
        <f t="shared" si="1"/>
        <v>0</v>
      </c>
      <c r="K49" s="54"/>
      <c r="L49" s="54"/>
      <c r="M49" s="54"/>
      <c r="N49" s="54"/>
    </row>
    <row r="50" spans="1:14" x14ac:dyDescent="0.25">
      <c r="A50" s="45" t="s">
        <v>91</v>
      </c>
      <c r="B50" s="46" t="s">
        <v>92</v>
      </c>
      <c r="C50" s="61" t="s">
        <v>71</v>
      </c>
      <c r="D50" s="48" t="s">
        <v>37</v>
      </c>
      <c r="E50" s="47" t="s">
        <v>32</v>
      </c>
      <c r="F50" s="49">
        <v>0</v>
      </c>
      <c r="G50" s="50"/>
      <c r="H50" s="51">
        <f t="shared" si="0"/>
        <v>0</v>
      </c>
      <c r="I50" s="52">
        <v>200</v>
      </c>
      <c r="J50" s="53">
        <f t="shared" si="1"/>
        <v>0</v>
      </c>
      <c r="K50" s="54"/>
      <c r="L50" s="54"/>
      <c r="M50" s="54"/>
      <c r="N50" s="54"/>
    </row>
    <row r="51" spans="1:14" x14ac:dyDescent="0.25">
      <c r="A51" s="45" t="s">
        <v>93</v>
      </c>
      <c r="B51" s="46" t="s">
        <v>94</v>
      </c>
      <c r="C51" s="47" t="s">
        <v>71</v>
      </c>
      <c r="D51" s="48" t="s">
        <v>37</v>
      </c>
      <c r="E51" s="47" t="s">
        <v>32</v>
      </c>
      <c r="F51" s="49">
        <v>0</v>
      </c>
      <c r="G51" s="50"/>
      <c r="H51" s="51">
        <f t="shared" si="0"/>
        <v>0</v>
      </c>
      <c r="I51" s="52">
        <v>100</v>
      </c>
      <c r="J51" s="53">
        <f t="shared" si="1"/>
        <v>0</v>
      </c>
      <c r="K51" s="54"/>
      <c r="L51" s="54"/>
      <c r="M51" s="54"/>
      <c r="N51" s="54"/>
    </row>
    <row r="52" spans="1:14" x14ac:dyDescent="0.25">
      <c r="A52" s="45" t="s">
        <v>95</v>
      </c>
      <c r="B52" s="46" t="s">
        <v>96</v>
      </c>
      <c r="C52" s="47" t="s">
        <v>71</v>
      </c>
      <c r="D52" s="48" t="s">
        <v>37</v>
      </c>
      <c r="E52" s="47" t="s">
        <v>32</v>
      </c>
      <c r="F52" s="49">
        <v>0</v>
      </c>
      <c r="G52" s="50"/>
      <c r="H52" s="51">
        <f t="shared" si="0"/>
        <v>0</v>
      </c>
      <c r="I52" s="52">
        <v>200</v>
      </c>
      <c r="J52" s="53">
        <f t="shared" si="1"/>
        <v>0</v>
      </c>
      <c r="K52" s="54"/>
      <c r="L52" s="54"/>
      <c r="M52" s="54"/>
      <c r="N52" s="54"/>
    </row>
    <row r="53" spans="1:14" x14ac:dyDescent="0.25">
      <c r="A53" s="45" t="s">
        <v>97</v>
      </c>
      <c r="B53" s="46" t="s">
        <v>98</v>
      </c>
      <c r="C53" s="47" t="s">
        <v>71</v>
      </c>
      <c r="D53" s="48" t="s">
        <v>37</v>
      </c>
      <c r="E53" s="47" t="s">
        <v>32</v>
      </c>
      <c r="F53" s="49">
        <v>0</v>
      </c>
      <c r="G53" s="50"/>
      <c r="H53" s="51">
        <f t="shared" si="0"/>
        <v>0</v>
      </c>
      <c r="I53" s="52">
        <v>200</v>
      </c>
      <c r="J53" s="53">
        <f t="shared" si="1"/>
        <v>0</v>
      </c>
      <c r="K53" s="54"/>
      <c r="L53" s="54"/>
      <c r="M53" s="54"/>
      <c r="N53" s="54"/>
    </row>
    <row r="54" spans="1:14" x14ac:dyDescent="0.25">
      <c r="A54" s="62" t="s">
        <v>99</v>
      </c>
      <c r="B54" s="46" t="s">
        <v>100</v>
      </c>
      <c r="C54" s="47" t="s">
        <v>71</v>
      </c>
      <c r="D54" s="48" t="s">
        <v>37</v>
      </c>
      <c r="E54" s="47" t="s">
        <v>32</v>
      </c>
      <c r="F54" s="49">
        <v>0</v>
      </c>
      <c r="G54" s="50"/>
      <c r="H54" s="51">
        <f t="shared" si="0"/>
        <v>0</v>
      </c>
      <c r="I54" s="52">
        <v>200</v>
      </c>
      <c r="J54" s="53">
        <f t="shared" si="1"/>
        <v>0</v>
      </c>
      <c r="K54" s="54"/>
      <c r="L54" s="54"/>
      <c r="M54" s="54"/>
      <c r="N54" s="54"/>
    </row>
    <row r="55" spans="1:14" x14ac:dyDescent="0.25">
      <c r="A55" s="45" t="s">
        <v>101</v>
      </c>
      <c r="B55" s="46" t="s">
        <v>102</v>
      </c>
      <c r="C55" s="47" t="s">
        <v>71</v>
      </c>
      <c r="D55" s="48" t="s">
        <v>37</v>
      </c>
      <c r="E55" s="47" t="s">
        <v>32</v>
      </c>
      <c r="F55" s="49">
        <v>0</v>
      </c>
      <c r="G55" s="50"/>
      <c r="H55" s="51">
        <f t="shared" si="0"/>
        <v>0</v>
      </c>
      <c r="I55" s="52">
        <v>200</v>
      </c>
      <c r="J55" s="53">
        <f t="shared" si="1"/>
        <v>0</v>
      </c>
      <c r="K55" s="54"/>
      <c r="L55" s="54"/>
      <c r="M55" s="54"/>
      <c r="N55" s="54"/>
    </row>
    <row r="56" spans="1:14" x14ac:dyDescent="0.25">
      <c r="A56" s="45" t="s">
        <v>103</v>
      </c>
      <c r="B56" s="55" t="s">
        <v>104</v>
      </c>
      <c r="C56" s="56" t="s">
        <v>71</v>
      </c>
      <c r="D56" s="57" t="s">
        <v>37</v>
      </c>
      <c r="E56" s="56" t="s">
        <v>32</v>
      </c>
      <c r="F56" s="49">
        <v>0</v>
      </c>
      <c r="G56" s="58"/>
      <c r="H56" s="51">
        <f t="shared" si="0"/>
        <v>0</v>
      </c>
      <c r="I56" s="59">
        <v>600</v>
      </c>
      <c r="J56" s="53">
        <f t="shared" si="1"/>
        <v>0</v>
      </c>
      <c r="K56" s="54"/>
      <c r="L56" s="54"/>
      <c r="M56" s="54"/>
      <c r="N56" s="54"/>
    </row>
    <row r="57" spans="1:14" x14ac:dyDescent="0.25">
      <c r="A57" s="45" t="s">
        <v>105</v>
      </c>
      <c r="B57" s="55" t="s">
        <v>106</v>
      </c>
      <c r="C57" s="56" t="s">
        <v>71</v>
      </c>
      <c r="D57" s="57" t="s">
        <v>37</v>
      </c>
      <c r="E57" s="56" t="s">
        <v>32</v>
      </c>
      <c r="F57" s="49">
        <v>0</v>
      </c>
      <c r="G57" s="58"/>
      <c r="H57" s="51">
        <f t="shared" si="0"/>
        <v>0</v>
      </c>
      <c r="I57" s="59">
        <v>600</v>
      </c>
      <c r="J57" s="53">
        <f t="shared" si="1"/>
        <v>0</v>
      </c>
      <c r="K57" s="54"/>
      <c r="L57" s="54"/>
      <c r="M57" s="54"/>
      <c r="N57" s="54"/>
    </row>
    <row r="58" spans="1:14" x14ac:dyDescent="0.25">
      <c r="A58" s="45"/>
      <c r="B58" s="46" t="s">
        <v>107</v>
      </c>
      <c r="C58" s="56" t="s">
        <v>71</v>
      </c>
      <c r="D58" s="48" t="s">
        <v>37</v>
      </c>
      <c r="E58" s="47" t="s">
        <v>32</v>
      </c>
      <c r="F58" s="49">
        <v>0</v>
      </c>
      <c r="G58" s="50"/>
      <c r="H58" s="51">
        <f t="shared" si="0"/>
        <v>0</v>
      </c>
      <c r="I58" s="52">
        <v>200</v>
      </c>
      <c r="J58" s="53">
        <f t="shared" si="1"/>
        <v>0</v>
      </c>
      <c r="K58" s="54"/>
      <c r="L58" s="54"/>
      <c r="M58" s="54"/>
      <c r="N58" s="54"/>
    </row>
    <row r="59" spans="1:14" x14ac:dyDescent="0.25">
      <c r="A59" s="45" t="s">
        <v>108</v>
      </c>
      <c r="B59" s="46" t="s">
        <v>109</v>
      </c>
      <c r="C59" s="56" t="s">
        <v>71</v>
      </c>
      <c r="D59" s="48" t="s">
        <v>37</v>
      </c>
      <c r="E59" s="47" t="s">
        <v>32</v>
      </c>
      <c r="F59" s="49">
        <v>0</v>
      </c>
      <c r="G59" s="50"/>
      <c r="H59" s="51">
        <f t="shared" si="0"/>
        <v>0</v>
      </c>
      <c r="I59" s="52">
        <v>200</v>
      </c>
      <c r="J59" s="53">
        <f t="shared" si="1"/>
        <v>0</v>
      </c>
      <c r="K59" s="54"/>
      <c r="L59" s="54"/>
      <c r="M59" s="54"/>
      <c r="N59" s="54"/>
    </row>
    <row r="60" spans="1:14" x14ac:dyDescent="0.25">
      <c r="A60" s="45" t="s">
        <v>110</v>
      </c>
      <c r="B60" s="46" t="s">
        <v>111</v>
      </c>
      <c r="C60" s="56" t="s">
        <v>71</v>
      </c>
      <c r="D60" s="48" t="s">
        <v>37</v>
      </c>
      <c r="E60" s="47" t="s">
        <v>32</v>
      </c>
      <c r="F60" s="49">
        <v>0</v>
      </c>
      <c r="G60" s="50"/>
      <c r="H60" s="51">
        <f t="shared" si="0"/>
        <v>0</v>
      </c>
      <c r="I60" s="52">
        <v>200</v>
      </c>
      <c r="J60" s="53">
        <f t="shared" si="1"/>
        <v>0</v>
      </c>
      <c r="K60" s="54"/>
      <c r="L60" s="54"/>
      <c r="M60" s="54"/>
      <c r="N60" s="54"/>
    </row>
    <row r="61" spans="1:14" x14ac:dyDescent="0.25">
      <c r="A61" s="45" t="s">
        <v>112</v>
      </c>
      <c r="B61" s="46" t="s">
        <v>113</v>
      </c>
      <c r="C61" s="56" t="s">
        <v>71</v>
      </c>
      <c r="D61" s="48" t="s">
        <v>37</v>
      </c>
      <c r="E61" s="47" t="s">
        <v>32</v>
      </c>
      <c r="F61" s="49">
        <v>0</v>
      </c>
      <c r="G61" s="50"/>
      <c r="H61" s="51">
        <f t="shared" si="0"/>
        <v>0</v>
      </c>
      <c r="I61" s="52">
        <v>200</v>
      </c>
      <c r="J61" s="53">
        <f t="shared" si="1"/>
        <v>0</v>
      </c>
      <c r="K61" s="54"/>
      <c r="L61" s="54"/>
      <c r="M61" s="54"/>
      <c r="N61" s="54"/>
    </row>
    <row r="62" spans="1:14" x14ac:dyDescent="0.25">
      <c r="A62" s="45" t="s">
        <v>114</v>
      </c>
      <c r="B62" s="46" t="s">
        <v>115</v>
      </c>
      <c r="C62" s="56" t="s">
        <v>71</v>
      </c>
      <c r="D62" s="48" t="s">
        <v>37</v>
      </c>
      <c r="E62" s="47" t="s">
        <v>32</v>
      </c>
      <c r="F62" s="49">
        <v>0</v>
      </c>
      <c r="G62" s="50"/>
      <c r="H62" s="51">
        <f t="shared" si="0"/>
        <v>0</v>
      </c>
      <c r="I62" s="52">
        <v>500</v>
      </c>
      <c r="J62" s="53">
        <f t="shared" si="1"/>
        <v>0</v>
      </c>
      <c r="K62" s="54"/>
      <c r="L62" s="54"/>
      <c r="M62" s="54"/>
      <c r="N62" s="54"/>
    </row>
    <row r="63" spans="1:14" x14ac:dyDescent="0.25">
      <c r="A63" s="45" t="s">
        <v>116</v>
      </c>
      <c r="B63" s="46" t="s">
        <v>117</v>
      </c>
      <c r="C63" s="56" t="s">
        <v>71</v>
      </c>
      <c r="D63" s="48" t="s">
        <v>37</v>
      </c>
      <c r="E63" s="47" t="s">
        <v>32</v>
      </c>
      <c r="F63" s="49">
        <v>0</v>
      </c>
      <c r="G63" s="50"/>
      <c r="H63" s="51">
        <f t="shared" si="0"/>
        <v>0</v>
      </c>
      <c r="I63" s="52">
        <v>200</v>
      </c>
      <c r="J63" s="53">
        <f t="shared" si="1"/>
        <v>0</v>
      </c>
      <c r="K63" s="54"/>
      <c r="L63" s="54"/>
      <c r="M63" s="54"/>
      <c r="N63" s="54"/>
    </row>
    <row r="64" spans="1:14" x14ac:dyDescent="0.25">
      <c r="A64" s="45" t="s">
        <v>118</v>
      </c>
      <c r="B64" s="46" t="s">
        <v>119</v>
      </c>
      <c r="C64" s="56" t="s">
        <v>71</v>
      </c>
      <c r="D64" s="48" t="s">
        <v>37</v>
      </c>
      <c r="E64" s="47" t="s">
        <v>32</v>
      </c>
      <c r="F64" s="49">
        <v>0</v>
      </c>
      <c r="G64" s="50"/>
      <c r="H64" s="51">
        <f t="shared" si="0"/>
        <v>0</v>
      </c>
      <c r="I64" s="52">
        <v>400</v>
      </c>
      <c r="J64" s="53">
        <f t="shared" si="1"/>
        <v>0</v>
      </c>
      <c r="K64" s="54"/>
      <c r="L64" s="54"/>
      <c r="M64" s="54"/>
      <c r="N64" s="54"/>
    </row>
    <row r="65" spans="1:14" x14ac:dyDescent="0.25">
      <c r="A65" s="45" t="s">
        <v>120</v>
      </c>
      <c r="B65" s="46" t="s">
        <v>121</v>
      </c>
      <c r="C65" s="56" t="s">
        <v>71</v>
      </c>
      <c r="D65" s="48" t="s">
        <v>37</v>
      </c>
      <c r="E65" s="47" t="s">
        <v>32</v>
      </c>
      <c r="F65" s="49">
        <v>0</v>
      </c>
      <c r="G65" s="50"/>
      <c r="H65" s="51">
        <f t="shared" si="0"/>
        <v>0</v>
      </c>
      <c r="I65" s="52">
        <v>100</v>
      </c>
      <c r="J65" s="53">
        <f t="shared" si="1"/>
        <v>0</v>
      </c>
      <c r="K65" s="54"/>
      <c r="L65" s="54"/>
      <c r="M65" s="54"/>
      <c r="N65" s="54"/>
    </row>
    <row r="66" spans="1:14" x14ac:dyDescent="0.25">
      <c r="A66" s="45"/>
      <c r="B66" s="55" t="s">
        <v>122</v>
      </c>
      <c r="C66" s="56" t="s">
        <v>71</v>
      </c>
      <c r="D66" s="57" t="s">
        <v>37</v>
      </c>
      <c r="E66" s="56" t="s">
        <v>32</v>
      </c>
      <c r="F66" s="49">
        <v>0</v>
      </c>
      <c r="G66" s="58"/>
      <c r="H66" s="51">
        <f t="shared" si="0"/>
        <v>0</v>
      </c>
      <c r="I66" s="59">
        <v>400</v>
      </c>
      <c r="J66" s="53">
        <f t="shared" si="1"/>
        <v>0</v>
      </c>
      <c r="K66" s="54"/>
      <c r="L66" s="54"/>
      <c r="M66" s="54"/>
      <c r="N66" s="54"/>
    </row>
    <row r="67" spans="1:14" x14ac:dyDescent="0.25">
      <c r="A67" s="45" t="s">
        <v>123</v>
      </c>
      <c r="B67" s="46" t="s">
        <v>124</v>
      </c>
      <c r="C67" s="47" t="s">
        <v>71</v>
      </c>
      <c r="D67" s="48" t="s">
        <v>37</v>
      </c>
      <c r="E67" s="47" t="s">
        <v>32</v>
      </c>
      <c r="F67" s="49">
        <v>0</v>
      </c>
      <c r="G67" s="50"/>
      <c r="H67" s="51">
        <f t="shared" si="0"/>
        <v>0</v>
      </c>
      <c r="I67" s="52">
        <v>1000</v>
      </c>
      <c r="J67" s="53">
        <f t="shared" si="1"/>
        <v>0</v>
      </c>
      <c r="K67" s="54"/>
      <c r="L67" s="54"/>
      <c r="M67" s="54"/>
      <c r="N67" s="54"/>
    </row>
    <row r="68" spans="1:14" x14ac:dyDescent="0.25">
      <c r="A68" s="45" t="s">
        <v>125</v>
      </c>
      <c r="B68" s="46" t="s">
        <v>126</v>
      </c>
      <c r="C68" s="47" t="s">
        <v>71</v>
      </c>
      <c r="D68" s="48" t="s">
        <v>37</v>
      </c>
      <c r="E68" s="47" t="s">
        <v>32</v>
      </c>
      <c r="F68" s="49">
        <v>0</v>
      </c>
      <c r="G68" s="50"/>
      <c r="H68" s="51">
        <f t="shared" si="0"/>
        <v>0</v>
      </c>
      <c r="I68" s="52">
        <v>30</v>
      </c>
      <c r="J68" s="53">
        <f t="shared" si="1"/>
        <v>0</v>
      </c>
      <c r="K68" s="54"/>
      <c r="L68" s="54"/>
      <c r="M68" s="54"/>
      <c r="N68" s="54"/>
    </row>
    <row r="69" spans="1:14" x14ac:dyDescent="0.25">
      <c r="A69" s="45" t="s">
        <v>127</v>
      </c>
      <c r="B69" s="46" t="s">
        <v>128</v>
      </c>
      <c r="C69" s="47" t="s">
        <v>71</v>
      </c>
      <c r="D69" s="48" t="s">
        <v>37</v>
      </c>
      <c r="E69" s="47" t="s">
        <v>32</v>
      </c>
      <c r="F69" s="49">
        <v>0</v>
      </c>
      <c r="G69" s="50"/>
      <c r="H69" s="51">
        <f t="shared" si="0"/>
        <v>0</v>
      </c>
      <c r="I69" s="52">
        <v>200</v>
      </c>
      <c r="J69" s="53">
        <f t="shared" si="1"/>
        <v>0</v>
      </c>
      <c r="K69" s="54"/>
      <c r="L69" s="54"/>
      <c r="M69" s="54"/>
      <c r="N69" s="54"/>
    </row>
    <row r="70" spans="1:14" x14ac:dyDescent="0.25">
      <c r="A70" s="45" t="s">
        <v>129</v>
      </c>
      <c r="B70" s="46" t="s">
        <v>130</v>
      </c>
      <c r="C70" s="47" t="s">
        <v>71</v>
      </c>
      <c r="D70" s="48" t="s">
        <v>37</v>
      </c>
      <c r="E70" s="47" t="s">
        <v>32</v>
      </c>
      <c r="F70" s="49">
        <v>0</v>
      </c>
      <c r="G70" s="50"/>
      <c r="H70" s="51">
        <f t="shared" si="0"/>
        <v>0</v>
      </c>
      <c r="I70" s="52">
        <v>200</v>
      </c>
      <c r="J70" s="53">
        <f t="shared" si="1"/>
        <v>0</v>
      </c>
      <c r="K70" s="54"/>
      <c r="L70" s="54"/>
      <c r="M70" s="54"/>
      <c r="N70" s="54"/>
    </row>
    <row r="71" spans="1:14" x14ac:dyDescent="0.25">
      <c r="A71" s="45" t="s">
        <v>131</v>
      </c>
      <c r="B71" s="46" t="s">
        <v>132</v>
      </c>
      <c r="C71" s="47" t="s">
        <v>71</v>
      </c>
      <c r="D71" s="48" t="s">
        <v>37</v>
      </c>
      <c r="E71" s="47" t="s">
        <v>32</v>
      </c>
      <c r="F71" s="49">
        <v>0</v>
      </c>
      <c r="G71" s="50"/>
      <c r="H71" s="51">
        <f t="shared" si="0"/>
        <v>0</v>
      </c>
      <c r="I71" s="52">
        <v>400</v>
      </c>
      <c r="J71" s="53">
        <f t="shared" si="1"/>
        <v>0</v>
      </c>
      <c r="K71" s="54"/>
      <c r="L71" s="54"/>
      <c r="M71" s="54"/>
      <c r="N71" s="54"/>
    </row>
    <row r="72" spans="1:14" x14ac:dyDescent="0.25">
      <c r="A72" s="45" t="s">
        <v>133</v>
      </c>
      <c r="B72" s="46" t="s">
        <v>134</v>
      </c>
      <c r="C72" s="47" t="s">
        <v>71</v>
      </c>
      <c r="D72" s="48" t="s">
        <v>37</v>
      </c>
      <c r="E72" s="47" t="s">
        <v>32</v>
      </c>
      <c r="F72" s="49">
        <v>0</v>
      </c>
      <c r="G72" s="50"/>
      <c r="H72" s="51">
        <f t="shared" si="0"/>
        <v>0</v>
      </c>
      <c r="I72" s="52">
        <v>200</v>
      </c>
      <c r="J72" s="53">
        <f t="shared" si="1"/>
        <v>0</v>
      </c>
      <c r="K72" s="54"/>
      <c r="L72" s="54"/>
      <c r="M72" s="54"/>
      <c r="N72" s="54"/>
    </row>
    <row r="73" spans="1:14" x14ac:dyDescent="0.25">
      <c r="A73" s="45" t="s">
        <v>135</v>
      </c>
      <c r="B73" s="46" t="s">
        <v>136</v>
      </c>
      <c r="C73" s="47" t="s">
        <v>71</v>
      </c>
      <c r="D73" s="48" t="s">
        <v>37</v>
      </c>
      <c r="E73" s="47" t="s">
        <v>137</v>
      </c>
      <c r="F73" s="49">
        <v>0</v>
      </c>
      <c r="G73" s="50"/>
      <c r="H73" s="51">
        <f t="shared" si="0"/>
        <v>0</v>
      </c>
      <c r="I73" s="52">
        <v>200</v>
      </c>
      <c r="J73" s="53">
        <f t="shared" si="1"/>
        <v>0</v>
      </c>
      <c r="K73" s="54"/>
      <c r="L73" s="54"/>
      <c r="M73" s="54"/>
      <c r="N73" s="54"/>
    </row>
    <row r="74" spans="1:14" x14ac:dyDescent="0.25">
      <c r="A74" s="45" t="s">
        <v>138</v>
      </c>
      <c r="B74" s="46" t="s">
        <v>139</v>
      </c>
      <c r="C74" s="47" t="s">
        <v>71</v>
      </c>
      <c r="D74" s="48" t="s">
        <v>37</v>
      </c>
      <c r="E74" s="47" t="s">
        <v>137</v>
      </c>
      <c r="F74" s="49">
        <v>0</v>
      </c>
      <c r="G74" s="50"/>
      <c r="H74" s="51">
        <f t="shared" si="0"/>
        <v>0</v>
      </c>
      <c r="I74" s="52">
        <v>200</v>
      </c>
      <c r="J74" s="53">
        <f t="shared" si="1"/>
        <v>0</v>
      </c>
      <c r="K74" s="54"/>
      <c r="L74" s="54"/>
      <c r="M74" s="54"/>
      <c r="N74" s="54"/>
    </row>
    <row r="75" spans="1:14" x14ac:dyDescent="0.25">
      <c r="A75" s="45" t="s">
        <v>140</v>
      </c>
      <c r="B75" s="46" t="s">
        <v>141</v>
      </c>
      <c r="C75" s="47" t="s">
        <v>71</v>
      </c>
      <c r="D75" s="48" t="s">
        <v>37</v>
      </c>
      <c r="E75" s="47" t="s">
        <v>32</v>
      </c>
      <c r="F75" s="49">
        <v>0</v>
      </c>
      <c r="G75" s="50"/>
      <c r="H75" s="51">
        <f t="shared" si="0"/>
        <v>0</v>
      </c>
      <c r="I75" s="52">
        <v>200</v>
      </c>
      <c r="J75" s="53">
        <f t="shared" si="1"/>
        <v>0</v>
      </c>
      <c r="K75" s="54"/>
      <c r="L75" s="54"/>
      <c r="M75" s="54"/>
      <c r="N75" s="54"/>
    </row>
    <row r="76" spans="1:14" x14ac:dyDescent="0.25">
      <c r="A76" s="45" t="s">
        <v>142</v>
      </c>
      <c r="B76" s="46" t="s">
        <v>143</v>
      </c>
      <c r="C76" s="47" t="s">
        <v>71</v>
      </c>
      <c r="D76" s="48" t="s">
        <v>37</v>
      </c>
      <c r="E76" s="47" t="s">
        <v>32</v>
      </c>
      <c r="F76" s="49">
        <v>0</v>
      </c>
      <c r="G76" s="50"/>
      <c r="H76" s="51">
        <f t="shared" ref="H76:H117" si="2">F76-(F76*G76)</f>
        <v>0</v>
      </c>
      <c r="I76" s="52">
        <v>200</v>
      </c>
      <c r="J76" s="53">
        <f t="shared" ref="J76:J117" si="3">H76*I76</f>
        <v>0</v>
      </c>
      <c r="K76" s="54"/>
      <c r="L76" s="54"/>
      <c r="M76" s="54"/>
      <c r="N76" s="54"/>
    </row>
    <row r="77" spans="1:14" x14ac:dyDescent="0.25">
      <c r="A77" s="45" t="s">
        <v>144</v>
      </c>
      <c r="B77" s="46" t="s">
        <v>145</v>
      </c>
      <c r="C77" s="47" t="s">
        <v>71</v>
      </c>
      <c r="D77" s="48" t="s">
        <v>37</v>
      </c>
      <c r="E77" s="47" t="s">
        <v>32</v>
      </c>
      <c r="F77" s="49">
        <v>0</v>
      </c>
      <c r="G77" s="50"/>
      <c r="H77" s="51">
        <f t="shared" si="2"/>
        <v>0</v>
      </c>
      <c r="I77" s="52">
        <v>200</v>
      </c>
      <c r="J77" s="53">
        <f t="shared" si="3"/>
        <v>0</v>
      </c>
      <c r="K77" s="54"/>
      <c r="L77" s="54"/>
      <c r="M77" s="54"/>
      <c r="N77" s="54"/>
    </row>
    <row r="78" spans="1:14" x14ac:dyDescent="0.25">
      <c r="A78" s="45" t="s">
        <v>146</v>
      </c>
      <c r="B78" s="46" t="s">
        <v>147</v>
      </c>
      <c r="C78" s="47" t="s">
        <v>71</v>
      </c>
      <c r="D78" s="48" t="s">
        <v>37</v>
      </c>
      <c r="E78" s="47" t="s">
        <v>32</v>
      </c>
      <c r="F78" s="49">
        <v>0</v>
      </c>
      <c r="G78" s="50"/>
      <c r="H78" s="51">
        <f t="shared" si="2"/>
        <v>0</v>
      </c>
      <c r="I78" s="52">
        <v>200</v>
      </c>
      <c r="J78" s="53">
        <f t="shared" si="3"/>
        <v>0</v>
      </c>
      <c r="K78" s="54"/>
      <c r="L78" s="54"/>
      <c r="M78" s="54"/>
      <c r="N78" s="54"/>
    </row>
    <row r="79" spans="1:14" x14ac:dyDescent="0.25">
      <c r="A79" s="45" t="s">
        <v>148</v>
      </c>
      <c r="B79" s="46" t="s">
        <v>149</v>
      </c>
      <c r="C79" s="47" t="s">
        <v>71</v>
      </c>
      <c r="D79" s="48" t="s">
        <v>37</v>
      </c>
      <c r="E79" s="47" t="s">
        <v>32</v>
      </c>
      <c r="F79" s="49">
        <v>0</v>
      </c>
      <c r="G79" s="50"/>
      <c r="H79" s="51">
        <f t="shared" si="2"/>
        <v>0</v>
      </c>
      <c r="I79" s="52">
        <v>200</v>
      </c>
      <c r="J79" s="53">
        <f t="shared" si="3"/>
        <v>0</v>
      </c>
      <c r="K79" s="54"/>
      <c r="L79" s="54"/>
      <c r="M79" s="54"/>
      <c r="N79" s="54"/>
    </row>
    <row r="80" spans="1:14" x14ac:dyDescent="0.25">
      <c r="A80" s="45" t="s">
        <v>150</v>
      </c>
      <c r="B80" s="46" t="s">
        <v>151</v>
      </c>
      <c r="C80" s="47" t="s">
        <v>71</v>
      </c>
      <c r="D80" s="48" t="s">
        <v>37</v>
      </c>
      <c r="E80" s="47" t="s">
        <v>32</v>
      </c>
      <c r="F80" s="49">
        <v>0</v>
      </c>
      <c r="G80" s="50"/>
      <c r="H80" s="51">
        <f t="shared" si="2"/>
        <v>0</v>
      </c>
      <c r="I80" s="52">
        <v>4</v>
      </c>
      <c r="J80" s="53">
        <f t="shared" si="3"/>
        <v>0</v>
      </c>
      <c r="K80" s="54"/>
      <c r="L80" s="54"/>
      <c r="M80" s="54"/>
      <c r="N80" s="54"/>
    </row>
    <row r="81" spans="1:14" x14ac:dyDescent="0.25">
      <c r="A81" s="45" t="s">
        <v>152</v>
      </c>
      <c r="B81" s="46" t="s">
        <v>153</v>
      </c>
      <c r="C81" s="47" t="s">
        <v>71</v>
      </c>
      <c r="D81" s="48" t="s">
        <v>37</v>
      </c>
      <c r="E81" s="47" t="s">
        <v>32</v>
      </c>
      <c r="F81" s="49">
        <v>0</v>
      </c>
      <c r="G81" s="50"/>
      <c r="H81" s="51">
        <f t="shared" si="2"/>
        <v>0</v>
      </c>
      <c r="I81" s="52">
        <v>200</v>
      </c>
      <c r="J81" s="53">
        <f t="shared" si="3"/>
        <v>0</v>
      </c>
      <c r="K81" s="54"/>
      <c r="L81" s="54"/>
      <c r="M81" s="54"/>
      <c r="N81" s="54"/>
    </row>
    <row r="82" spans="1:14" x14ac:dyDescent="0.25">
      <c r="A82" s="45" t="s">
        <v>154</v>
      </c>
      <c r="B82" s="46" t="s">
        <v>155</v>
      </c>
      <c r="C82" s="47" t="s">
        <v>71</v>
      </c>
      <c r="D82" s="48" t="s">
        <v>37</v>
      </c>
      <c r="E82" s="47" t="s">
        <v>32</v>
      </c>
      <c r="F82" s="49">
        <v>0</v>
      </c>
      <c r="G82" s="50"/>
      <c r="H82" s="51">
        <f t="shared" si="2"/>
        <v>0</v>
      </c>
      <c r="I82" s="52">
        <v>25</v>
      </c>
      <c r="J82" s="53">
        <f t="shared" si="3"/>
        <v>0</v>
      </c>
      <c r="K82" s="54"/>
      <c r="L82" s="54"/>
      <c r="M82" s="54"/>
      <c r="N82" s="54"/>
    </row>
    <row r="83" spans="1:14" x14ac:dyDescent="0.25">
      <c r="A83" s="45" t="s">
        <v>156</v>
      </c>
      <c r="B83" s="46" t="s">
        <v>157</v>
      </c>
      <c r="C83" s="47" t="s">
        <v>71</v>
      </c>
      <c r="D83" s="48" t="s">
        <v>37</v>
      </c>
      <c r="E83" s="47" t="s">
        <v>32</v>
      </c>
      <c r="F83" s="49">
        <v>0</v>
      </c>
      <c r="G83" s="50"/>
      <c r="H83" s="51">
        <f t="shared" si="2"/>
        <v>0</v>
      </c>
      <c r="I83" s="52">
        <v>50</v>
      </c>
      <c r="J83" s="53">
        <f t="shared" si="3"/>
        <v>0</v>
      </c>
      <c r="K83" s="54"/>
      <c r="L83" s="54"/>
      <c r="M83" s="54"/>
      <c r="N83" s="54"/>
    </row>
    <row r="84" spans="1:14" x14ac:dyDescent="0.25">
      <c r="A84" s="45" t="s">
        <v>158</v>
      </c>
      <c r="B84" s="46" t="s">
        <v>159</v>
      </c>
      <c r="C84" s="47" t="s">
        <v>71</v>
      </c>
      <c r="D84" s="48" t="s">
        <v>37</v>
      </c>
      <c r="E84" s="47" t="s">
        <v>32</v>
      </c>
      <c r="F84" s="49">
        <v>0</v>
      </c>
      <c r="G84" s="50"/>
      <c r="H84" s="51">
        <f t="shared" si="2"/>
        <v>0</v>
      </c>
      <c r="I84" s="52">
        <v>200</v>
      </c>
      <c r="J84" s="53">
        <f t="shared" si="3"/>
        <v>0</v>
      </c>
      <c r="K84" s="54"/>
      <c r="L84" s="54"/>
      <c r="M84" s="54"/>
      <c r="N84" s="54"/>
    </row>
    <row r="85" spans="1:14" x14ac:dyDescent="0.25">
      <c r="A85" s="45" t="s">
        <v>160</v>
      </c>
      <c r="B85" s="46" t="s">
        <v>161</v>
      </c>
      <c r="C85" s="47" t="s">
        <v>71</v>
      </c>
      <c r="D85" s="48" t="s">
        <v>37</v>
      </c>
      <c r="E85" s="47" t="s">
        <v>32</v>
      </c>
      <c r="F85" s="49">
        <v>0</v>
      </c>
      <c r="G85" s="50"/>
      <c r="H85" s="51">
        <f t="shared" si="2"/>
        <v>0</v>
      </c>
      <c r="I85" s="52">
        <v>200</v>
      </c>
      <c r="J85" s="53">
        <f t="shared" si="3"/>
        <v>0</v>
      </c>
      <c r="K85" s="54"/>
      <c r="L85" s="54"/>
      <c r="M85" s="54"/>
      <c r="N85" s="54"/>
    </row>
    <row r="86" spans="1:14" x14ac:dyDescent="0.25">
      <c r="A86" s="45" t="s">
        <v>162</v>
      </c>
      <c r="B86" s="46" t="s">
        <v>163</v>
      </c>
      <c r="C86" s="47" t="s">
        <v>71</v>
      </c>
      <c r="D86" s="48" t="s">
        <v>37</v>
      </c>
      <c r="E86" s="47" t="s">
        <v>32</v>
      </c>
      <c r="F86" s="49">
        <v>0</v>
      </c>
      <c r="G86" s="50"/>
      <c r="H86" s="51">
        <f t="shared" si="2"/>
        <v>0</v>
      </c>
      <c r="I86" s="52">
        <v>200</v>
      </c>
      <c r="J86" s="53">
        <f t="shared" si="3"/>
        <v>0</v>
      </c>
      <c r="K86" s="54"/>
      <c r="L86" s="54"/>
      <c r="M86" s="54"/>
      <c r="N86" s="54"/>
    </row>
    <row r="87" spans="1:14" x14ac:dyDescent="0.25">
      <c r="A87" s="45" t="s">
        <v>164</v>
      </c>
      <c r="B87" s="46" t="s">
        <v>165</v>
      </c>
      <c r="C87" s="47" t="s">
        <v>71</v>
      </c>
      <c r="D87" s="48" t="s">
        <v>37</v>
      </c>
      <c r="E87" s="47" t="s">
        <v>32</v>
      </c>
      <c r="F87" s="49">
        <v>0</v>
      </c>
      <c r="G87" s="50"/>
      <c r="H87" s="51">
        <f t="shared" si="2"/>
        <v>0</v>
      </c>
      <c r="I87" s="52">
        <v>200</v>
      </c>
      <c r="J87" s="53">
        <f t="shared" si="3"/>
        <v>0</v>
      </c>
      <c r="K87" s="54"/>
      <c r="L87" s="54"/>
      <c r="M87" s="54"/>
      <c r="N87" s="54"/>
    </row>
    <row r="88" spans="1:14" x14ac:dyDescent="0.25">
      <c r="A88" s="45"/>
      <c r="B88" s="55" t="s">
        <v>166</v>
      </c>
      <c r="C88" s="56" t="s">
        <v>71</v>
      </c>
      <c r="D88" s="57" t="s">
        <v>37</v>
      </c>
      <c r="E88" s="56" t="s">
        <v>32</v>
      </c>
      <c r="F88" s="49">
        <v>0</v>
      </c>
      <c r="G88" s="58"/>
      <c r="H88" s="51">
        <f t="shared" si="2"/>
        <v>0</v>
      </c>
      <c r="I88" s="59">
        <v>52</v>
      </c>
      <c r="J88" s="53">
        <f t="shared" si="3"/>
        <v>0</v>
      </c>
      <c r="K88" s="54"/>
      <c r="L88" s="54"/>
      <c r="M88" s="54"/>
      <c r="N88" s="54"/>
    </row>
    <row r="89" spans="1:14" x14ac:dyDescent="0.25">
      <c r="A89" s="45"/>
      <c r="B89" s="55" t="s">
        <v>167</v>
      </c>
      <c r="C89" s="56" t="s">
        <v>71</v>
      </c>
      <c r="D89" s="57" t="s">
        <v>37</v>
      </c>
      <c r="E89" s="56" t="s">
        <v>32</v>
      </c>
      <c r="F89" s="49">
        <v>0</v>
      </c>
      <c r="G89" s="58"/>
      <c r="H89" s="51">
        <f t="shared" si="2"/>
        <v>0</v>
      </c>
      <c r="I89" s="59">
        <v>52</v>
      </c>
      <c r="J89" s="53">
        <f t="shared" si="3"/>
        <v>0</v>
      </c>
      <c r="K89" s="54"/>
      <c r="L89" s="54"/>
      <c r="M89" s="54"/>
      <c r="N89" s="54"/>
    </row>
    <row r="90" spans="1:14" x14ac:dyDescent="0.25">
      <c r="A90" s="45" t="s">
        <v>168</v>
      </c>
      <c r="B90" s="46" t="s">
        <v>169</v>
      </c>
      <c r="C90" s="47" t="s">
        <v>71</v>
      </c>
      <c r="D90" s="48" t="s">
        <v>37</v>
      </c>
      <c r="E90" s="47" t="s">
        <v>32</v>
      </c>
      <c r="F90" s="49">
        <v>0</v>
      </c>
      <c r="G90" s="50"/>
      <c r="H90" s="51">
        <f t="shared" si="2"/>
        <v>0</v>
      </c>
      <c r="I90" s="52">
        <v>30</v>
      </c>
      <c r="J90" s="53">
        <f t="shared" si="3"/>
        <v>0</v>
      </c>
      <c r="K90" s="54"/>
      <c r="L90" s="54"/>
      <c r="M90" s="54"/>
      <c r="N90" s="54"/>
    </row>
    <row r="91" spans="1:14" x14ac:dyDescent="0.25">
      <c r="A91" s="45" t="s">
        <v>170</v>
      </c>
      <c r="B91" s="46" t="s">
        <v>171</v>
      </c>
      <c r="C91" s="47" t="s">
        <v>71</v>
      </c>
      <c r="D91" s="48" t="s">
        <v>37</v>
      </c>
      <c r="E91" s="47" t="s">
        <v>32</v>
      </c>
      <c r="F91" s="49">
        <v>0</v>
      </c>
      <c r="G91" s="50"/>
      <c r="H91" s="51">
        <f t="shared" si="2"/>
        <v>0</v>
      </c>
      <c r="I91" s="52">
        <v>10</v>
      </c>
      <c r="J91" s="53">
        <f t="shared" si="3"/>
        <v>0</v>
      </c>
      <c r="K91" s="54"/>
      <c r="L91" s="54"/>
      <c r="M91" s="54"/>
      <c r="N91" s="54"/>
    </row>
    <row r="92" spans="1:14" x14ac:dyDescent="0.25">
      <c r="A92" s="45" t="s">
        <v>172</v>
      </c>
      <c r="B92" s="46" t="s">
        <v>173</v>
      </c>
      <c r="C92" s="47" t="s">
        <v>71</v>
      </c>
      <c r="D92" s="48" t="s">
        <v>37</v>
      </c>
      <c r="E92" s="47" t="s">
        <v>32</v>
      </c>
      <c r="F92" s="49">
        <v>0</v>
      </c>
      <c r="G92" s="50"/>
      <c r="H92" s="51">
        <f t="shared" si="2"/>
        <v>0</v>
      </c>
      <c r="I92" s="52">
        <v>2</v>
      </c>
      <c r="J92" s="53">
        <f t="shared" si="3"/>
        <v>0</v>
      </c>
      <c r="K92" s="54"/>
      <c r="L92" s="54"/>
      <c r="M92" s="54"/>
      <c r="N92" s="54"/>
    </row>
    <row r="93" spans="1:14" x14ac:dyDescent="0.25">
      <c r="A93" s="45" t="s">
        <v>174</v>
      </c>
      <c r="B93" s="46" t="s">
        <v>175</v>
      </c>
      <c r="C93" s="47" t="s">
        <v>71</v>
      </c>
      <c r="D93" s="48" t="s">
        <v>37</v>
      </c>
      <c r="E93" s="47" t="s">
        <v>32</v>
      </c>
      <c r="F93" s="49">
        <v>0</v>
      </c>
      <c r="G93" s="50"/>
      <c r="H93" s="51">
        <f t="shared" si="2"/>
        <v>0</v>
      </c>
      <c r="I93" s="52">
        <v>2</v>
      </c>
      <c r="J93" s="53">
        <f t="shared" si="3"/>
        <v>0</v>
      </c>
      <c r="K93" s="54"/>
      <c r="L93" s="54"/>
      <c r="M93" s="54"/>
      <c r="N93" s="54"/>
    </row>
    <row r="94" spans="1:14" x14ac:dyDescent="0.25">
      <c r="A94" s="45" t="s">
        <v>176</v>
      </c>
      <c r="B94" s="46" t="s">
        <v>177</v>
      </c>
      <c r="C94" s="47" t="s">
        <v>71</v>
      </c>
      <c r="D94" s="48" t="s">
        <v>37</v>
      </c>
      <c r="E94" s="47" t="s">
        <v>32</v>
      </c>
      <c r="F94" s="49">
        <v>0</v>
      </c>
      <c r="G94" s="50"/>
      <c r="H94" s="51">
        <f t="shared" si="2"/>
        <v>0</v>
      </c>
      <c r="I94" s="52">
        <v>400</v>
      </c>
      <c r="J94" s="53">
        <f t="shared" si="3"/>
        <v>0</v>
      </c>
      <c r="K94" s="54"/>
      <c r="L94" s="54"/>
      <c r="M94" s="54"/>
      <c r="N94" s="54"/>
    </row>
    <row r="95" spans="1:14" x14ac:dyDescent="0.25">
      <c r="A95" s="45" t="s">
        <v>178</v>
      </c>
      <c r="B95" s="46" t="s">
        <v>179</v>
      </c>
      <c r="C95" s="47" t="s">
        <v>71</v>
      </c>
      <c r="D95" s="48" t="s">
        <v>37</v>
      </c>
      <c r="E95" s="47" t="s">
        <v>32</v>
      </c>
      <c r="F95" s="49">
        <v>0</v>
      </c>
      <c r="G95" s="50"/>
      <c r="H95" s="51">
        <f t="shared" si="2"/>
        <v>0</v>
      </c>
      <c r="I95" s="52">
        <v>400</v>
      </c>
      <c r="J95" s="53">
        <f t="shared" si="3"/>
        <v>0</v>
      </c>
      <c r="K95" s="54"/>
      <c r="L95" s="54"/>
      <c r="M95" s="54"/>
      <c r="N95" s="54"/>
    </row>
    <row r="96" spans="1:14" x14ac:dyDescent="0.25">
      <c r="A96" s="45" t="s">
        <v>180</v>
      </c>
      <c r="B96" s="46" t="s">
        <v>181</v>
      </c>
      <c r="C96" s="47" t="s">
        <v>71</v>
      </c>
      <c r="D96" s="48" t="s">
        <v>37</v>
      </c>
      <c r="E96" s="47" t="s">
        <v>32</v>
      </c>
      <c r="F96" s="49">
        <v>0</v>
      </c>
      <c r="G96" s="50"/>
      <c r="H96" s="51">
        <f t="shared" si="2"/>
        <v>0</v>
      </c>
      <c r="I96" s="52">
        <v>400</v>
      </c>
      <c r="J96" s="53">
        <f t="shared" si="3"/>
        <v>0</v>
      </c>
      <c r="K96" s="54"/>
      <c r="L96" s="54"/>
      <c r="M96" s="54"/>
      <c r="N96" s="54"/>
    </row>
    <row r="97" spans="1:14" x14ac:dyDescent="0.25">
      <c r="A97" s="45" t="s">
        <v>182</v>
      </c>
      <c r="B97" s="46" t="s">
        <v>183</v>
      </c>
      <c r="C97" s="63" t="s">
        <v>71</v>
      </c>
      <c r="D97" s="64" t="s">
        <v>37</v>
      </c>
      <c r="E97" s="47" t="s">
        <v>32</v>
      </c>
      <c r="F97" s="49">
        <v>0</v>
      </c>
      <c r="G97" s="50"/>
      <c r="H97" s="51">
        <f t="shared" si="2"/>
        <v>0</v>
      </c>
      <c r="I97" s="52">
        <v>25</v>
      </c>
      <c r="J97" s="53">
        <f t="shared" si="3"/>
        <v>0</v>
      </c>
      <c r="K97" s="54"/>
      <c r="L97" s="54"/>
      <c r="M97" s="54"/>
      <c r="N97" s="54"/>
    </row>
    <row r="98" spans="1:14" x14ac:dyDescent="0.25">
      <c r="A98" s="45" t="s">
        <v>184</v>
      </c>
      <c r="B98" s="46" t="s">
        <v>185</v>
      </c>
      <c r="C98" s="63" t="s">
        <v>71</v>
      </c>
      <c r="D98" s="64" t="s">
        <v>37</v>
      </c>
      <c r="E98" s="47" t="s">
        <v>32</v>
      </c>
      <c r="F98" s="49">
        <v>0</v>
      </c>
      <c r="G98" s="50"/>
      <c r="H98" s="51">
        <f t="shared" si="2"/>
        <v>0</v>
      </c>
      <c r="I98" s="52">
        <v>300</v>
      </c>
      <c r="J98" s="53">
        <f t="shared" si="3"/>
        <v>0</v>
      </c>
      <c r="K98" s="54"/>
      <c r="L98" s="54"/>
      <c r="M98" s="54"/>
      <c r="N98" s="54"/>
    </row>
    <row r="99" spans="1:14" x14ac:dyDescent="0.25">
      <c r="A99" s="45" t="s">
        <v>186</v>
      </c>
      <c r="B99" s="46" t="s">
        <v>187</v>
      </c>
      <c r="C99" s="63" t="s">
        <v>71</v>
      </c>
      <c r="D99" s="64" t="s">
        <v>37</v>
      </c>
      <c r="E99" s="47" t="s">
        <v>32</v>
      </c>
      <c r="F99" s="49">
        <v>0</v>
      </c>
      <c r="G99" s="50"/>
      <c r="H99" s="51">
        <f t="shared" si="2"/>
        <v>0</v>
      </c>
      <c r="I99" s="52">
        <v>500</v>
      </c>
      <c r="J99" s="53">
        <f t="shared" si="3"/>
        <v>0</v>
      </c>
      <c r="K99" s="54"/>
      <c r="L99" s="54"/>
      <c r="M99" s="54"/>
      <c r="N99" s="54"/>
    </row>
    <row r="100" spans="1:14" x14ac:dyDescent="0.25">
      <c r="A100" s="45" t="s">
        <v>188</v>
      </c>
      <c r="B100" s="46" t="s">
        <v>189</v>
      </c>
      <c r="C100" s="63" t="s">
        <v>71</v>
      </c>
      <c r="D100" s="64" t="s">
        <v>37</v>
      </c>
      <c r="E100" s="47" t="s">
        <v>32</v>
      </c>
      <c r="F100" s="49">
        <v>0</v>
      </c>
      <c r="G100" s="50"/>
      <c r="H100" s="51">
        <f t="shared" si="2"/>
        <v>0</v>
      </c>
      <c r="I100" s="52">
        <v>200</v>
      </c>
      <c r="J100" s="53">
        <f t="shared" si="3"/>
        <v>0</v>
      </c>
      <c r="K100" s="54"/>
      <c r="L100" s="54"/>
      <c r="M100" s="54"/>
      <c r="N100" s="54"/>
    </row>
    <row r="101" spans="1:14" x14ac:dyDescent="0.25">
      <c r="A101" s="45" t="s">
        <v>190</v>
      </c>
      <c r="B101" s="55" t="s">
        <v>191</v>
      </c>
      <c r="C101" s="65" t="s">
        <v>192</v>
      </c>
      <c r="D101" s="66"/>
      <c r="E101" s="56" t="s">
        <v>32</v>
      </c>
      <c r="F101" s="49">
        <v>0</v>
      </c>
      <c r="G101" s="58"/>
      <c r="H101" s="51">
        <f t="shared" si="2"/>
        <v>0</v>
      </c>
      <c r="I101" s="59">
        <v>5</v>
      </c>
      <c r="J101" s="53">
        <f t="shared" si="3"/>
        <v>0</v>
      </c>
      <c r="K101" s="54"/>
      <c r="L101" s="54"/>
      <c r="M101" s="54"/>
      <c r="N101" s="54"/>
    </row>
    <row r="102" spans="1:14" x14ac:dyDescent="0.25">
      <c r="A102" s="45"/>
      <c r="B102" s="55" t="s">
        <v>194</v>
      </c>
      <c r="C102" s="56" t="s">
        <v>192</v>
      </c>
      <c r="D102" s="57"/>
      <c r="E102" s="56" t="s">
        <v>32</v>
      </c>
      <c r="F102" s="49">
        <v>0</v>
      </c>
      <c r="G102" s="58"/>
      <c r="H102" s="51">
        <f t="shared" si="2"/>
        <v>0</v>
      </c>
      <c r="I102" s="59">
        <v>15</v>
      </c>
      <c r="J102" s="53">
        <f t="shared" si="3"/>
        <v>0</v>
      </c>
      <c r="K102" s="54"/>
      <c r="L102" s="54"/>
      <c r="M102" s="54"/>
      <c r="N102" s="54"/>
    </row>
    <row r="103" spans="1:14" x14ac:dyDescent="0.25">
      <c r="A103" s="45" t="s">
        <v>195</v>
      </c>
      <c r="B103" s="46" t="s">
        <v>196</v>
      </c>
      <c r="C103" s="47" t="s">
        <v>192</v>
      </c>
      <c r="D103" s="57"/>
      <c r="E103" s="47" t="s">
        <v>32</v>
      </c>
      <c r="F103" s="49">
        <v>0</v>
      </c>
      <c r="G103" s="50"/>
      <c r="H103" s="51">
        <f t="shared" si="2"/>
        <v>0</v>
      </c>
      <c r="I103" s="52">
        <v>3</v>
      </c>
      <c r="J103" s="53">
        <f t="shared" si="3"/>
        <v>0</v>
      </c>
      <c r="K103" s="54"/>
      <c r="L103" s="54"/>
      <c r="M103" s="54"/>
      <c r="N103" s="54"/>
    </row>
    <row r="104" spans="1:14" x14ac:dyDescent="0.25">
      <c r="A104" s="45" t="s">
        <v>197</v>
      </c>
      <c r="B104" s="46" t="s">
        <v>198</v>
      </c>
      <c r="C104" s="47" t="s">
        <v>192</v>
      </c>
      <c r="D104" s="57"/>
      <c r="E104" s="47" t="s">
        <v>32</v>
      </c>
      <c r="F104" s="49">
        <v>0</v>
      </c>
      <c r="G104" s="50"/>
      <c r="H104" s="51">
        <f t="shared" si="2"/>
        <v>0</v>
      </c>
      <c r="I104" s="52">
        <v>5</v>
      </c>
      <c r="J104" s="53">
        <f t="shared" si="3"/>
        <v>0</v>
      </c>
      <c r="K104" s="54"/>
      <c r="L104" s="54"/>
      <c r="M104" s="54"/>
      <c r="N104" s="54"/>
    </row>
    <row r="105" spans="1:14" x14ac:dyDescent="0.25">
      <c r="A105" s="45" t="s">
        <v>199</v>
      </c>
      <c r="B105" s="46" t="s">
        <v>200</v>
      </c>
      <c r="C105" s="47" t="s">
        <v>192</v>
      </c>
      <c r="D105" s="57"/>
      <c r="E105" s="47" t="s">
        <v>32</v>
      </c>
      <c r="F105" s="49">
        <v>0</v>
      </c>
      <c r="G105" s="50"/>
      <c r="H105" s="51">
        <f t="shared" si="2"/>
        <v>0</v>
      </c>
      <c r="I105" s="52">
        <v>6</v>
      </c>
      <c r="J105" s="53">
        <f t="shared" si="3"/>
        <v>0</v>
      </c>
      <c r="K105" s="54"/>
      <c r="L105" s="54"/>
      <c r="M105" s="54"/>
      <c r="N105" s="54"/>
    </row>
    <row r="106" spans="1:14" x14ac:dyDescent="0.25">
      <c r="A106" s="45" t="s">
        <v>201</v>
      </c>
      <c r="B106" s="46" t="s">
        <v>202</v>
      </c>
      <c r="C106" s="47" t="s">
        <v>192</v>
      </c>
      <c r="D106" s="57"/>
      <c r="E106" s="47" t="s">
        <v>32</v>
      </c>
      <c r="F106" s="49">
        <v>0</v>
      </c>
      <c r="G106" s="50"/>
      <c r="H106" s="51">
        <f t="shared" si="2"/>
        <v>0</v>
      </c>
      <c r="I106" s="52">
        <v>3</v>
      </c>
      <c r="J106" s="53">
        <f t="shared" si="3"/>
        <v>0</v>
      </c>
      <c r="K106" s="54"/>
      <c r="L106" s="54"/>
      <c r="M106" s="54"/>
      <c r="N106" s="54"/>
    </row>
    <row r="107" spans="1:14" x14ac:dyDescent="0.25">
      <c r="A107" s="45" t="s">
        <v>203</v>
      </c>
      <c r="B107" s="46" t="s">
        <v>204</v>
      </c>
      <c r="C107" s="47" t="s">
        <v>192</v>
      </c>
      <c r="D107" s="57"/>
      <c r="E107" s="47" t="s">
        <v>32</v>
      </c>
      <c r="F107" s="49">
        <v>0</v>
      </c>
      <c r="G107" s="50"/>
      <c r="H107" s="51">
        <f t="shared" si="2"/>
        <v>0</v>
      </c>
      <c r="I107" s="52">
        <v>3</v>
      </c>
      <c r="J107" s="53">
        <f t="shared" si="3"/>
        <v>0</v>
      </c>
      <c r="K107" s="54"/>
      <c r="L107" s="54"/>
      <c r="M107" s="54"/>
      <c r="N107" s="54"/>
    </row>
    <row r="108" spans="1:14" x14ac:dyDescent="0.25">
      <c r="A108" s="45" t="s">
        <v>205</v>
      </c>
      <c r="B108" s="46" t="s">
        <v>206</v>
      </c>
      <c r="C108" s="47" t="s">
        <v>192</v>
      </c>
      <c r="D108" s="57"/>
      <c r="E108" s="47" t="s">
        <v>32</v>
      </c>
      <c r="F108" s="49">
        <v>0</v>
      </c>
      <c r="G108" s="50"/>
      <c r="H108" s="51">
        <f t="shared" si="2"/>
        <v>0</v>
      </c>
      <c r="I108" s="52">
        <v>3</v>
      </c>
      <c r="J108" s="53">
        <f t="shared" si="3"/>
        <v>0</v>
      </c>
      <c r="K108" s="54"/>
      <c r="L108" s="54"/>
      <c r="M108" s="54"/>
      <c r="N108" s="54"/>
    </row>
    <row r="109" spans="1:14" x14ac:dyDescent="0.25">
      <c r="A109" s="45" t="s">
        <v>207</v>
      </c>
      <c r="B109" s="46" t="s">
        <v>208</v>
      </c>
      <c r="C109" s="47" t="s">
        <v>192</v>
      </c>
      <c r="D109" s="57"/>
      <c r="E109" s="47" t="s">
        <v>32</v>
      </c>
      <c r="F109" s="49">
        <v>0</v>
      </c>
      <c r="G109" s="50"/>
      <c r="H109" s="51">
        <f t="shared" si="2"/>
        <v>0</v>
      </c>
      <c r="I109" s="52">
        <v>2</v>
      </c>
      <c r="J109" s="53">
        <f t="shared" si="3"/>
        <v>0</v>
      </c>
      <c r="K109" s="54"/>
      <c r="L109" s="54"/>
      <c r="M109" s="54"/>
      <c r="N109" s="54"/>
    </row>
    <row r="110" spans="1:14" x14ac:dyDescent="0.25">
      <c r="A110" s="45"/>
      <c r="B110" s="46" t="s">
        <v>209</v>
      </c>
      <c r="C110" s="47" t="s">
        <v>192</v>
      </c>
      <c r="D110" s="57"/>
      <c r="E110" s="47" t="s">
        <v>32</v>
      </c>
      <c r="F110" s="49">
        <v>0</v>
      </c>
      <c r="G110" s="50"/>
      <c r="H110" s="51">
        <f t="shared" si="2"/>
        <v>0</v>
      </c>
      <c r="I110" s="52">
        <v>7</v>
      </c>
      <c r="J110" s="53">
        <f t="shared" si="3"/>
        <v>0</v>
      </c>
      <c r="K110" s="54"/>
      <c r="L110" s="54"/>
      <c r="M110" s="54"/>
      <c r="N110" s="54"/>
    </row>
    <row r="111" spans="1:14" x14ac:dyDescent="0.25">
      <c r="A111" s="45" t="s">
        <v>210</v>
      </c>
      <c r="B111" s="55" t="s">
        <v>211</v>
      </c>
      <c r="C111" s="56" t="s">
        <v>192</v>
      </c>
      <c r="D111" s="57"/>
      <c r="E111" s="56" t="s">
        <v>32</v>
      </c>
      <c r="F111" s="49">
        <v>0</v>
      </c>
      <c r="G111" s="58"/>
      <c r="H111" s="51">
        <f t="shared" si="2"/>
        <v>0</v>
      </c>
      <c r="I111" s="59">
        <v>2</v>
      </c>
      <c r="J111" s="53">
        <f t="shared" si="3"/>
        <v>0</v>
      </c>
      <c r="K111" s="54"/>
      <c r="L111" s="54"/>
      <c r="M111" s="54"/>
      <c r="N111" s="54"/>
    </row>
    <row r="112" spans="1:14" x14ac:dyDescent="0.25">
      <c r="A112" s="67" t="s">
        <v>212</v>
      </c>
      <c r="B112" s="46" t="s">
        <v>213</v>
      </c>
      <c r="C112" s="47" t="s">
        <v>192</v>
      </c>
      <c r="D112" s="57"/>
      <c r="E112" s="47" t="s">
        <v>32</v>
      </c>
      <c r="F112" s="49">
        <v>0</v>
      </c>
      <c r="G112" s="50"/>
      <c r="H112" s="51">
        <f t="shared" si="2"/>
        <v>0</v>
      </c>
      <c r="I112" s="52">
        <v>5</v>
      </c>
      <c r="J112" s="53">
        <f t="shared" si="3"/>
        <v>0</v>
      </c>
      <c r="K112" s="54"/>
      <c r="L112" s="54"/>
      <c r="M112" s="54"/>
      <c r="N112" s="54"/>
    </row>
    <row r="113" spans="1:14" x14ac:dyDescent="0.25">
      <c r="A113" s="45" t="s">
        <v>214</v>
      </c>
      <c r="B113" s="46" t="s">
        <v>215</v>
      </c>
      <c r="C113" s="47" t="s">
        <v>192</v>
      </c>
      <c r="D113" s="57"/>
      <c r="E113" s="47" t="s">
        <v>32</v>
      </c>
      <c r="F113" s="49">
        <v>0</v>
      </c>
      <c r="G113" s="50"/>
      <c r="H113" s="51">
        <f t="shared" si="2"/>
        <v>0</v>
      </c>
      <c r="I113" s="52">
        <v>2</v>
      </c>
      <c r="J113" s="53">
        <f t="shared" si="3"/>
        <v>0</v>
      </c>
      <c r="K113" s="54"/>
      <c r="L113" s="54"/>
      <c r="M113" s="54"/>
      <c r="N113" s="54"/>
    </row>
    <row r="114" spans="1:14" x14ac:dyDescent="0.25">
      <c r="A114" s="45" t="s">
        <v>216</v>
      </c>
      <c r="B114" s="46" t="s">
        <v>217</v>
      </c>
      <c r="C114" s="47" t="s">
        <v>192</v>
      </c>
      <c r="D114" s="57"/>
      <c r="E114" s="47" t="s">
        <v>32</v>
      </c>
      <c r="F114" s="49">
        <v>0</v>
      </c>
      <c r="G114" s="50"/>
      <c r="H114" s="51">
        <f t="shared" si="2"/>
        <v>0</v>
      </c>
      <c r="I114" s="52">
        <v>3</v>
      </c>
      <c r="J114" s="53">
        <f t="shared" si="3"/>
        <v>0</v>
      </c>
      <c r="K114" s="54"/>
      <c r="L114" s="54"/>
      <c r="M114" s="54"/>
      <c r="N114" s="54"/>
    </row>
    <row r="115" spans="1:14" x14ac:dyDescent="0.25">
      <c r="A115" s="45" t="s">
        <v>218</v>
      </c>
      <c r="B115" s="46" t="s">
        <v>219</v>
      </c>
      <c r="C115" s="47" t="s">
        <v>192</v>
      </c>
      <c r="D115" s="57"/>
      <c r="E115" s="47" t="s">
        <v>32</v>
      </c>
      <c r="F115" s="49">
        <v>0</v>
      </c>
      <c r="G115" s="50"/>
      <c r="H115" s="51">
        <f t="shared" si="2"/>
        <v>0</v>
      </c>
      <c r="I115" s="52">
        <v>4</v>
      </c>
      <c r="J115" s="53">
        <f t="shared" si="3"/>
        <v>0</v>
      </c>
      <c r="K115" s="54"/>
      <c r="L115" s="54"/>
      <c r="M115" s="54"/>
      <c r="N115" s="54"/>
    </row>
    <row r="116" spans="1:14" x14ac:dyDescent="0.25">
      <c r="A116" s="45" t="s">
        <v>220</v>
      </c>
      <c r="B116" s="46" t="s">
        <v>221</v>
      </c>
      <c r="C116" s="47" t="s">
        <v>192</v>
      </c>
      <c r="D116" s="57"/>
      <c r="E116" s="47" t="s">
        <v>32</v>
      </c>
      <c r="F116" s="49">
        <v>0</v>
      </c>
      <c r="G116" s="50"/>
      <c r="H116" s="51">
        <f t="shared" si="2"/>
        <v>0</v>
      </c>
      <c r="I116" s="52">
        <v>3</v>
      </c>
      <c r="J116" s="53">
        <f t="shared" si="3"/>
        <v>0</v>
      </c>
      <c r="K116" s="54"/>
      <c r="L116" s="54"/>
      <c r="M116" s="54"/>
      <c r="N116" s="54"/>
    </row>
    <row r="117" spans="1:14" x14ac:dyDescent="0.25">
      <c r="A117" s="45" t="s">
        <v>222</v>
      </c>
      <c r="B117" s="46" t="s">
        <v>223</v>
      </c>
      <c r="C117" s="47" t="s">
        <v>192</v>
      </c>
      <c r="D117" s="57"/>
      <c r="E117" s="47" t="s">
        <v>32</v>
      </c>
      <c r="F117" s="49">
        <v>0</v>
      </c>
      <c r="G117" s="50"/>
      <c r="H117" s="51">
        <f t="shared" si="2"/>
        <v>0</v>
      </c>
      <c r="I117" s="52">
        <v>3</v>
      </c>
      <c r="J117" s="53">
        <f t="shared" si="3"/>
        <v>0</v>
      </c>
      <c r="K117" s="54"/>
      <c r="L117" s="54"/>
      <c r="M117" s="54"/>
      <c r="N117" s="54"/>
    </row>
    <row r="118" spans="1:14" x14ac:dyDescent="0.25">
      <c r="A118" s="68" t="s">
        <v>224</v>
      </c>
      <c r="B118" s="55" t="s">
        <v>225</v>
      </c>
      <c r="C118" s="56" t="s">
        <v>192</v>
      </c>
      <c r="D118" s="57"/>
      <c r="E118" s="56" t="s">
        <v>32</v>
      </c>
      <c r="F118" s="49">
        <v>0</v>
      </c>
      <c r="G118" s="58"/>
      <c r="H118" s="51">
        <f t="shared" ref="H118:H131" si="4">F118-(F118*G118)</f>
        <v>0</v>
      </c>
      <c r="I118" s="59">
        <v>13</v>
      </c>
      <c r="J118" s="53">
        <f t="shared" ref="J118:J131" si="5">H118*I118</f>
        <v>0</v>
      </c>
      <c r="K118" s="54"/>
      <c r="L118" s="54"/>
      <c r="M118" s="54"/>
      <c r="N118" s="54"/>
    </row>
    <row r="119" spans="1:14" x14ac:dyDescent="0.25">
      <c r="A119" s="68" t="s">
        <v>226</v>
      </c>
      <c r="B119" s="46" t="s">
        <v>227</v>
      </c>
      <c r="C119" s="47" t="s">
        <v>192</v>
      </c>
      <c r="D119" s="57"/>
      <c r="E119" s="47" t="s">
        <v>228</v>
      </c>
      <c r="F119" s="49">
        <v>0</v>
      </c>
      <c r="G119" s="50"/>
      <c r="H119" s="51">
        <f t="shared" si="4"/>
        <v>0</v>
      </c>
      <c r="I119" s="52">
        <v>3</v>
      </c>
      <c r="J119" s="53">
        <f t="shared" si="5"/>
        <v>0</v>
      </c>
      <c r="K119" s="54"/>
      <c r="L119" s="54"/>
      <c r="M119" s="54"/>
      <c r="N119" s="54"/>
    </row>
    <row r="120" spans="1:14" x14ac:dyDescent="0.25">
      <c r="A120" s="68" t="s">
        <v>229</v>
      </c>
      <c r="B120" s="46" t="s">
        <v>230</v>
      </c>
      <c r="C120" s="47" t="s">
        <v>192</v>
      </c>
      <c r="D120" s="57"/>
      <c r="E120" s="47" t="s">
        <v>231</v>
      </c>
      <c r="F120" s="49">
        <v>0</v>
      </c>
      <c r="G120" s="50"/>
      <c r="H120" s="51">
        <f t="shared" si="4"/>
        <v>0</v>
      </c>
      <c r="I120" s="52">
        <v>10</v>
      </c>
      <c r="J120" s="53">
        <f t="shared" si="5"/>
        <v>0</v>
      </c>
      <c r="K120" s="54"/>
      <c r="L120" s="54"/>
      <c r="M120" s="54"/>
      <c r="N120" s="54"/>
    </row>
    <row r="121" spans="1:14" x14ac:dyDescent="0.25">
      <c r="A121" s="45" t="s">
        <v>233</v>
      </c>
      <c r="B121" s="46" t="s">
        <v>234</v>
      </c>
      <c r="C121" s="47" t="s">
        <v>192</v>
      </c>
      <c r="D121" s="57"/>
      <c r="E121" s="47" t="s">
        <v>235</v>
      </c>
      <c r="F121" s="49">
        <v>0</v>
      </c>
      <c r="G121" s="50"/>
      <c r="H121" s="51">
        <f t="shared" si="4"/>
        <v>0</v>
      </c>
      <c r="I121" s="52">
        <v>2</v>
      </c>
      <c r="J121" s="53">
        <f t="shared" si="5"/>
        <v>0</v>
      </c>
      <c r="K121" s="54"/>
      <c r="L121" s="54"/>
      <c r="M121" s="54"/>
      <c r="N121" s="54"/>
    </row>
    <row r="122" spans="1:14" x14ac:dyDescent="0.25">
      <c r="A122" s="45" t="s">
        <v>236</v>
      </c>
      <c r="B122" s="46" t="s">
        <v>237</v>
      </c>
      <c r="C122" s="47" t="s">
        <v>192</v>
      </c>
      <c r="D122" s="57"/>
      <c r="E122" s="47" t="s">
        <v>238</v>
      </c>
      <c r="F122" s="49">
        <v>0</v>
      </c>
      <c r="G122" s="50"/>
      <c r="H122" s="51">
        <f t="shared" si="4"/>
        <v>0</v>
      </c>
      <c r="I122" s="52">
        <v>11</v>
      </c>
      <c r="J122" s="53">
        <f t="shared" si="5"/>
        <v>0</v>
      </c>
      <c r="K122" s="54"/>
      <c r="L122" s="54"/>
      <c r="M122" s="54"/>
      <c r="N122" s="54"/>
    </row>
    <row r="123" spans="1:14" x14ac:dyDescent="0.25">
      <c r="A123" s="45" t="s">
        <v>239</v>
      </c>
      <c r="B123" s="46" t="s">
        <v>240</v>
      </c>
      <c r="C123" s="47" t="s">
        <v>192</v>
      </c>
      <c r="D123" s="57"/>
      <c r="E123" s="47" t="s">
        <v>241</v>
      </c>
      <c r="F123" s="49">
        <v>0</v>
      </c>
      <c r="G123" s="50"/>
      <c r="H123" s="51">
        <f t="shared" si="4"/>
        <v>0</v>
      </c>
      <c r="I123" s="52">
        <v>6</v>
      </c>
      <c r="J123" s="53">
        <f t="shared" si="5"/>
        <v>0</v>
      </c>
      <c r="K123" s="54"/>
      <c r="L123" s="54"/>
      <c r="M123" s="54"/>
      <c r="N123" s="54"/>
    </row>
    <row r="124" spans="1:14" x14ac:dyDescent="0.25">
      <c r="A124" s="45" t="s">
        <v>242</v>
      </c>
      <c r="B124" s="46" t="s">
        <v>243</v>
      </c>
      <c r="C124" s="47" t="s">
        <v>192</v>
      </c>
      <c r="D124" s="57"/>
      <c r="E124" s="47" t="s">
        <v>244</v>
      </c>
      <c r="F124" s="49">
        <v>0</v>
      </c>
      <c r="G124" s="50"/>
      <c r="H124" s="51">
        <f t="shared" si="4"/>
        <v>0</v>
      </c>
      <c r="I124" s="52">
        <v>2</v>
      </c>
      <c r="J124" s="53">
        <f t="shared" si="5"/>
        <v>0</v>
      </c>
      <c r="K124" s="54"/>
      <c r="L124" s="54"/>
      <c r="M124" s="54"/>
      <c r="N124" s="54"/>
    </row>
    <row r="125" spans="1:14" x14ac:dyDescent="0.25">
      <c r="A125" s="45" t="s">
        <v>245</v>
      </c>
      <c r="B125" s="55" t="s">
        <v>246</v>
      </c>
      <c r="C125" s="56" t="s">
        <v>192</v>
      </c>
      <c r="D125" s="57"/>
      <c r="E125" s="56" t="s">
        <v>32</v>
      </c>
      <c r="F125" s="49">
        <v>0</v>
      </c>
      <c r="G125" s="58"/>
      <c r="H125" s="51">
        <f t="shared" si="4"/>
        <v>0</v>
      </c>
      <c r="I125" s="59">
        <v>8</v>
      </c>
      <c r="J125" s="53">
        <f t="shared" si="5"/>
        <v>0</v>
      </c>
      <c r="K125" s="54"/>
      <c r="L125" s="54"/>
      <c r="M125" s="54"/>
      <c r="N125" s="54"/>
    </row>
    <row r="126" spans="1:14" x14ac:dyDescent="0.25">
      <c r="A126" s="45" t="s">
        <v>247</v>
      </c>
      <c r="B126" s="55" t="s">
        <v>248</v>
      </c>
      <c r="C126" s="56" t="s">
        <v>192</v>
      </c>
      <c r="D126" s="57"/>
      <c r="E126" s="56" t="s">
        <v>32</v>
      </c>
      <c r="F126" s="49">
        <v>0</v>
      </c>
      <c r="G126" s="58"/>
      <c r="H126" s="51">
        <f t="shared" si="4"/>
        <v>0</v>
      </c>
      <c r="I126" s="59">
        <v>6</v>
      </c>
      <c r="J126" s="53">
        <f t="shared" si="5"/>
        <v>0</v>
      </c>
      <c r="K126" s="54"/>
      <c r="L126" s="54"/>
      <c r="M126" s="54"/>
      <c r="N126" s="54"/>
    </row>
    <row r="127" spans="1:14" x14ac:dyDescent="0.25">
      <c r="A127" s="45" t="s">
        <v>239</v>
      </c>
      <c r="B127" s="55" t="s">
        <v>249</v>
      </c>
      <c r="C127" s="56" t="s">
        <v>192</v>
      </c>
      <c r="D127" s="57"/>
      <c r="E127" s="56" t="s">
        <v>241</v>
      </c>
      <c r="F127" s="49">
        <v>0</v>
      </c>
      <c r="G127" s="58"/>
      <c r="H127" s="51">
        <f t="shared" si="4"/>
        <v>0</v>
      </c>
      <c r="I127" s="59">
        <v>3</v>
      </c>
      <c r="J127" s="53">
        <f t="shared" si="5"/>
        <v>0</v>
      </c>
      <c r="K127" s="54"/>
      <c r="L127" s="54"/>
      <c r="M127" s="54"/>
      <c r="N127" s="54"/>
    </row>
    <row r="128" spans="1:14" x14ac:dyDescent="0.25">
      <c r="A128" s="45" t="s">
        <v>253</v>
      </c>
      <c r="B128" s="46" t="s">
        <v>254</v>
      </c>
      <c r="C128" s="47" t="s">
        <v>252</v>
      </c>
      <c r="D128" s="48"/>
      <c r="E128" s="47" t="s">
        <v>32</v>
      </c>
      <c r="F128" s="49">
        <v>0</v>
      </c>
      <c r="G128" s="50"/>
      <c r="H128" s="51">
        <f t="shared" si="4"/>
        <v>0</v>
      </c>
      <c r="I128" s="52">
        <v>14</v>
      </c>
      <c r="J128" s="53">
        <f t="shared" si="5"/>
        <v>0</v>
      </c>
      <c r="K128" s="54"/>
      <c r="L128" s="54"/>
      <c r="M128" s="54"/>
      <c r="N128" s="54"/>
    </row>
    <row r="129" spans="1:14" x14ac:dyDescent="0.25">
      <c r="A129" s="45"/>
      <c r="B129" s="55" t="s">
        <v>255</v>
      </c>
      <c r="C129" s="56" t="s">
        <v>256</v>
      </c>
      <c r="D129" s="57"/>
      <c r="E129" s="56" t="s">
        <v>32</v>
      </c>
      <c r="F129" s="49">
        <v>0</v>
      </c>
      <c r="G129" s="58"/>
      <c r="H129" s="51">
        <f t="shared" si="4"/>
        <v>0</v>
      </c>
      <c r="I129" s="59">
        <v>30</v>
      </c>
      <c r="J129" s="53">
        <f t="shared" si="5"/>
        <v>0</v>
      </c>
      <c r="K129" s="54"/>
      <c r="L129" s="54"/>
      <c r="M129" s="54"/>
      <c r="N129" s="54"/>
    </row>
    <row r="130" spans="1:14" x14ac:dyDescent="0.25">
      <c r="A130" s="45"/>
      <c r="B130" s="55" t="s">
        <v>257</v>
      </c>
      <c r="C130" s="56" t="s">
        <v>258</v>
      </c>
      <c r="D130" s="57" t="s">
        <v>37</v>
      </c>
      <c r="E130" s="56" t="s">
        <v>32</v>
      </c>
      <c r="F130" s="49">
        <v>0</v>
      </c>
      <c r="G130" s="58"/>
      <c r="H130" s="51">
        <f t="shared" si="4"/>
        <v>0</v>
      </c>
      <c r="I130" s="59">
        <v>2</v>
      </c>
      <c r="J130" s="53">
        <f t="shared" si="5"/>
        <v>0</v>
      </c>
      <c r="K130" s="54"/>
      <c r="L130" s="54"/>
      <c r="M130" s="54"/>
      <c r="N130" s="54"/>
    </row>
    <row r="131" spans="1:14" x14ac:dyDescent="0.25">
      <c r="A131" s="45" t="s">
        <v>259</v>
      </c>
      <c r="B131" s="46" t="s">
        <v>260</v>
      </c>
      <c r="C131" s="47" t="s">
        <v>261</v>
      </c>
      <c r="D131" s="48" t="s">
        <v>37</v>
      </c>
      <c r="E131" s="47" t="s">
        <v>262</v>
      </c>
      <c r="F131" s="49">
        <v>0</v>
      </c>
      <c r="G131" s="50"/>
      <c r="H131" s="51">
        <f t="shared" si="4"/>
        <v>0</v>
      </c>
      <c r="I131" s="52">
        <v>4</v>
      </c>
      <c r="J131" s="53">
        <f t="shared" si="5"/>
        <v>0</v>
      </c>
      <c r="K131" s="54"/>
      <c r="L131" s="54"/>
      <c r="M131" s="54"/>
      <c r="N131" s="54"/>
    </row>
    <row r="132" spans="1:14" x14ac:dyDescent="0.25">
      <c r="A132" s="45"/>
      <c r="B132" s="46" t="s">
        <v>263</v>
      </c>
      <c r="C132" s="47" t="s">
        <v>264</v>
      </c>
      <c r="D132" s="48" t="s">
        <v>37</v>
      </c>
      <c r="E132" s="47" t="s">
        <v>32</v>
      </c>
      <c r="F132" s="49">
        <v>0</v>
      </c>
      <c r="G132" s="50"/>
      <c r="H132" s="51">
        <f t="shared" ref="H132:H144" si="6">F132-(F132*G132)</f>
        <v>0</v>
      </c>
      <c r="I132" s="52">
        <v>300</v>
      </c>
      <c r="J132" s="53">
        <f t="shared" ref="J132:J144" si="7">H132*I132</f>
        <v>0</v>
      </c>
      <c r="K132" s="54"/>
      <c r="L132" s="54"/>
      <c r="M132" s="54"/>
      <c r="N132" s="54"/>
    </row>
    <row r="133" spans="1:14" x14ac:dyDescent="0.25">
      <c r="A133" s="45"/>
      <c r="B133" s="55" t="s">
        <v>265</v>
      </c>
      <c r="C133" s="56" t="s">
        <v>264</v>
      </c>
      <c r="D133" s="57" t="s">
        <v>37</v>
      </c>
      <c r="E133" s="56" t="s">
        <v>32</v>
      </c>
      <c r="F133" s="49">
        <v>0</v>
      </c>
      <c r="G133" s="58"/>
      <c r="H133" s="51">
        <f t="shared" si="6"/>
        <v>0</v>
      </c>
      <c r="I133" s="59">
        <v>200</v>
      </c>
      <c r="J133" s="53">
        <f t="shared" si="7"/>
        <v>0</v>
      </c>
      <c r="K133" s="54"/>
      <c r="L133" s="54"/>
      <c r="M133" s="54"/>
      <c r="N133" s="54"/>
    </row>
    <row r="134" spans="1:14" x14ac:dyDescent="0.25">
      <c r="A134" s="45"/>
      <c r="B134" s="55" t="s">
        <v>266</v>
      </c>
      <c r="C134" s="56" t="s">
        <v>264</v>
      </c>
      <c r="D134" s="57" t="s">
        <v>37</v>
      </c>
      <c r="E134" s="56" t="s">
        <v>32</v>
      </c>
      <c r="F134" s="49">
        <v>0</v>
      </c>
      <c r="G134" s="58"/>
      <c r="H134" s="51">
        <f t="shared" si="6"/>
        <v>0</v>
      </c>
      <c r="I134" s="59">
        <v>500</v>
      </c>
      <c r="J134" s="53">
        <f t="shared" si="7"/>
        <v>0</v>
      </c>
      <c r="K134" s="54"/>
      <c r="L134" s="54"/>
      <c r="M134" s="54"/>
      <c r="N134" s="54"/>
    </row>
    <row r="135" spans="1:14" x14ac:dyDescent="0.25">
      <c r="A135" s="45"/>
      <c r="B135" s="55" t="s">
        <v>267</v>
      </c>
      <c r="C135" s="56" t="s">
        <v>264</v>
      </c>
      <c r="D135" s="57" t="s">
        <v>37</v>
      </c>
      <c r="E135" s="56" t="s">
        <v>32</v>
      </c>
      <c r="F135" s="49">
        <v>0</v>
      </c>
      <c r="G135" s="58"/>
      <c r="H135" s="51">
        <f t="shared" si="6"/>
        <v>0</v>
      </c>
      <c r="I135" s="59">
        <v>500</v>
      </c>
      <c r="J135" s="53">
        <f t="shared" si="7"/>
        <v>0</v>
      </c>
      <c r="K135" s="54"/>
      <c r="L135" s="54"/>
      <c r="M135" s="54"/>
      <c r="N135" s="54"/>
    </row>
    <row r="136" spans="1:14" x14ac:dyDescent="0.25">
      <c r="A136" s="45"/>
      <c r="B136" s="55" t="s">
        <v>268</v>
      </c>
      <c r="C136" s="56" t="s">
        <v>264</v>
      </c>
      <c r="D136" s="57" t="s">
        <v>37</v>
      </c>
      <c r="E136" s="56" t="s">
        <v>269</v>
      </c>
      <c r="F136" s="49">
        <v>0</v>
      </c>
      <c r="G136" s="58"/>
      <c r="H136" s="51">
        <f t="shared" si="6"/>
        <v>0</v>
      </c>
      <c r="I136" s="59">
        <v>2</v>
      </c>
      <c r="J136" s="53">
        <f t="shared" si="7"/>
        <v>0</v>
      </c>
      <c r="K136" s="54"/>
      <c r="L136" s="54"/>
      <c r="M136" s="54"/>
      <c r="N136" s="54"/>
    </row>
    <row r="137" spans="1:14" x14ac:dyDescent="0.25">
      <c r="A137" s="45"/>
      <c r="B137" s="55" t="s">
        <v>270</v>
      </c>
      <c r="C137" s="56" t="s">
        <v>264</v>
      </c>
      <c r="D137" s="57" t="s">
        <v>37</v>
      </c>
      <c r="E137" s="56" t="s">
        <v>269</v>
      </c>
      <c r="F137" s="49">
        <v>0</v>
      </c>
      <c r="G137" s="58"/>
      <c r="H137" s="51">
        <f t="shared" si="6"/>
        <v>0</v>
      </c>
      <c r="I137" s="59">
        <v>2</v>
      </c>
      <c r="J137" s="53">
        <f t="shared" si="7"/>
        <v>0</v>
      </c>
      <c r="K137" s="54"/>
      <c r="L137" s="54"/>
      <c r="M137" s="54"/>
      <c r="N137" s="54"/>
    </row>
    <row r="138" spans="1:14" x14ac:dyDescent="0.25">
      <c r="A138" s="45"/>
      <c r="B138" s="55" t="s">
        <v>271</v>
      </c>
      <c r="C138" s="56" t="s">
        <v>264</v>
      </c>
      <c r="D138" s="57" t="s">
        <v>37</v>
      </c>
      <c r="E138" s="56" t="s">
        <v>272</v>
      </c>
      <c r="F138" s="49">
        <v>0</v>
      </c>
      <c r="G138" s="58"/>
      <c r="H138" s="51">
        <f t="shared" si="6"/>
        <v>0</v>
      </c>
      <c r="I138" s="59">
        <v>13</v>
      </c>
      <c r="J138" s="53">
        <f t="shared" si="7"/>
        <v>0</v>
      </c>
      <c r="K138" s="54"/>
      <c r="L138" s="54"/>
      <c r="M138" s="54"/>
      <c r="N138" s="54"/>
    </row>
    <row r="139" spans="1:14" x14ac:dyDescent="0.25">
      <c r="A139" s="45"/>
      <c r="B139" s="46" t="s">
        <v>273</v>
      </c>
      <c r="C139" s="47" t="s">
        <v>274</v>
      </c>
      <c r="D139" s="48" t="s">
        <v>37</v>
      </c>
      <c r="E139" s="47" t="s">
        <v>32</v>
      </c>
      <c r="F139" s="49">
        <v>0</v>
      </c>
      <c r="G139" s="50"/>
      <c r="H139" s="51">
        <f t="shared" si="6"/>
        <v>0</v>
      </c>
      <c r="I139" s="52">
        <v>2</v>
      </c>
      <c r="J139" s="53">
        <f t="shared" si="7"/>
        <v>0</v>
      </c>
      <c r="K139" s="54"/>
      <c r="L139" s="54"/>
      <c r="M139" s="54"/>
      <c r="N139" s="54"/>
    </row>
    <row r="140" spans="1:14" x14ac:dyDescent="0.25">
      <c r="A140" s="45" t="s">
        <v>275</v>
      </c>
      <c r="B140" s="55" t="s">
        <v>276</v>
      </c>
      <c r="C140" s="56" t="s">
        <v>274</v>
      </c>
      <c r="D140" s="57" t="s">
        <v>37</v>
      </c>
      <c r="E140" s="56" t="s">
        <v>32</v>
      </c>
      <c r="F140" s="49">
        <v>0</v>
      </c>
      <c r="G140" s="58"/>
      <c r="H140" s="51">
        <f t="shared" si="6"/>
        <v>0</v>
      </c>
      <c r="I140" s="59">
        <v>2</v>
      </c>
      <c r="J140" s="53">
        <f t="shared" si="7"/>
        <v>0</v>
      </c>
      <c r="K140" s="54"/>
      <c r="L140" s="54"/>
      <c r="M140" s="54"/>
      <c r="N140" s="54"/>
    </row>
    <row r="141" spans="1:14" x14ac:dyDescent="0.25">
      <c r="A141" s="45"/>
      <c r="B141" s="55" t="s">
        <v>277</v>
      </c>
      <c r="C141" s="56" t="s">
        <v>274</v>
      </c>
      <c r="D141" s="57" t="s">
        <v>37</v>
      </c>
      <c r="E141" s="56" t="s">
        <v>32</v>
      </c>
      <c r="F141" s="49">
        <v>0</v>
      </c>
      <c r="G141" s="58"/>
      <c r="H141" s="51">
        <f t="shared" si="6"/>
        <v>0</v>
      </c>
      <c r="I141" s="59">
        <v>4</v>
      </c>
      <c r="J141" s="53">
        <f t="shared" si="7"/>
        <v>0</v>
      </c>
      <c r="K141" s="54"/>
      <c r="L141" s="54"/>
      <c r="M141" s="54"/>
      <c r="N141" s="54"/>
    </row>
    <row r="142" spans="1:14" x14ac:dyDescent="0.25">
      <c r="A142" s="45"/>
      <c r="B142" s="46" t="s">
        <v>278</v>
      </c>
      <c r="C142" s="47" t="s">
        <v>279</v>
      </c>
      <c r="D142" s="48" t="s">
        <v>37</v>
      </c>
      <c r="E142" s="47" t="s">
        <v>32</v>
      </c>
      <c r="F142" s="49">
        <v>0</v>
      </c>
      <c r="G142" s="50"/>
      <c r="H142" s="51">
        <f t="shared" si="6"/>
        <v>0</v>
      </c>
      <c r="I142" s="52">
        <v>2</v>
      </c>
      <c r="J142" s="53">
        <f t="shared" si="7"/>
        <v>0</v>
      </c>
      <c r="K142" s="54"/>
      <c r="L142" s="54"/>
      <c r="M142" s="54"/>
      <c r="N142" s="54"/>
    </row>
    <row r="143" spans="1:14" x14ac:dyDescent="0.25">
      <c r="A143" s="45"/>
      <c r="B143" s="55" t="s">
        <v>280</v>
      </c>
      <c r="C143" s="56" t="s">
        <v>279</v>
      </c>
      <c r="D143" s="57" t="s">
        <v>37</v>
      </c>
      <c r="E143" s="56" t="s">
        <v>32</v>
      </c>
      <c r="F143" s="49">
        <v>0</v>
      </c>
      <c r="G143" s="58"/>
      <c r="H143" s="51">
        <f t="shared" si="6"/>
        <v>0</v>
      </c>
      <c r="I143" s="59">
        <v>6</v>
      </c>
      <c r="J143" s="53">
        <f t="shared" si="7"/>
        <v>0</v>
      </c>
      <c r="K143" s="54"/>
      <c r="L143" s="54"/>
      <c r="M143" s="54"/>
      <c r="N143" s="54"/>
    </row>
    <row r="144" spans="1:14" x14ac:dyDescent="0.25">
      <c r="A144" s="45"/>
      <c r="B144" s="55" t="s">
        <v>281</v>
      </c>
      <c r="C144" s="56" t="s">
        <v>279</v>
      </c>
      <c r="D144" s="57" t="s">
        <v>37</v>
      </c>
      <c r="E144" s="56" t="s">
        <v>32</v>
      </c>
      <c r="F144" s="49">
        <v>0</v>
      </c>
      <c r="G144" s="58"/>
      <c r="H144" s="51">
        <f t="shared" si="6"/>
        <v>0</v>
      </c>
      <c r="I144" s="59">
        <v>11</v>
      </c>
      <c r="J144" s="53">
        <f t="shared" si="7"/>
        <v>0</v>
      </c>
      <c r="K144" s="54"/>
      <c r="L144" s="54"/>
      <c r="M144" s="54"/>
      <c r="N144" s="54"/>
    </row>
    <row r="145" spans="1:14" x14ac:dyDescent="0.25">
      <c r="A145" s="45"/>
      <c r="B145" s="55" t="s">
        <v>284</v>
      </c>
      <c r="C145" s="47" t="s">
        <v>282</v>
      </c>
      <c r="D145" s="48" t="s">
        <v>37</v>
      </c>
      <c r="E145" s="56" t="s">
        <v>232</v>
      </c>
      <c r="F145" s="49">
        <v>0</v>
      </c>
      <c r="G145" s="58"/>
      <c r="H145" s="51">
        <f t="shared" ref="H145:H180" si="8">F145-(F145*G145)</f>
        <v>0</v>
      </c>
      <c r="I145" s="59">
        <v>2</v>
      </c>
      <c r="J145" s="53">
        <f t="shared" ref="J145:J180" si="9">H145*I145</f>
        <v>0</v>
      </c>
      <c r="K145" s="54"/>
      <c r="L145" s="54"/>
      <c r="M145" s="54"/>
      <c r="N145" s="54"/>
    </row>
    <row r="146" spans="1:14" x14ac:dyDescent="0.25">
      <c r="A146" s="45"/>
      <c r="B146" s="55" t="s">
        <v>285</v>
      </c>
      <c r="C146" s="47" t="s">
        <v>282</v>
      </c>
      <c r="D146" s="48" t="s">
        <v>37</v>
      </c>
      <c r="E146" s="56" t="s">
        <v>32</v>
      </c>
      <c r="F146" s="49">
        <v>0</v>
      </c>
      <c r="G146" s="58"/>
      <c r="H146" s="51">
        <f t="shared" si="8"/>
        <v>0</v>
      </c>
      <c r="I146" s="59">
        <v>20</v>
      </c>
      <c r="J146" s="53">
        <f t="shared" si="9"/>
        <v>0</v>
      </c>
      <c r="K146" s="54"/>
      <c r="L146" s="54"/>
      <c r="M146" s="54"/>
      <c r="N146" s="54"/>
    </row>
    <row r="147" spans="1:14" x14ac:dyDescent="0.25">
      <c r="A147" s="45"/>
      <c r="B147" s="55" t="s">
        <v>286</v>
      </c>
      <c r="C147" s="47" t="s">
        <v>282</v>
      </c>
      <c r="D147" s="48" t="s">
        <v>37</v>
      </c>
      <c r="E147" s="56" t="s">
        <v>32</v>
      </c>
      <c r="F147" s="49">
        <v>0</v>
      </c>
      <c r="G147" s="58"/>
      <c r="H147" s="51">
        <f t="shared" si="8"/>
        <v>0</v>
      </c>
      <c r="I147" s="59">
        <v>20</v>
      </c>
      <c r="J147" s="53">
        <f t="shared" si="9"/>
        <v>0</v>
      </c>
      <c r="K147" s="54"/>
      <c r="L147" s="54"/>
      <c r="M147" s="54"/>
      <c r="N147" s="54"/>
    </row>
    <row r="148" spans="1:14" x14ac:dyDescent="0.25">
      <c r="A148" s="45" t="s">
        <v>287</v>
      </c>
      <c r="B148" s="46" t="s">
        <v>288</v>
      </c>
      <c r="C148" s="47" t="s">
        <v>282</v>
      </c>
      <c r="D148" s="48" t="s">
        <v>37</v>
      </c>
      <c r="E148" s="56" t="s">
        <v>32</v>
      </c>
      <c r="F148" s="49">
        <v>0</v>
      </c>
      <c r="G148" s="50"/>
      <c r="H148" s="51">
        <f t="shared" si="8"/>
        <v>0</v>
      </c>
      <c r="I148" s="52">
        <v>5</v>
      </c>
      <c r="J148" s="53">
        <f t="shared" si="9"/>
        <v>0</v>
      </c>
      <c r="K148" s="54"/>
      <c r="L148" s="54"/>
      <c r="M148" s="54"/>
      <c r="N148" s="54"/>
    </row>
    <row r="149" spans="1:14" x14ac:dyDescent="0.25">
      <c r="A149" s="45" t="s">
        <v>289</v>
      </c>
      <c r="B149" s="46" t="s">
        <v>290</v>
      </c>
      <c r="C149" s="47" t="s">
        <v>282</v>
      </c>
      <c r="D149" s="48" t="s">
        <v>37</v>
      </c>
      <c r="E149" s="56" t="s">
        <v>32</v>
      </c>
      <c r="F149" s="49">
        <v>0</v>
      </c>
      <c r="G149" s="50"/>
      <c r="H149" s="51">
        <f t="shared" si="8"/>
        <v>0</v>
      </c>
      <c r="I149" s="52">
        <v>5</v>
      </c>
      <c r="J149" s="53">
        <f t="shared" si="9"/>
        <v>0</v>
      </c>
      <c r="K149" s="54"/>
      <c r="L149" s="54"/>
      <c r="M149" s="54"/>
      <c r="N149" s="54"/>
    </row>
    <row r="150" spans="1:14" x14ac:dyDescent="0.25">
      <c r="A150" s="45" t="s">
        <v>291</v>
      </c>
      <c r="B150" s="46" t="s">
        <v>292</v>
      </c>
      <c r="C150" s="47" t="s">
        <v>282</v>
      </c>
      <c r="D150" s="48" t="s">
        <v>37</v>
      </c>
      <c r="E150" s="56" t="s">
        <v>32</v>
      </c>
      <c r="F150" s="49">
        <v>0</v>
      </c>
      <c r="G150" s="50"/>
      <c r="H150" s="51">
        <f t="shared" si="8"/>
        <v>0</v>
      </c>
      <c r="I150" s="52">
        <v>5</v>
      </c>
      <c r="J150" s="53">
        <f t="shared" si="9"/>
        <v>0</v>
      </c>
      <c r="K150" s="54"/>
      <c r="L150" s="54"/>
      <c r="M150" s="54"/>
      <c r="N150" s="54"/>
    </row>
    <row r="151" spans="1:14" x14ac:dyDescent="0.25">
      <c r="A151" s="45" t="s">
        <v>293</v>
      </c>
      <c r="B151" s="46" t="s">
        <v>294</v>
      </c>
      <c r="C151" s="47" t="s">
        <v>282</v>
      </c>
      <c r="D151" s="48" t="s">
        <v>37</v>
      </c>
      <c r="E151" s="56" t="s">
        <v>32</v>
      </c>
      <c r="F151" s="49">
        <v>0</v>
      </c>
      <c r="G151" s="50"/>
      <c r="H151" s="51">
        <f t="shared" si="8"/>
        <v>0</v>
      </c>
      <c r="I151" s="52">
        <v>5</v>
      </c>
      <c r="J151" s="53">
        <f t="shared" si="9"/>
        <v>0</v>
      </c>
      <c r="K151" s="54"/>
      <c r="L151" s="54"/>
      <c r="M151" s="54"/>
      <c r="N151" s="54"/>
    </row>
    <row r="152" spans="1:14" x14ac:dyDescent="0.25">
      <c r="A152" s="45" t="s">
        <v>295</v>
      </c>
      <c r="B152" s="46" t="s">
        <v>296</v>
      </c>
      <c r="C152" s="47" t="s">
        <v>282</v>
      </c>
      <c r="D152" s="48" t="s">
        <v>37</v>
      </c>
      <c r="E152" s="56" t="s">
        <v>32</v>
      </c>
      <c r="F152" s="49">
        <v>0</v>
      </c>
      <c r="G152" s="50"/>
      <c r="H152" s="51">
        <f t="shared" si="8"/>
        <v>0</v>
      </c>
      <c r="I152" s="52">
        <v>10</v>
      </c>
      <c r="J152" s="53">
        <f t="shared" si="9"/>
        <v>0</v>
      </c>
      <c r="K152" s="54"/>
      <c r="L152" s="54"/>
      <c r="M152" s="54"/>
      <c r="N152" s="54"/>
    </row>
    <row r="153" spans="1:14" x14ac:dyDescent="0.25">
      <c r="A153" s="45" t="s">
        <v>297</v>
      </c>
      <c r="B153" s="46" t="s">
        <v>298</v>
      </c>
      <c r="C153" s="47" t="s">
        <v>282</v>
      </c>
      <c r="D153" s="48" t="s">
        <v>37</v>
      </c>
      <c r="E153" s="56" t="s">
        <v>32</v>
      </c>
      <c r="F153" s="49">
        <v>0</v>
      </c>
      <c r="G153" s="50"/>
      <c r="H153" s="51">
        <f t="shared" si="8"/>
        <v>0</v>
      </c>
      <c r="I153" s="52">
        <v>10</v>
      </c>
      <c r="J153" s="53">
        <f t="shared" si="9"/>
        <v>0</v>
      </c>
      <c r="K153" s="54"/>
      <c r="L153" s="54"/>
      <c r="M153" s="54"/>
      <c r="N153" s="54"/>
    </row>
    <row r="154" spans="1:14" x14ac:dyDescent="0.25">
      <c r="A154" s="45" t="s">
        <v>299</v>
      </c>
      <c r="B154" s="46" t="s">
        <v>300</v>
      </c>
      <c r="C154" s="47" t="s">
        <v>282</v>
      </c>
      <c r="D154" s="48" t="s">
        <v>37</v>
      </c>
      <c r="E154" s="56" t="s">
        <v>32</v>
      </c>
      <c r="F154" s="49">
        <v>0</v>
      </c>
      <c r="G154" s="50"/>
      <c r="H154" s="51">
        <f t="shared" si="8"/>
        <v>0</v>
      </c>
      <c r="I154" s="52">
        <v>10</v>
      </c>
      <c r="J154" s="53">
        <f t="shared" si="9"/>
        <v>0</v>
      </c>
      <c r="K154" s="54"/>
      <c r="L154" s="54"/>
      <c r="M154" s="54"/>
      <c r="N154" s="54"/>
    </row>
    <row r="155" spans="1:14" x14ac:dyDescent="0.25">
      <c r="A155" s="45" t="s">
        <v>301</v>
      </c>
      <c r="B155" s="46" t="s">
        <v>302</v>
      </c>
      <c r="C155" s="47" t="s">
        <v>282</v>
      </c>
      <c r="D155" s="48" t="s">
        <v>37</v>
      </c>
      <c r="E155" s="56" t="s">
        <v>32</v>
      </c>
      <c r="F155" s="49">
        <v>0</v>
      </c>
      <c r="G155" s="50"/>
      <c r="H155" s="51">
        <f t="shared" si="8"/>
        <v>0</v>
      </c>
      <c r="I155" s="52">
        <v>10</v>
      </c>
      <c r="J155" s="53">
        <f t="shared" si="9"/>
        <v>0</v>
      </c>
      <c r="K155" s="54"/>
      <c r="L155" s="54"/>
      <c r="M155" s="54"/>
      <c r="N155" s="54"/>
    </row>
    <row r="156" spans="1:14" x14ac:dyDescent="0.25">
      <c r="A156" s="45" t="s">
        <v>303</v>
      </c>
      <c r="B156" s="46" t="s">
        <v>304</v>
      </c>
      <c r="C156" s="47" t="s">
        <v>282</v>
      </c>
      <c r="D156" s="48" t="s">
        <v>37</v>
      </c>
      <c r="E156" s="56" t="s">
        <v>32</v>
      </c>
      <c r="F156" s="49">
        <v>0</v>
      </c>
      <c r="G156" s="50"/>
      <c r="H156" s="51">
        <f t="shared" si="8"/>
        <v>0</v>
      </c>
      <c r="I156" s="52">
        <v>10</v>
      </c>
      <c r="J156" s="53">
        <f t="shared" si="9"/>
        <v>0</v>
      </c>
      <c r="K156" s="54"/>
      <c r="L156" s="54"/>
      <c r="M156" s="54"/>
      <c r="N156" s="54"/>
    </row>
    <row r="157" spans="1:14" x14ac:dyDescent="0.25">
      <c r="A157" s="45" t="s">
        <v>305</v>
      </c>
      <c r="B157" s="46" t="s">
        <v>306</v>
      </c>
      <c r="C157" s="47" t="s">
        <v>282</v>
      </c>
      <c r="D157" s="48" t="s">
        <v>37</v>
      </c>
      <c r="E157" s="56" t="s">
        <v>32</v>
      </c>
      <c r="F157" s="49">
        <v>0</v>
      </c>
      <c r="G157" s="50"/>
      <c r="H157" s="51">
        <f t="shared" si="8"/>
        <v>0</v>
      </c>
      <c r="I157" s="52">
        <v>20</v>
      </c>
      <c r="J157" s="53">
        <f t="shared" si="9"/>
        <v>0</v>
      </c>
      <c r="K157" s="54"/>
      <c r="L157" s="54"/>
      <c r="M157" s="54"/>
      <c r="N157" s="54"/>
    </row>
    <row r="158" spans="1:14" x14ac:dyDescent="0.25">
      <c r="A158" s="45" t="s">
        <v>307</v>
      </c>
      <c r="B158" s="46" t="s">
        <v>308</v>
      </c>
      <c r="C158" s="47" t="s">
        <v>282</v>
      </c>
      <c r="D158" s="48" t="s">
        <v>37</v>
      </c>
      <c r="E158" s="56" t="s">
        <v>32</v>
      </c>
      <c r="F158" s="49">
        <v>0</v>
      </c>
      <c r="G158" s="50"/>
      <c r="H158" s="51">
        <f t="shared" si="8"/>
        <v>0</v>
      </c>
      <c r="I158" s="52">
        <v>10</v>
      </c>
      <c r="J158" s="53">
        <f t="shared" si="9"/>
        <v>0</v>
      </c>
      <c r="K158" s="54"/>
      <c r="L158" s="54"/>
      <c r="M158" s="54"/>
      <c r="N158" s="54"/>
    </row>
    <row r="159" spans="1:14" x14ac:dyDescent="0.25">
      <c r="A159" s="45" t="s">
        <v>309</v>
      </c>
      <c r="B159" s="46" t="s">
        <v>310</v>
      </c>
      <c r="C159" s="47" t="s">
        <v>282</v>
      </c>
      <c r="D159" s="48" t="s">
        <v>37</v>
      </c>
      <c r="E159" s="56" t="s">
        <v>32</v>
      </c>
      <c r="F159" s="49">
        <v>0</v>
      </c>
      <c r="G159" s="50"/>
      <c r="H159" s="51">
        <f t="shared" si="8"/>
        <v>0</v>
      </c>
      <c r="I159" s="52">
        <v>10</v>
      </c>
      <c r="J159" s="53">
        <f t="shared" si="9"/>
        <v>0</v>
      </c>
      <c r="K159" s="54"/>
      <c r="L159" s="54"/>
      <c r="M159" s="54"/>
      <c r="N159" s="54"/>
    </row>
    <row r="160" spans="1:14" x14ac:dyDescent="0.25">
      <c r="A160" s="45" t="s">
        <v>311</v>
      </c>
      <c r="B160" s="46" t="s">
        <v>312</v>
      </c>
      <c r="C160" s="47" t="s">
        <v>282</v>
      </c>
      <c r="D160" s="48" t="s">
        <v>37</v>
      </c>
      <c r="E160" s="56" t="s">
        <v>32</v>
      </c>
      <c r="F160" s="49">
        <v>0</v>
      </c>
      <c r="G160" s="50"/>
      <c r="H160" s="51">
        <f t="shared" si="8"/>
        <v>0</v>
      </c>
      <c r="I160" s="52">
        <v>5</v>
      </c>
      <c r="J160" s="53">
        <f t="shared" si="9"/>
        <v>0</v>
      </c>
      <c r="K160" s="54"/>
      <c r="L160" s="54"/>
      <c r="M160" s="54"/>
      <c r="N160" s="54"/>
    </row>
    <row r="161" spans="1:14" x14ac:dyDescent="0.25">
      <c r="A161" s="45" t="s">
        <v>313</v>
      </c>
      <c r="B161" s="46" t="s">
        <v>314</v>
      </c>
      <c r="C161" s="47" t="s">
        <v>282</v>
      </c>
      <c r="D161" s="48" t="s">
        <v>37</v>
      </c>
      <c r="E161" s="56" t="s">
        <v>32</v>
      </c>
      <c r="F161" s="49">
        <v>0</v>
      </c>
      <c r="G161" s="50"/>
      <c r="H161" s="51">
        <f t="shared" si="8"/>
        <v>0</v>
      </c>
      <c r="I161" s="52">
        <v>5</v>
      </c>
      <c r="J161" s="53">
        <f t="shared" si="9"/>
        <v>0</v>
      </c>
      <c r="K161" s="54"/>
      <c r="L161" s="54"/>
      <c r="M161" s="54"/>
      <c r="N161" s="54"/>
    </row>
    <row r="162" spans="1:14" x14ac:dyDescent="0.25">
      <c r="A162" s="45"/>
      <c r="B162" s="55" t="s">
        <v>315</v>
      </c>
      <c r="C162" s="47" t="s">
        <v>282</v>
      </c>
      <c r="D162" s="57" t="s">
        <v>37</v>
      </c>
      <c r="E162" s="56" t="s">
        <v>316</v>
      </c>
      <c r="F162" s="49">
        <v>0</v>
      </c>
      <c r="G162" s="58"/>
      <c r="H162" s="51">
        <f t="shared" si="8"/>
        <v>0</v>
      </c>
      <c r="I162" s="59">
        <v>5</v>
      </c>
      <c r="J162" s="53">
        <f t="shared" si="9"/>
        <v>0</v>
      </c>
      <c r="K162" s="54"/>
      <c r="L162" s="54"/>
      <c r="M162" s="54"/>
      <c r="N162" s="54"/>
    </row>
    <row r="163" spans="1:14" x14ac:dyDescent="0.25">
      <c r="A163" s="45" t="s">
        <v>317</v>
      </c>
      <c r="B163" s="46" t="s">
        <v>318</v>
      </c>
      <c r="C163" s="47" t="s">
        <v>282</v>
      </c>
      <c r="D163" s="48" t="s">
        <v>37</v>
      </c>
      <c r="E163" s="47" t="s">
        <v>32</v>
      </c>
      <c r="F163" s="49">
        <v>0</v>
      </c>
      <c r="G163" s="50"/>
      <c r="H163" s="51">
        <f t="shared" si="8"/>
        <v>0</v>
      </c>
      <c r="I163" s="52">
        <v>4</v>
      </c>
      <c r="J163" s="53">
        <f t="shared" si="9"/>
        <v>0</v>
      </c>
      <c r="K163" s="54"/>
      <c r="L163" s="54"/>
      <c r="M163" s="54"/>
      <c r="N163" s="54"/>
    </row>
    <row r="164" spans="1:14" x14ac:dyDescent="0.25">
      <c r="A164" s="45"/>
      <c r="B164" s="46" t="s">
        <v>320</v>
      </c>
      <c r="C164" s="47" t="s">
        <v>319</v>
      </c>
      <c r="D164" s="48" t="s">
        <v>37</v>
      </c>
      <c r="E164" s="47" t="s">
        <v>32</v>
      </c>
      <c r="F164" s="49">
        <v>0</v>
      </c>
      <c r="G164" s="50"/>
      <c r="H164" s="51">
        <f t="shared" si="8"/>
        <v>0</v>
      </c>
      <c r="I164" s="52">
        <v>14</v>
      </c>
      <c r="J164" s="53">
        <f t="shared" si="9"/>
        <v>0</v>
      </c>
      <c r="K164" s="54"/>
      <c r="L164" s="54"/>
      <c r="M164" s="54"/>
      <c r="N164" s="54"/>
    </row>
    <row r="165" spans="1:14" x14ac:dyDescent="0.25">
      <c r="A165" s="45"/>
      <c r="B165" s="46" t="s">
        <v>321</v>
      </c>
      <c r="C165" s="47" t="s">
        <v>319</v>
      </c>
      <c r="D165" s="48" t="s">
        <v>37</v>
      </c>
      <c r="E165" s="47" t="s">
        <v>32</v>
      </c>
      <c r="F165" s="49">
        <v>0</v>
      </c>
      <c r="G165" s="50"/>
      <c r="H165" s="51">
        <f t="shared" si="8"/>
        <v>0</v>
      </c>
      <c r="I165" s="52">
        <v>4</v>
      </c>
      <c r="J165" s="53">
        <f t="shared" si="9"/>
        <v>0</v>
      </c>
      <c r="K165" s="54"/>
      <c r="L165" s="54"/>
      <c r="M165" s="54"/>
      <c r="N165" s="54"/>
    </row>
    <row r="166" spans="1:14" x14ac:dyDescent="0.25">
      <c r="A166" s="45"/>
      <c r="B166" s="46" t="s">
        <v>322</v>
      </c>
      <c r="C166" s="47" t="s">
        <v>319</v>
      </c>
      <c r="D166" s="48" t="s">
        <v>37</v>
      </c>
      <c r="E166" s="47" t="s">
        <v>32</v>
      </c>
      <c r="F166" s="49">
        <v>0</v>
      </c>
      <c r="G166" s="50"/>
      <c r="H166" s="51">
        <f t="shared" si="8"/>
        <v>0</v>
      </c>
      <c r="I166" s="52">
        <v>28</v>
      </c>
      <c r="J166" s="53">
        <f t="shared" si="9"/>
        <v>0</v>
      </c>
      <c r="K166" s="54"/>
      <c r="L166" s="54"/>
      <c r="M166" s="54"/>
      <c r="N166" s="54"/>
    </row>
    <row r="167" spans="1:14" x14ac:dyDescent="0.25">
      <c r="A167" s="45"/>
      <c r="B167" s="46" t="s">
        <v>323</v>
      </c>
      <c r="C167" s="47" t="s">
        <v>324</v>
      </c>
      <c r="D167" s="48"/>
      <c r="E167" s="47" t="s">
        <v>32</v>
      </c>
      <c r="F167" s="49">
        <v>0</v>
      </c>
      <c r="G167" s="50"/>
      <c r="H167" s="51">
        <f t="shared" si="8"/>
        <v>0</v>
      </c>
      <c r="I167" s="52">
        <v>56</v>
      </c>
      <c r="J167" s="53">
        <f t="shared" si="9"/>
        <v>0</v>
      </c>
      <c r="K167" s="54"/>
      <c r="L167" s="54"/>
      <c r="M167" s="54"/>
      <c r="N167" s="54"/>
    </row>
    <row r="168" spans="1:14" x14ac:dyDescent="0.25">
      <c r="A168" s="45"/>
      <c r="B168" s="46" t="s">
        <v>325</v>
      </c>
      <c r="C168" s="47" t="s">
        <v>324</v>
      </c>
      <c r="D168" s="48"/>
      <c r="E168" s="47" t="s">
        <v>32</v>
      </c>
      <c r="F168" s="49">
        <v>0</v>
      </c>
      <c r="G168" s="50"/>
      <c r="H168" s="51">
        <f t="shared" si="8"/>
        <v>0</v>
      </c>
      <c r="I168" s="52">
        <v>3</v>
      </c>
      <c r="J168" s="53">
        <f t="shared" si="9"/>
        <v>0</v>
      </c>
      <c r="K168" s="54"/>
      <c r="L168" s="54"/>
      <c r="M168" s="54"/>
      <c r="N168" s="54"/>
    </row>
    <row r="169" spans="1:14" x14ac:dyDescent="0.25">
      <c r="A169" s="45" t="s">
        <v>326</v>
      </c>
      <c r="B169" s="46" t="s">
        <v>327</v>
      </c>
      <c r="C169" s="47" t="s">
        <v>328</v>
      </c>
      <c r="D169" s="48"/>
      <c r="E169" s="47" t="s">
        <v>32</v>
      </c>
      <c r="F169" s="49">
        <v>0</v>
      </c>
      <c r="G169" s="50"/>
      <c r="H169" s="51">
        <f t="shared" si="8"/>
        <v>0</v>
      </c>
      <c r="I169" s="52">
        <v>5</v>
      </c>
      <c r="J169" s="53">
        <f t="shared" si="9"/>
        <v>0</v>
      </c>
      <c r="K169" s="54"/>
      <c r="L169" s="54"/>
      <c r="M169" s="54"/>
      <c r="N169" s="54"/>
    </row>
    <row r="170" spans="1:14" x14ac:dyDescent="0.25">
      <c r="A170" s="45" t="s">
        <v>329</v>
      </c>
      <c r="B170" s="46" t="s">
        <v>330</v>
      </c>
      <c r="C170" s="47" t="s">
        <v>328</v>
      </c>
      <c r="D170" s="48"/>
      <c r="E170" s="47" t="s">
        <v>32</v>
      </c>
      <c r="F170" s="49">
        <v>0</v>
      </c>
      <c r="G170" s="50"/>
      <c r="H170" s="51">
        <f t="shared" si="8"/>
        <v>0</v>
      </c>
      <c r="I170" s="52">
        <v>5</v>
      </c>
      <c r="J170" s="53">
        <f t="shared" si="9"/>
        <v>0</v>
      </c>
      <c r="K170" s="54"/>
      <c r="L170" s="54"/>
      <c r="M170" s="54"/>
      <c r="N170" s="54"/>
    </row>
    <row r="171" spans="1:14" x14ac:dyDescent="0.25">
      <c r="A171" s="45" t="s">
        <v>331</v>
      </c>
      <c r="B171" s="46" t="s">
        <v>332</v>
      </c>
      <c r="C171" s="47" t="s">
        <v>333</v>
      </c>
      <c r="D171" s="48"/>
      <c r="E171" s="47" t="s">
        <v>32</v>
      </c>
      <c r="F171" s="49">
        <v>0</v>
      </c>
      <c r="G171" s="50"/>
      <c r="H171" s="51">
        <f t="shared" si="8"/>
        <v>0</v>
      </c>
      <c r="I171" s="52">
        <v>10</v>
      </c>
      <c r="J171" s="53">
        <f t="shared" si="9"/>
        <v>0</v>
      </c>
      <c r="K171" s="54"/>
      <c r="L171" s="54"/>
      <c r="M171" s="54"/>
      <c r="N171" s="54"/>
    </row>
    <row r="172" spans="1:14" x14ac:dyDescent="0.25">
      <c r="A172" s="45"/>
      <c r="B172" s="46" t="s">
        <v>334</v>
      </c>
      <c r="C172" s="47" t="s">
        <v>335</v>
      </c>
      <c r="D172" s="48" t="s">
        <v>37</v>
      </c>
      <c r="E172" s="47" t="s">
        <v>251</v>
      </c>
      <c r="F172" s="49">
        <v>0</v>
      </c>
      <c r="G172" s="50"/>
      <c r="H172" s="51">
        <f t="shared" si="8"/>
        <v>0</v>
      </c>
      <c r="I172" s="52">
        <v>2</v>
      </c>
      <c r="J172" s="53">
        <f t="shared" si="9"/>
        <v>0</v>
      </c>
      <c r="K172" s="54"/>
      <c r="L172" s="54"/>
      <c r="M172" s="54"/>
      <c r="N172" s="54"/>
    </row>
    <row r="173" spans="1:14" x14ac:dyDescent="0.25">
      <c r="A173" s="45" t="s">
        <v>336</v>
      </c>
      <c r="B173" s="46" t="s">
        <v>337</v>
      </c>
      <c r="C173" s="47" t="s">
        <v>335</v>
      </c>
      <c r="D173" s="48"/>
      <c r="E173" s="47" t="s">
        <v>32</v>
      </c>
      <c r="F173" s="49">
        <v>0</v>
      </c>
      <c r="G173" s="50"/>
      <c r="H173" s="51">
        <f t="shared" si="8"/>
        <v>0</v>
      </c>
      <c r="I173" s="52">
        <v>6</v>
      </c>
      <c r="J173" s="53">
        <f t="shared" si="9"/>
        <v>0</v>
      </c>
      <c r="K173" s="54"/>
      <c r="L173" s="54"/>
      <c r="M173" s="54"/>
      <c r="N173" s="54"/>
    </row>
    <row r="174" spans="1:14" x14ac:dyDescent="0.25">
      <c r="A174" s="45" t="s">
        <v>338</v>
      </c>
      <c r="B174" s="46" t="s">
        <v>339</v>
      </c>
      <c r="C174" s="47" t="s">
        <v>335</v>
      </c>
      <c r="D174" s="48"/>
      <c r="E174" s="47" t="s">
        <v>32</v>
      </c>
      <c r="F174" s="49">
        <v>0</v>
      </c>
      <c r="G174" s="50"/>
      <c r="H174" s="51">
        <f t="shared" si="8"/>
        <v>0</v>
      </c>
      <c r="I174" s="52">
        <v>8</v>
      </c>
      <c r="J174" s="53">
        <f t="shared" si="9"/>
        <v>0</v>
      </c>
      <c r="K174" s="54"/>
      <c r="L174" s="54"/>
      <c r="M174" s="54"/>
      <c r="N174" s="54"/>
    </row>
    <row r="175" spans="1:14" x14ac:dyDescent="0.25">
      <c r="A175" s="45" t="s">
        <v>340</v>
      </c>
      <c r="B175" s="46" t="s">
        <v>341</v>
      </c>
      <c r="C175" s="47" t="s">
        <v>335</v>
      </c>
      <c r="D175" s="48"/>
      <c r="E175" s="47" t="s">
        <v>283</v>
      </c>
      <c r="F175" s="49">
        <v>0</v>
      </c>
      <c r="G175" s="50"/>
      <c r="H175" s="51">
        <f t="shared" si="8"/>
        <v>0</v>
      </c>
      <c r="I175" s="52">
        <v>11</v>
      </c>
      <c r="J175" s="53">
        <f t="shared" si="9"/>
        <v>0</v>
      </c>
      <c r="K175" s="54"/>
      <c r="L175" s="54"/>
      <c r="M175" s="54"/>
      <c r="N175" s="54"/>
    </row>
    <row r="176" spans="1:14" x14ac:dyDescent="0.25">
      <c r="A176" s="45" t="s">
        <v>342</v>
      </c>
      <c r="B176" s="46" t="s">
        <v>343</v>
      </c>
      <c r="C176" s="47" t="s">
        <v>335</v>
      </c>
      <c r="D176" s="48"/>
      <c r="E176" s="47" t="s">
        <v>283</v>
      </c>
      <c r="F176" s="49">
        <v>0</v>
      </c>
      <c r="G176" s="50"/>
      <c r="H176" s="51">
        <f t="shared" si="8"/>
        <v>0</v>
      </c>
      <c r="I176" s="52">
        <v>3</v>
      </c>
      <c r="J176" s="53">
        <f t="shared" si="9"/>
        <v>0</v>
      </c>
      <c r="K176" s="54"/>
      <c r="L176" s="54"/>
      <c r="M176" s="54"/>
      <c r="N176" s="54"/>
    </row>
    <row r="177" spans="1:14" x14ac:dyDescent="0.25">
      <c r="A177" s="45" t="s">
        <v>344</v>
      </c>
      <c r="B177" s="46" t="s">
        <v>345</v>
      </c>
      <c r="C177" s="47" t="s">
        <v>335</v>
      </c>
      <c r="D177" s="48"/>
      <c r="E177" s="47" t="s">
        <v>32</v>
      </c>
      <c r="F177" s="49">
        <v>0</v>
      </c>
      <c r="G177" s="50"/>
      <c r="H177" s="51">
        <f t="shared" si="8"/>
        <v>0</v>
      </c>
      <c r="I177" s="52">
        <v>7</v>
      </c>
      <c r="J177" s="53">
        <f t="shared" si="9"/>
        <v>0</v>
      </c>
      <c r="K177" s="54"/>
      <c r="L177" s="54"/>
      <c r="M177" s="54"/>
      <c r="N177" s="54"/>
    </row>
    <row r="178" spans="1:14" x14ac:dyDescent="0.25">
      <c r="A178" s="45" t="s">
        <v>346</v>
      </c>
      <c r="B178" s="46" t="s">
        <v>347</v>
      </c>
      <c r="C178" s="47" t="s">
        <v>335</v>
      </c>
      <c r="D178" s="48"/>
      <c r="E178" s="47" t="s">
        <v>32</v>
      </c>
      <c r="F178" s="49">
        <v>0</v>
      </c>
      <c r="G178" s="50"/>
      <c r="H178" s="51">
        <f t="shared" si="8"/>
        <v>0</v>
      </c>
      <c r="I178" s="52">
        <v>14</v>
      </c>
      <c r="J178" s="53">
        <f t="shared" si="9"/>
        <v>0</v>
      </c>
      <c r="K178" s="54"/>
      <c r="L178" s="54"/>
      <c r="M178" s="54"/>
      <c r="N178" s="54"/>
    </row>
    <row r="179" spans="1:14" x14ac:dyDescent="0.25">
      <c r="A179" s="45" t="s">
        <v>348</v>
      </c>
      <c r="B179" s="55" t="s">
        <v>349</v>
      </c>
      <c r="C179" s="47" t="s">
        <v>335</v>
      </c>
      <c r="D179" s="48"/>
      <c r="E179" s="56" t="s">
        <v>32</v>
      </c>
      <c r="F179" s="49">
        <v>0</v>
      </c>
      <c r="G179" s="58"/>
      <c r="H179" s="51">
        <f t="shared" si="8"/>
        <v>0</v>
      </c>
      <c r="I179" s="59">
        <v>2</v>
      </c>
      <c r="J179" s="53">
        <f t="shared" si="9"/>
        <v>0</v>
      </c>
      <c r="K179" s="54"/>
      <c r="L179" s="54"/>
      <c r="M179" s="54"/>
      <c r="N179" s="54"/>
    </row>
    <row r="180" spans="1:14" x14ac:dyDescent="0.25">
      <c r="A180" s="45" t="s">
        <v>350</v>
      </c>
      <c r="B180" s="55" t="s">
        <v>351</v>
      </c>
      <c r="C180" s="56" t="s">
        <v>335</v>
      </c>
      <c r="D180" s="57"/>
      <c r="E180" s="56" t="s">
        <v>32</v>
      </c>
      <c r="F180" s="49">
        <v>0</v>
      </c>
      <c r="G180" s="58"/>
      <c r="H180" s="51">
        <f t="shared" si="8"/>
        <v>0</v>
      </c>
      <c r="I180" s="59">
        <v>2</v>
      </c>
      <c r="J180" s="53">
        <f t="shared" si="9"/>
        <v>0</v>
      </c>
      <c r="K180" s="54"/>
      <c r="L180" s="54"/>
      <c r="M180" s="54"/>
      <c r="N180" s="54"/>
    </row>
    <row r="181" spans="1:14" x14ac:dyDescent="0.25">
      <c r="A181" s="45"/>
      <c r="B181" s="55" t="s">
        <v>352</v>
      </c>
      <c r="C181" s="56"/>
      <c r="D181" s="57" t="s">
        <v>37</v>
      </c>
      <c r="E181" s="56" t="s">
        <v>32</v>
      </c>
      <c r="F181" s="49">
        <v>0</v>
      </c>
      <c r="G181" s="58"/>
      <c r="H181" s="51">
        <f t="shared" ref="H181:H206" si="10">F181-(F181*G181)</f>
        <v>0</v>
      </c>
      <c r="I181" s="59">
        <v>200</v>
      </c>
      <c r="J181" s="53">
        <f t="shared" ref="J181:J206" si="11">H181*I181</f>
        <v>0</v>
      </c>
      <c r="K181" s="54"/>
      <c r="L181" s="54"/>
      <c r="M181" s="54"/>
      <c r="N181" s="54"/>
    </row>
    <row r="182" spans="1:14" x14ac:dyDescent="0.25">
      <c r="A182" s="45"/>
      <c r="B182" s="46" t="s">
        <v>353</v>
      </c>
      <c r="C182" s="47"/>
      <c r="D182" s="48" t="s">
        <v>37</v>
      </c>
      <c r="E182" s="47" t="s">
        <v>32</v>
      </c>
      <c r="F182" s="49">
        <v>0</v>
      </c>
      <c r="G182" s="50"/>
      <c r="H182" s="51">
        <f t="shared" si="10"/>
        <v>0</v>
      </c>
      <c r="I182" s="52">
        <v>3</v>
      </c>
      <c r="J182" s="53">
        <f t="shared" si="11"/>
        <v>0</v>
      </c>
      <c r="K182" s="54"/>
      <c r="L182" s="54"/>
      <c r="M182" s="54"/>
      <c r="N182" s="54"/>
    </row>
    <row r="183" spans="1:14" x14ac:dyDescent="0.25">
      <c r="A183" s="45"/>
      <c r="B183" s="46" t="s">
        <v>354</v>
      </c>
      <c r="C183" s="47"/>
      <c r="D183" s="48" t="s">
        <v>37</v>
      </c>
      <c r="E183" s="47" t="s">
        <v>32</v>
      </c>
      <c r="F183" s="49">
        <v>0</v>
      </c>
      <c r="G183" s="50"/>
      <c r="H183" s="51">
        <f t="shared" si="10"/>
        <v>0</v>
      </c>
      <c r="I183" s="52">
        <v>2</v>
      </c>
      <c r="J183" s="53">
        <f t="shared" si="11"/>
        <v>0</v>
      </c>
      <c r="K183" s="54"/>
      <c r="L183" s="54"/>
      <c r="M183" s="54"/>
      <c r="N183" s="54"/>
    </row>
    <row r="184" spans="1:14" x14ac:dyDescent="0.25">
      <c r="A184" s="45"/>
      <c r="B184" s="46" t="s">
        <v>355</v>
      </c>
      <c r="C184" s="47"/>
      <c r="D184" s="48" t="s">
        <v>37</v>
      </c>
      <c r="E184" s="47" t="s">
        <v>32</v>
      </c>
      <c r="F184" s="49">
        <v>0</v>
      </c>
      <c r="G184" s="50"/>
      <c r="H184" s="51">
        <f t="shared" si="10"/>
        <v>0</v>
      </c>
      <c r="I184" s="52">
        <v>15</v>
      </c>
      <c r="J184" s="53">
        <f t="shared" si="11"/>
        <v>0</v>
      </c>
      <c r="K184" s="54"/>
      <c r="L184" s="54"/>
      <c r="M184" s="54"/>
      <c r="N184" s="54"/>
    </row>
    <row r="185" spans="1:14" x14ac:dyDescent="0.25">
      <c r="A185" s="45"/>
      <c r="B185" s="46" t="s">
        <v>356</v>
      </c>
      <c r="C185" s="47"/>
      <c r="D185" s="48" t="s">
        <v>37</v>
      </c>
      <c r="E185" s="47" t="s">
        <v>32</v>
      </c>
      <c r="F185" s="49">
        <v>0</v>
      </c>
      <c r="G185" s="50"/>
      <c r="H185" s="51">
        <f t="shared" si="10"/>
        <v>0</v>
      </c>
      <c r="I185" s="52">
        <v>100</v>
      </c>
      <c r="J185" s="53">
        <f t="shared" si="11"/>
        <v>0</v>
      </c>
      <c r="K185" s="54"/>
      <c r="L185" s="54"/>
      <c r="M185" s="54"/>
      <c r="N185" s="54"/>
    </row>
    <row r="186" spans="1:14" x14ac:dyDescent="0.25">
      <c r="A186" s="45"/>
      <c r="B186" s="46" t="s">
        <v>357</v>
      </c>
      <c r="C186" s="47"/>
      <c r="D186" s="48" t="s">
        <v>37</v>
      </c>
      <c r="E186" s="47" t="s">
        <v>32</v>
      </c>
      <c r="F186" s="49">
        <v>0</v>
      </c>
      <c r="G186" s="50"/>
      <c r="H186" s="51">
        <f t="shared" si="10"/>
        <v>0</v>
      </c>
      <c r="I186" s="52">
        <v>25</v>
      </c>
      <c r="J186" s="53">
        <f t="shared" si="11"/>
        <v>0</v>
      </c>
      <c r="K186" s="54"/>
      <c r="L186" s="54"/>
      <c r="M186" s="54"/>
      <c r="N186" s="54"/>
    </row>
    <row r="187" spans="1:14" x14ac:dyDescent="0.25">
      <c r="A187" s="45"/>
      <c r="B187" s="55" t="s">
        <v>358</v>
      </c>
      <c r="C187" s="56"/>
      <c r="D187" s="57" t="s">
        <v>37</v>
      </c>
      <c r="E187" s="56" t="s">
        <v>193</v>
      </c>
      <c r="F187" s="49">
        <v>0</v>
      </c>
      <c r="G187" s="58"/>
      <c r="H187" s="51">
        <f t="shared" si="10"/>
        <v>0</v>
      </c>
      <c r="I187" s="59">
        <v>54</v>
      </c>
      <c r="J187" s="53">
        <f t="shared" si="11"/>
        <v>0</v>
      </c>
      <c r="K187" s="54"/>
      <c r="L187" s="54"/>
      <c r="M187" s="54"/>
      <c r="N187" s="54"/>
    </row>
    <row r="188" spans="1:14" x14ac:dyDescent="0.25">
      <c r="A188" s="45"/>
      <c r="B188" s="46" t="s">
        <v>359</v>
      </c>
      <c r="C188" s="47"/>
      <c r="D188" s="48" t="s">
        <v>37</v>
      </c>
      <c r="E188" s="47" t="s">
        <v>193</v>
      </c>
      <c r="F188" s="49">
        <v>0</v>
      </c>
      <c r="G188" s="50"/>
      <c r="H188" s="51">
        <f t="shared" si="10"/>
        <v>0</v>
      </c>
      <c r="I188" s="52">
        <v>3</v>
      </c>
      <c r="J188" s="53">
        <f t="shared" si="11"/>
        <v>0</v>
      </c>
      <c r="K188" s="54"/>
      <c r="L188" s="54"/>
      <c r="M188" s="54"/>
      <c r="N188" s="54"/>
    </row>
    <row r="189" spans="1:14" x14ac:dyDescent="0.25">
      <c r="A189" s="45"/>
      <c r="B189" s="46" t="s">
        <v>360</v>
      </c>
      <c r="C189" s="47"/>
      <c r="D189" s="48" t="s">
        <v>37</v>
      </c>
      <c r="E189" s="47" t="s">
        <v>361</v>
      </c>
      <c r="F189" s="49">
        <v>0</v>
      </c>
      <c r="G189" s="50"/>
      <c r="H189" s="51">
        <f t="shared" si="10"/>
        <v>0</v>
      </c>
      <c r="I189" s="52">
        <v>3</v>
      </c>
      <c r="J189" s="53">
        <f t="shared" si="11"/>
        <v>0</v>
      </c>
      <c r="K189" s="54"/>
      <c r="L189" s="54"/>
      <c r="M189" s="54"/>
      <c r="N189" s="54"/>
    </row>
    <row r="190" spans="1:14" x14ac:dyDescent="0.25">
      <c r="A190" s="45"/>
      <c r="B190" s="46" t="s">
        <v>362</v>
      </c>
      <c r="C190" s="47"/>
      <c r="D190" s="48" t="s">
        <v>37</v>
      </c>
      <c r="E190" s="47" t="s">
        <v>32</v>
      </c>
      <c r="F190" s="49">
        <v>0</v>
      </c>
      <c r="G190" s="50"/>
      <c r="H190" s="51">
        <f t="shared" si="10"/>
        <v>0</v>
      </c>
      <c r="I190" s="52">
        <v>50</v>
      </c>
      <c r="J190" s="53">
        <f t="shared" si="11"/>
        <v>0</v>
      </c>
      <c r="K190" s="54"/>
      <c r="L190" s="54"/>
      <c r="M190" s="54"/>
      <c r="N190" s="54"/>
    </row>
    <row r="191" spans="1:14" x14ac:dyDescent="0.25">
      <c r="A191" s="45"/>
      <c r="B191" s="46" t="s">
        <v>363</v>
      </c>
      <c r="C191" s="47"/>
      <c r="D191" s="48" t="s">
        <v>37</v>
      </c>
      <c r="E191" s="47" t="s">
        <v>32</v>
      </c>
      <c r="F191" s="49">
        <v>0</v>
      </c>
      <c r="G191" s="50"/>
      <c r="H191" s="51">
        <f t="shared" si="10"/>
        <v>0</v>
      </c>
      <c r="I191" s="52">
        <v>10</v>
      </c>
      <c r="J191" s="53">
        <f t="shared" si="11"/>
        <v>0</v>
      </c>
      <c r="K191" s="54"/>
      <c r="L191" s="54"/>
      <c r="M191" s="54"/>
      <c r="N191" s="54"/>
    </row>
    <row r="192" spans="1:14" x14ac:dyDescent="0.25">
      <c r="A192" s="45"/>
      <c r="B192" s="46" t="s">
        <v>364</v>
      </c>
      <c r="C192" s="47"/>
      <c r="D192" s="48" t="s">
        <v>37</v>
      </c>
      <c r="E192" s="47" t="s">
        <v>32</v>
      </c>
      <c r="F192" s="49">
        <v>0</v>
      </c>
      <c r="G192" s="50"/>
      <c r="H192" s="51">
        <f t="shared" si="10"/>
        <v>0</v>
      </c>
      <c r="I192" s="52">
        <v>10</v>
      </c>
      <c r="J192" s="53">
        <f t="shared" si="11"/>
        <v>0</v>
      </c>
      <c r="K192" s="54"/>
      <c r="L192" s="54"/>
      <c r="M192" s="54"/>
      <c r="N192" s="54"/>
    </row>
    <row r="193" spans="1:14" x14ac:dyDescent="0.25">
      <c r="A193" s="45"/>
      <c r="B193" s="46" t="s">
        <v>365</v>
      </c>
      <c r="C193" s="47"/>
      <c r="D193" s="48" t="s">
        <v>37</v>
      </c>
      <c r="E193" s="47" t="s">
        <v>32</v>
      </c>
      <c r="F193" s="49">
        <v>0</v>
      </c>
      <c r="G193" s="50"/>
      <c r="H193" s="51">
        <f t="shared" si="10"/>
        <v>0</v>
      </c>
      <c r="I193" s="52">
        <v>300</v>
      </c>
      <c r="J193" s="53">
        <f t="shared" si="11"/>
        <v>0</v>
      </c>
      <c r="K193" s="54"/>
      <c r="L193" s="54"/>
      <c r="M193" s="54"/>
      <c r="N193" s="54"/>
    </row>
    <row r="194" spans="1:14" x14ac:dyDescent="0.25">
      <c r="A194" s="45"/>
      <c r="B194" s="55" t="s">
        <v>366</v>
      </c>
      <c r="C194" s="56"/>
      <c r="D194" s="57" t="s">
        <v>37</v>
      </c>
      <c r="E194" s="56" t="s">
        <v>32</v>
      </c>
      <c r="F194" s="49">
        <v>0</v>
      </c>
      <c r="G194" s="58"/>
      <c r="H194" s="51">
        <f t="shared" si="10"/>
        <v>0</v>
      </c>
      <c r="I194" s="59">
        <v>10</v>
      </c>
      <c r="J194" s="53">
        <f t="shared" si="11"/>
        <v>0</v>
      </c>
      <c r="K194" s="54"/>
      <c r="L194" s="54"/>
      <c r="M194" s="54"/>
      <c r="N194" s="54"/>
    </row>
    <row r="195" spans="1:14" x14ac:dyDescent="0.25">
      <c r="A195" s="45"/>
      <c r="B195" s="55" t="s">
        <v>367</v>
      </c>
      <c r="C195" s="56"/>
      <c r="D195" s="57" t="s">
        <v>37</v>
      </c>
      <c r="E195" s="56" t="s">
        <v>32</v>
      </c>
      <c r="F195" s="49">
        <v>0</v>
      </c>
      <c r="G195" s="58"/>
      <c r="H195" s="51">
        <f t="shared" si="10"/>
        <v>0</v>
      </c>
      <c r="I195" s="59">
        <v>12</v>
      </c>
      <c r="J195" s="53">
        <f t="shared" si="11"/>
        <v>0</v>
      </c>
      <c r="K195" s="54"/>
      <c r="L195" s="54"/>
      <c r="M195" s="54"/>
      <c r="N195" s="54"/>
    </row>
    <row r="196" spans="1:14" x14ac:dyDescent="0.25">
      <c r="A196" s="45"/>
      <c r="B196" s="46" t="s">
        <v>368</v>
      </c>
      <c r="C196" s="47"/>
      <c r="D196" s="48" t="s">
        <v>37</v>
      </c>
      <c r="E196" s="47" t="s">
        <v>369</v>
      </c>
      <c r="F196" s="49">
        <v>0</v>
      </c>
      <c r="G196" s="50"/>
      <c r="H196" s="51">
        <f t="shared" si="10"/>
        <v>0</v>
      </c>
      <c r="I196" s="52">
        <v>2</v>
      </c>
      <c r="J196" s="53">
        <f t="shared" si="11"/>
        <v>0</v>
      </c>
      <c r="K196" s="54"/>
      <c r="L196" s="54"/>
      <c r="M196" s="54"/>
      <c r="N196" s="54"/>
    </row>
    <row r="197" spans="1:14" x14ac:dyDescent="0.25">
      <c r="A197" s="45"/>
      <c r="B197" s="46" t="s">
        <v>370</v>
      </c>
      <c r="C197" s="47"/>
      <c r="D197" s="48" t="s">
        <v>37</v>
      </c>
      <c r="E197" s="47" t="s">
        <v>369</v>
      </c>
      <c r="F197" s="49">
        <v>0</v>
      </c>
      <c r="G197" s="50"/>
      <c r="H197" s="51">
        <f t="shared" si="10"/>
        <v>0</v>
      </c>
      <c r="I197" s="52">
        <v>2</v>
      </c>
      <c r="J197" s="53">
        <f t="shared" si="11"/>
        <v>0</v>
      </c>
      <c r="K197" s="54"/>
      <c r="L197" s="54"/>
      <c r="M197" s="54"/>
      <c r="N197" s="54"/>
    </row>
    <row r="198" spans="1:14" x14ac:dyDescent="0.25">
      <c r="A198" s="45" t="s">
        <v>371</v>
      </c>
      <c r="B198" s="46" t="s">
        <v>372</v>
      </c>
      <c r="C198" s="47"/>
      <c r="D198" s="48" t="s">
        <v>37</v>
      </c>
      <c r="E198" s="47" t="s">
        <v>32</v>
      </c>
      <c r="F198" s="49">
        <v>0</v>
      </c>
      <c r="G198" s="50"/>
      <c r="H198" s="51">
        <f t="shared" si="10"/>
        <v>0</v>
      </c>
      <c r="I198" s="52">
        <v>1900</v>
      </c>
      <c r="J198" s="53">
        <f t="shared" si="11"/>
        <v>0</v>
      </c>
      <c r="K198" s="54"/>
      <c r="L198" s="54"/>
      <c r="M198" s="54"/>
      <c r="N198" s="54"/>
    </row>
    <row r="199" spans="1:14" x14ac:dyDescent="0.25">
      <c r="A199" s="45"/>
      <c r="B199" s="55" t="s">
        <v>373</v>
      </c>
      <c r="C199" s="56"/>
      <c r="D199" s="57" t="s">
        <v>37</v>
      </c>
      <c r="E199" s="56" t="s">
        <v>32</v>
      </c>
      <c r="F199" s="49">
        <v>0</v>
      </c>
      <c r="G199" s="58"/>
      <c r="H199" s="51">
        <f t="shared" si="10"/>
        <v>0</v>
      </c>
      <c r="I199" s="59">
        <v>20</v>
      </c>
      <c r="J199" s="53">
        <f t="shared" si="11"/>
        <v>0</v>
      </c>
      <c r="K199" s="54"/>
      <c r="L199" s="54"/>
      <c r="M199" s="54"/>
      <c r="N199" s="54"/>
    </row>
    <row r="200" spans="1:14" x14ac:dyDescent="0.25">
      <c r="A200" s="45"/>
      <c r="B200" s="55" t="s">
        <v>374</v>
      </c>
      <c r="C200" s="56"/>
      <c r="D200" s="57" t="s">
        <v>37</v>
      </c>
      <c r="E200" s="56" t="s">
        <v>32</v>
      </c>
      <c r="F200" s="49">
        <v>0</v>
      </c>
      <c r="G200" s="58"/>
      <c r="H200" s="51">
        <f t="shared" si="10"/>
        <v>0</v>
      </c>
      <c r="I200" s="59">
        <v>30</v>
      </c>
      <c r="J200" s="53">
        <f t="shared" si="11"/>
        <v>0</v>
      </c>
      <c r="K200" s="54"/>
      <c r="L200" s="54"/>
      <c r="M200" s="54"/>
      <c r="N200" s="54"/>
    </row>
    <row r="201" spans="1:14" x14ac:dyDescent="0.25">
      <c r="A201" s="45"/>
      <c r="B201" s="55" t="s">
        <v>375</v>
      </c>
      <c r="C201" s="56"/>
      <c r="D201" s="57" t="s">
        <v>37</v>
      </c>
      <c r="E201" s="56" t="s">
        <v>32</v>
      </c>
      <c r="F201" s="49">
        <v>0</v>
      </c>
      <c r="G201" s="58"/>
      <c r="H201" s="51">
        <f t="shared" si="10"/>
        <v>0</v>
      </c>
      <c r="I201" s="59">
        <v>20</v>
      </c>
      <c r="J201" s="53">
        <f t="shared" si="11"/>
        <v>0</v>
      </c>
      <c r="K201" s="54"/>
      <c r="L201" s="54"/>
      <c r="M201" s="54"/>
      <c r="N201" s="54"/>
    </row>
    <row r="202" spans="1:14" x14ac:dyDescent="0.25">
      <c r="A202" s="45"/>
      <c r="B202" s="46" t="s">
        <v>376</v>
      </c>
      <c r="C202" s="47"/>
      <c r="D202" s="48" t="s">
        <v>37</v>
      </c>
      <c r="E202" s="47" t="s">
        <v>41</v>
      </c>
      <c r="F202" s="49">
        <v>0</v>
      </c>
      <c r="G202" s="50"/>
      <c r="H202" s="51">
        <f t="shared" si="10"/>
        <v>0</v>
      </c>
      <c r="I202" s="52">
        <v>5</v>
      </c>
      <c r="J202" s="53">
        <f t="shared" si="11"/>
        <v>0</v>
      </c>
      <c r="K202" s="54"/>
      <c r="L202" s="54"/>
      <c r="M202" s="54"/>
      <c r="N202" s="54"/>
    </row>
    <row r="203" spans="1:14" x14ac:dyDescent="0.25">
      <c r="A203" s="45"/>
      <c r="B203" s="46" t="s">
        <v>377</v>
      </c>
      <c r="C203" s="47"/>
      <c r="D203" s="48" t="s">
        <v>37</v>
      </c>
      <c r="E203" s="47" t="s">
        <v>32</v>
      </c>
      <c r="F203" s="49">
        <v>0</v>
      </c>
      <c r="G203" s="50"/>
      <c r="H203" s="51">
        <f t="shared" si="10"/>
        <v>0</v>
      </c>
      <c r="I203" s="52">
        <v>6</v>
      </c>
      <c r="J203" s="53">
        <f t="shared" si="11"/>
        <v>0</v>
      </c>
      <c r="K203" s="54"/>
      <c r="L203" s="54"/>
      <c r="M203" s="54"/>
      <c r="N203" s="54"/>
    </row>
    <row r="204" spans="1:14" x14ac:dyDescent="0.25">
      <c r="A204" s="45"/>
      <c r="B204" s="55" t="s">
        <v>378</v>
      </c>
      <c r="C204" s="56"/>
      <c r="D204" s="57" t="s">
        <v>37</v>
      </c>
      <c r="E204" s="56" t="s">
        <v>32</v>
      </c>
      <c r="F204" s="49">
        <v>0</v>
      </c>
      <c r="G204" s="58"/>
      <c r="H204" s="51">
        <f t="shared" si="10"/>
        <v>0</v>
      </c>
      <c r="I204" s="59">
        <v>2</v>
      </c>
      <c r="J204" s="53">
        <f t="shared" si="11"/>
        <v>0</v>
      </c>
      <c r="K204" s="54"/>
      <c r="L204" s="54"/>
      <c r="M204" s="54"/>
      <c r="N204" s="54"/>
    </row>
    <row r="205" spans="1:14" x14ac:dyDescent="0.25">
      <c r="A205" s="45"/>
      <c r="B205" s="55" t="s">
        <v>379</v>
      </c>
      <c r="C205" s="56"/>
      <c r="D205" s="57" t="s">
        <v>37</v>
      </c>
      <c r="E205" s="56" t="s">
        <v>32</v>
      </c>
      <c r="F205" s="49">
        <v>0</v>
      </c>
      <c r="G205" s="58"/>
      <c r="H205" s="51">
        <f t="shared" si="10"/>
        <v>0</v>
      </c>
      <c r="I205" s="59">
        <v>3</v>
      </c>
      <c r="J205" s="53">
        <f t="shared" si="11"/>
        <v>0</v>
      </c>
      <c r="K205" s="54"/>
      <c r="L205" s="54"/>
      <c r="M205" s="54"/>
      <c r="N205" s="54"/>
    </row>
    <row r="206" spans="1:14" x14ac:dyDescent="0.25">
      <c r="A206" s="45"/>
      <c r="B206" s="46" t="s">
        <v>380</v>
      </c>
      <c r="C206" s="47"/>
      <c r="D206" s="48" t="s">
        <v>37</v>
      </c>
      <c r="E206" s="47" t="s">
        <v>32</v>
      </c>
      <c r="F206" s="49">
        <v>0</v>
      </c>
      <c r="G206" s="50"/>
      <c r="H206" s="51">
        <f t="shared" si="10"/>
        <v>0</v>
      </c>
      <c r="I206" s="52">
        <v>10</v>
      </c>
      <c r="J206" s="53">
        <f t="shared" si="11"/>
        <v>0</v>
      </c>
      <c r="K206" s="54"/>
      <c r="L206" s="54"/>
      <c r="M206" s="54"/>
      <c r="N206" s="54"/>
    </row>
    <row r="207" spans="1:14" x14ac:dyDescent="0.25">
      <c r="A207" s="45" t="s">
        <v>381</v>
      </c>
      <c r="B207" s="46" t="s">
        <v>382</v>
      </c>
      <c r="C207" s="47"/>
      <c r="D207" s="48" t="s">
        <v>37</v>
      </c>
      <c r="E207" s="47" t="s">
        <v>32</v>
      </c>
      <c r="F207" s="49">
        <v>0</v>
      </c>
      <c r="G207" s="50"/>
      <c r="H207" s="51">
        <f t="shared" ref="H207:H212" si="12">F207-(F207*G207)</f>
        <v>0</v>
      </c>
      <c r="I207" s="52">
        <v>250</v>
      </c>
      <c r="J207" s="53">
        <f t="shared" ref="J207:J212" si="13">H207*I207</f>
        <v>0</v>
      </c>
      <c r="K207" s="54"/>
      <c r="L207" s="54"/>
      <c r="M207" s="54"/>
      <c r="N207" s="54"/>
    </row>
    <row r="208" spans="1:14" x14ac:dyDescent="0.25">
      <c r="A208" s="45"/>
      <c r="B208" s="46" t="s">
        <v>383</v>
      </c>
      <c r="C208" s="47"/>
      <c r="D208" s="48" t="s">
        <v>37</v>
      </c>
      <c r="E208" s="47" t="s">
        <v>250</v>
      </c>
      <c r="F208" s="49">
        <v>0</v>
      </c>
      <c r="G208" s="50"/>
      <c r="H208" s="51">
        <f t="shared" si="12"/>
        <v>0</v>
      </c>
      <c r="I208" s="52">
        <v>4</v>
      </c>
      <c r="J208" s="53">
        <f t="shared" si="13"/>
        <v>0</v>
      </c>
      <c r="K208" s="54"/>
      <c r="L208" s="54"/>
      <c r="M208" s="54"/>
      <c r="N208" s="54"/>
    </row>
    <row r="209" spans="1:14" x14ac:dyDescent="0.25">
      <c r="A209" s="45"/>
      <c r="B209" s="55" t="s">
        <v>384</v>
      </c>
      <c r="C209" s="56"/>
      <c r="D209" s="57" t="s">
        <v>37</v>
      </c>
      <c r="E209" s="56" t="s">
        <v>32</v>
      </c>
      <c r="F209" s="49">
        <v>0</v>
      </c>
      <c r="G209" s="58"/>
      <c r="H209" s="51">
        <f t="shared" si="12"/>
        <v>0</v>
      </c>
      <c r="I209" s="59">
        <v>12</v>
      </c>
      <c r="J209" s="53">
        <f t="shared" si="13"/>
        <v>0</v>
      </c>
      <c r="K209" s="54"/>
      <c r="L209" s="54"/>
      <c r="M209" s="54"/>
      <c r="N209" s="54"/>
    </row>
    <row r="210" spans="1:14" x14ac:dyDescent="0.25">
      <c r="A210" s="45"/>
      <c r="B210" s="46" t="s">
        <v>385</v>
      </c>
      <c r="C210" s="47"/>
      <c r="D210" s="48" t="s">
        <v>37</v>
      </c>
      <c r="E210" s="47" t="s">
        <v>32</v>
      </c>
      <c r="F210" s="49">
        <v>0</v>
      </c>
      <c r="G210" s="50"/>
      <c r="H210" s="51">
        <f t="shared" si="12"/>
        <v>0</v>
      </c>
      <c r="I210" s="52">
        <v>15</v>
      </c>
      <c r="J210" s="53">
        <f t="shared" si="13"/>
        <v>0</v>
      </c>
      <c r="K210" s="54"/>
      <c r="L210" s="54"/>
      <c r="M210" s="54"/>
      <c r="N210" s="54"/>
    </row>
    <row r="211" spans="1:14" x14ac:dyDescent="0.25">
      <c r="A211" s="45"/>
      <c r="B211" s="55" t="s">
        <v>386</v>
      </c>
      <c r="C211" s="56"/>
      <c r="D211" s="57" t="s">
        <v>37</v>
      </c>
      <c r="E211" s="56" t="s">
        <v>32</v>
      </c>
      <c r="F211" s="49">
        <v>0</v>
      </c>
      <c r="G211" s="58"/>
      <c r="H211" s="51">
        <f t="shared" si="12"/>
        <v>0</v>
      </c>
      <c r="I211" s="59">
        <v>200</v>
      </c>
      <c r="J211" s="53">
        <f t="shared" si="13"/>
        <v>0</v>
      </c>
      <c r="K211" s="54"/>
      <c r="L211" s="54"/>
      <c r="M211" s="54"/>
      <c r="N211" s="54"/>
    </row>
    <row r="212" spans="1:14" x14ac:dyDescent="0.25">
      <c r="A212" s="45"/>
      <c r="B212" s="46" t="s">
        <v>387</v>
      </c>
      <c r="C212" s="47"/>
      <c r="D212" s="48" t="s">
        <v>37</v>
      </c>
      <c r="E212" s="47" t="s">
        <v>32</v>
      </c>
      <c r="F212" s="49">
        <v>0</v>
      </c>
      <c r="G212" s="50"/>
      <c r="H212" s="51">
        <f t="shared" si="12"/>
        <v>0</v>
      </c>
      <c r="I212" s="52">
        <v>12</v>
      </c>
      <c r="J212" s="53">
        <f t="shared" si="13"/>
        <v>0</v>
      </c>
      <c r="K212" s="54"/>
      <c r="L212" s="54"/>
      <c r="M212" s="54"/>
      <c r="N212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Bekebrede Eduard</dc:creator>
  <cp:lastModifiedBy>Molenaar, Pim</cp:lastModifiedBy>
  <dcterms:created xsi:type="dcterms:W3CDTF">2023-03-01T14:43:47Z</dcterms:created>
  <dcterms:modified xsi:type="dcterms:W3CDTF">2023-05-15T07:29:46Z</dcterms:modified>
</cp:coreProperties>
</file>