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366_Zuyd_Inhuur/05 Nota van inlichtingen/NVI 1/"/>
    </mc:Choice>
  </mc:AlternateContent>
  <xr:revisionPtr revIDLastSave="123" documentId="8_{46C7E073-64A6-4C09-8C97-E9D3B226AB4F}" xr6:coauthVersionLast="47" xr6:coauthVersionMax="47" xr10:uidLastSave="{70494C58-5E8D-43DC-84D9-136936AF589D}"/>
  <bookViews>
    <workbookView xWindow="-110" yWindow="-110" windowWidth="19420" windowHeight="10420" activeTab="1" xr2:uid="{00000000-000D-0000-FFFF-FFFF00000000}"/>
  </bookViews>
  <sheets>
    <sheet name="Totaalblad" sheetId="2" r:id="rId1"/>
    <sheet name="Invulblad uitzenden"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2P/2Ho0KVA3K3+/onUG/Vo8W0kw=="/>
    </ext>
  </extLst>
</workbook>
</file>

<file path=xl/calcChain.xml><?xml version="1.0" encoding="utf-8"?>
<calcChain xmlns="http://schemas.openxmlformats.org/spreadsheetml/2006/main">
  <c r="J16" i="2" l="1"/>
  <c r="I16" i="2"/>
  <c r="H16" i="2"/>
  <c r="G16" i="2"/>
  <c r="F16" i="2"/>
  <c r="E16" i="2"/>
  <c r="D16" i="2"/>
  <c r="C16" i="2"/>
  <c r="S51" i="3"/>
  <c r="Q51" i="3"/>
  <c r="O51" i="3"/>
  <c r="M51" i="3"/>
  <c r="J51" i="3"/>
  <c r="H51" i="3"/>
  <c r="F51" i="3"/>
  <c r="D51" i="3"/>
  <c r="R48" i="3"/>
  <c r="P48" i="3"/>
  <c r="N48" i="3"/>
  <c r="L48" i="3"/>
  <c r="I48" i="3"/>
  <c r="H48" i="3"/>
  <c r="G48" i="3"/>
  <c r="E48" i="3"/>
  <c r="C48" i="3"/>
  <c r="S47" i="3"/>
  <c r="Q47" i="3"/>
  <c r="O47" i="3"/>
  <c r="M47" i="3"/>
  <c r="J47" i="3"/>
  <c r="H47" i="3"/>
  <c r="F47" i="3"/>
  <c r="D47" i="3"/>
  <c r="S46" i="3"/>
  <c r="S48" i="3" s="1"/>
  <c r="Q46" i="3"/>
  <c r="Q48" i="3" s="1"/>
  <c r="O46" i="3"/>
  <c r="O48" i="3" s="1"/>
  <c r="M46" i="3"/>
  <c r="J46" i="3"/>
  <c r="J48" i="3" s="1"/>
  <c r="H46" i="3"/>
  <c r="F46" i="3"/>
  <c r="D46" i="3"/>
  <c r="D48" i="3" s="1"/>
  <c r="R43" i="3"/>
  <c r="S43" i="3" s="1"/>
  <c r="P43" i="3"/>
  <c r="Q43" i="3" s="1"/>
  <c r="N43" i="3"/>
  <c r="O43" i="3" s="1"/>
  <c r="L43" i="3"/>
  <c r="M43" i="3" s="1"/>
  <c r="I43" i="3"/>
  <c r="J43" i="3" s="1"/>
  <c r="G43" i="3"/>
  <c r="H43" i="3" s="1"/>
  <c r="E43" i="3"/>
  <c r="F43" i="3" s="1"/>
  <c r="C43" i="3"/>
  <c r="D43" i="3" s="1"/>
  <c r="S42" i="3"/>
  <c r="Q42" i="3"/>
  <c r="O42" i="3"/>
  <c r="M42" i="3"/>
  <c r="J42" i="3"/>
  <c r="H42" i="3"/>
  <c r="F42" i="3"/>
  <c r="D42" i="3"/>
  <c r="S41" i="3"/>
  <c r="Q41" i="3"/>
  <c r="O41" i="3"/>
  <c r="M41" i="3"/>
  <c r="J41" i="3"/>
  <c r="H41" i="3"/>
  <c r="F41" i="3"/>
  <c r="D41" i="3"/>
  <c r="S40" i="3"/>
  <c r="Q40" i="3"/>
  <c r="O40" i="3"/>
  <c r="M40" i="3"/>
  <c r="J40" i="3"/>
  <c r="H40" i="3"/>
  <c r="F40" i="3"/>
  <c r="D40" i="3"/>
  <c r="S39" i="3"/>
  <c r="Q39" i="3"/>
  <c r="O39" i="3"/>
  <c r="M39" i="3"/>
  <c r="J39" i="3"/>
  <c r="H39" i="3"/>
  <c r="F39" i="3"/>
  <c r="D39" i="3"/>
  <c r="S38" i="3"/>
  <c r="Q38" i="3"/>
  <c r="O38" i="3"/>
  <c r="M38" i="3"/>
  <c r="J38" i="3"/>
  <c r="H38" i="3"/>
  <c r="F38" i="3"/>
  <c r="D38" i="3"/>
  <c r="S37" i="3"/>
  <c r="Q37" i="3"/>
  <c r="O37" i="3"/>
  <c r="M37" i="3"/>
  <c r="J37" i="3"/>
  <c r="H37" i="3"/>
  <c r="F37" i="3"/>
  <c r="D37" i="3"/>
  <c r="S36" i="3"/>
  <c r="Q36" i="3"/>
  <c r="O36" i="3"/>
  <c r="M36" i="3"/>
  <c r="J36" i="3"/>
  <c r="H36" i="3"/>
  <c r="F36" i="3"/>
  <c r="D36" i="3"/>
  <c r="S35" i="3"/>
  <c r="Q35" i="3"/>
  <c r="O35" i="3"/>
  <c r="M35" i="3"/>
  <c r="J35" i="3"/>
  <c r="H35" i="3"/>
  <c r="F35" i="3"/>
  <c r="D35" i="3"/>
  <c r="S34" i="3"/>
  <c r="Q34" i="3"/>
  <c r="O34" i="3"/>
  <c r="M34" i="3"/>
  <c r="J34" i="3"/>
  <c r="H34" i="3"/>
  <c r="F34" i="3"/>
  <c r="D34" i="3"/>
  <c r="S33" i="3"/>
  <c r="Q33" i="3"/>
  <c r="O33" i="3"/>
  <c r="M33" i="3"/>
  <c r="J33" i="3"/>
  <c r="H33" i="3"/>
  <c r="F33" i="3"/>
  <c r="D33" i="3"/>
  <c r="S32" i="3"/>
  <c r="Q32" i="3"/>
  <c r="O32" i="3"/>
  <c r="M32" i="3"/>
  <c r="J32" i="3"/>
  <c r="H32" i="3"/>
  <c r="F32" i="3"/>
  <c r="D32" i="3"/>
  <c r="R26" i="3"/>
  <c r="S26" i="3" s="1"/>
  <c r="P26" i="3"/>
  <c r="Q26" i="3" s="1"/>
  <c r="N26" i="3"/>
  <c r="O26" i="3" s="1"/>
  <c r="L26" i="3"/>
  <c r="M26" i="3" s="1"/>
  <c r="I26" i="3"/>
  <c r="J26" i="3" s="1"/>
  <c r="G26" i="3"/>
  <c r="H26" i="3" s="1"/>
  <c r="E26" i="3"/>
  <c r="F26" i="3" s="1"/>
  <c r="C26" i="3"/>
  <c r="D26" i="3" s="1"/>
  <c r="S25" i="3"/>
  <c r="Q25" i="3"/>
  <c r="O25" i="3"/>
  <c r="M25" i="3"/>
  <c r="J25" i="3"/>
  <c r="H25" i="3"/>
  <c r="F25" i="3"/>
  <c r="D25" i="3"/>
  <c r="S24" i="3"/>
  <c r="Q24" i="3"/>
  <c r="O24" i="3"/>
  <c r="M24" i="3"/>
  <c r="J24" i="3"/>
  <c r="H24" i="3"/>
  <c r="F24" i="3"/>
  <c r="D24" i="3"/>
  <c r="S23" i="3"/>
  <c r="Q23" i="3"/>
  <c r="O23" i="3"/>
  <c r="M23" i="3"/>
  <c r="J23" i="3"/>
  <c r="H23" i="3"/>
  <c r="F23" i="3"/>
  <c r="D23" i="3"/>
  <c r="S22" i="3"/>
  <c r="Q22" i="3"/>
  <c r="O22" i="3"/>
  <c r="M22" i="3"/>
  <c r="J22" i="3"/>
  <c r="H22" i="3"/>
  <c r="F22" i="3"/>
  <c r="D22" i="3"/>
  <c r="S21" i="3"/>
  <c r="Q21" i="3"/>
  <c r="O21" i="3"/>
  <c r="M21" i="3"/>
  <c r="J21" i="3"/>
  <c r="H21" i="3"/>
  <c r="F21" i="3"/>
  <c r="D21" i="3"/>
  <c r="S18" i="3"/>
  <c r="O18" i="3"/>
  <c r="J18" i="3"/>
  <c r="F18" i="3"/>
  <c r="S17" i="3"/>
  <c r="Q17" i="3"/>
  <c r="Q18" i="3" s="1"/>
  <c r="O17" i="3"/>
  <c r="M17" i="3"/>
  <c r="M18" i="3" s="1"/>
  <c r="J17" i="3"/>
  <c r="H17" i="3"/>
  <c r="H18" i="3" s="1"/>
  <c r="F17" i="3"/>
  <c r="D17" i="3"/>
  <c r="D18" i="3" s="1"/>
  <c r="J27" i="3" l="1"/>
  <c r="F48" i="3"/>
  <c r="D27" i="3"/>
  <c r="D29" i="3" s="1"/>
  <c r="H27" i="3"/>
  <c r="O27" i="3"/>
  <c r="O30" i="3" s="1"/>
  <c r="O44" i="3" s="1"/>
  <c r="O49" i="3" s="1"/>
  <c r="O50" i="3" s="1"/>
  <c r="O52" i="3" s="1"/>
  <c r="F27" i="3"/>
  <c r="F29" i="3" s="1"/>
  <c r="M48" i="3"/>
  <c r="Q27" i="3"/>
  <c r="Q29" i="3" s="1"/>
  <c r="J29" i="3"/>
  <c r="J30" i="3" s="1"/>
  <c r="J44" i="3" s="1"/>
  <c r="J49" i="3" s="1"/>
  <c r="J50" i="3" s="1"/>
  <c r="J52" i="3" s="1"/>
  <c r="J28" i="3"/>
  <c r="H29" i="3"/>
  <c r="H28" i="3"/>
  <c r="O28" i="3"/>
  <c r="O29" i="3"/>
  <c r="S27" i="3"/>
  <c r="M27" i="3"/>
  <c r="D28" i="3" l="1"/>
  <c r="Q28" i="3"/>
  <c r="Q30" i="3"/>
  <c r="Q44" i="3" s="1"/>
  <c r="Q49" i="3" s="1"/>
  <c r="Q50" i="3" s="1"/>
  <c r="Q52" i="3" s="1"/>
  <c r="D30" i="3"/>
  <c r="D44" i="3" s="1"/>
  <c r="D49" i="3" s="1"/>
  <c r="D50" i="3" s="1"/>
  <c r="D52" i="3" s="1"/>
  <c r="H30" i="3"/>
  <c r="H44" i="3" s="1"/>
  <c r="H49" i="3" s="1"/>
  <c r="H50" i="3" s="1"/>
  <c r="H52" i="3" s="1"/>
  <c r="F28" i="3"/>
  <c r="F30" i="3" s="1"/>
  <c r="F44" i="3" s="1"/>
  <c r="F49" i="3" s="1"/>
  <c r="F50" i="3" s="1"/>
  <c r="F52" i="3" s="1"/>
  <c r="M29" i="3"/>
  <c r="M28" i="3"/>
  <c r="M30" i="3" s="1"/>
  <c r="M44" i="3" s="1"/>
  <c r="M49" i="3" s="1"/>
  <c r="M50" i="3" s="1"/>
  <c r="M52" i="3" s="1"/>
  <c r="S29" i="3"/>
  <c r="S28" i="3"/>
  <c r="S30" i="3" l="1"/>
  <c r="S44" i="3" s="1"/>
  <c r="S49" i="3" s="1"/>
  <c r="S50" i="3" s="1"/>
  <c r="S52" i="3" s="1"/>
  <c r="C19" i="2" l="1"/>
  <c r="C22" i="2" s="1"/>
  <c r="F22" i="2" s="1"/>
  <c r="C25" i="2" s="1"/>
  <c r="C26" i="2" s="1"/>
</calcChain>
</file>

<file path=xl/sharedStrings.xml><?xml version="1.0" encoding="utf-8"?>
<sst xmlns="http://schemas.openxmlformats.org/spreadsheetml/2006/main" count="69" uniqueCount="55">
  <si>
    <t>UITZENDEN REGULIER</t>
  </si>
  <si>
    <t>AOW-gerechtigd</t>
  </si>
  <si>
    <t>Fase A uitzenden</t>
  </si>
  <si>
    <t>Fase B detacheren</t>
  </si>
  <si>
    <t>Brutoloon</t>
  </si>
  <si>
    <t>Wachtdagcompensatie</t>
  </si>
  <si>
    <t>Transitievergoeding</t>
  </si>
  <si>
    <t>Europese openbare aanbesteding voor payroll en uitzendkrachten</t>
  </si>
  <si>
    <t>Prijzenblad Perceel 2</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</si>
  <si>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</si>
  <si>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</si>
  <si>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Berekening inschrijfprijs</t>
  </si>
  <si>
    <t>Aangeboden door inschrijver</t>
  </si>
  <si>
    <t>Gemiddelde bruto uurloon</t>
  </si>
  <si>
    <t>Aantal uren</t>
  </si>
  <si>
    <t>Euro's</t>
  </si>
  <si>
    <t>Inschrijfprijs (x 4 jaar)</t>
  </si>
  <si>
    <t>Inschrijver</t>
  </si>
  <si>
    <t>Naam</t>
  </si>
  <si>
    <t>Functie</t>
  </si>
  <si>
    <t>Onderneming</t>
  </si>
  <si>
    <t>Handtekening</t>
  </si>
  <si>
    <t>Plaats en datum</t>
  </si>
  <si>
    <t>Feestdagen</t>
  </si>
  <si>
    <t>Risicogroep</t>
  </si>
  <si>
    <t>Kort verzuim</t>
  </si>
  <si>
    <t>Vakantiedagen</t>
  </si>
  <si>
    <t>Gewogen gemiddelde opslagfactor</t>
  </si>
  <si>
    <t>Weging</t>
  </si>
  <si>
    <t>Fase</t>
  </si>
  <si>
    <t>Categorie</t>
  </si>
  <si>
    <t>Overige directe lasten*</t>
  </si>
  <si>
    <t>Inschrijfprijs incl BTW (4 jaar)</t>
  </si>
  <si>
    <t>Salaris</t>
  </si>
  <si>
    <t>Reserveringen</t>
  </si>
  <si>
    <t>Ziekte</t>
  </si>
  <si>
    <t>Leeglooprisico</t>
  </si>
  <si>
    <t>Reservering vakantiebijslag</t>
  </si>
  <si>
    <t>Reservering eindejaarsuitkering</t>
  </si>
  <si>
    <t>Werkgeverslasten</t>
  </si>
  <si>
    <t>ZVW bijdrage</t>
  </si>
  <si>
    <t>WW</t>
  </si>
  <si>
    <t>Sectorfonds</t>
  </si>
  <si>
    <t>Zw.aanv. Verzekering</t>
  </si>
  <si>
    <t>WAO/WIA basispremie</t>
  </si>
  <si>
    <t>ZW gediff, ERD (deel van Whk)</t>
  </si>
  <si>
    <t>WGA premie vast (deel van Whk)</t>
  </si>
  <si>
    <t>WGA Flex (deel van Whk)</t>
  </si>
  <si>
    <t>Pensioen</t>
  </si>
  <si>
    <t>SPAWW</t>
  </si>
  <si>
    <t>Sociaal fonds</t>
  </si>
  <si>
    <t>Loonsomfactor</t>
  </si>
  <si>
    <t>Bureaumarge</t>
  </si>
  <si>
    <t>Omrekenfactor</t>
  </si>
  <si>
    <t>Gewogen gemiddelde 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</si>
</sst>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sz val="10"/>
      <color theme="1"/>
      <name val="Arial"/>
      <family val="2"/>
    </font>
    <font>
      <b/>
      <u/>
      <sz val="10"/>
      <color theme="1"/>
      <name val="Arial"/>
      <family val="2"/>
    </font>
    <font>
      <b/>
      <u/>
      <sz val="10"/>
      <color theme="1"/>
      <name val="Calibri"/>
      <family val="2"/>
      <scheme val="minor"/>
    </font>
    <font>
      <sz val="10"/>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theme="9" tint="0.39997558519241921"/>
        <bgColor indexed="64"/>
      </patternFill>
    </fill>
  </fills>
  <borders count="13">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9">
    <xf numFmtId="0" fontId="0" fillId="0" borderId="0"/>
    <xf numFmtId="0" fontId="2" fillId="0" borderId="1"/>
    <xf numFmtId="0" fontId="3" fillId="0" borderId="1"/>
    <xf numFmtId="9" fontId="2" fillId="0" borderId="1" applyFont="0" applyFill="0" applyBorder="0" applyAlignment="0" applyProtection="0"/>
    <xf numFmtId="44" fontId="2" fillId="0" borderId="1" applyFont="0" applyFill="0" applyBorder="0" applyAlignment="0" applyProtection="0"/>
    <xf numFmtId="0" fontId="7" fillId="0" borderId="1"/>
    <xf numFmtId="43" fontId="3" fillId="0" borderId="0" applyFont="0" applyFill="0" applyBorder="0" applyAlignment="0" applyProtection="0"/>
    <xf numFmtId="0" fontId="9" fillId="0" borderId="1"/>
    <xf numFmtId="9" fontId="9" fillId="0" borderId="1" applyFont="0" applyFill="0" applyBorder="0" applyAlignment="0" applyProtection="0"/>
  </cellStyleXfs>
  <cellXfs count="62">
    <xf numFmtId="0" fontId="0" fillId="0" borderId="0" xfId="0"/>
    <xf numFmtId="0" fontId="4" fillId="2" borderId="1" xfId="1" applyFont="1" applyFill="1"/>
    <xf numFmtId="0" fontId="2" fillId="2" borderId="1" xfId="1" applyFill="1"/>
    <xf numFmtId="0" fontId="3" fillId="0" borderId="1" xfId="2"/>
    <xf numFmtId="0" fontId="6" fillId="2" borderId="2" xfId="1" applyFont="1" applyFill="1" applyBorder="1"/>
    <xf numFmtId="0" fontId="2" fillId="2" borderId="3" xfId="1" applyFill="1" applyBorder="1"/>
    <xf numFmtId="0" fontId="2" fillId="2" borderId="4" xfId="1" applyFill="1" applyBorder="1"/>
    <xf numFmtId="0" fontId="2" fillId="2" borderId="1" xfId="1" applyFill="1" applyAlignment="1">
      <alignment horizontal="left" vertical="top" wrapText="1"/>
    </xf>
    <xf numFmtId="0" fontId="4" fillId="3" borderId="8" xfId="1" applyFont="1" applyFill="1" applyBorder="1"/>
    <xf numFmtId="0" fontId="2" fillId="2" borderId="8" xfId="1" applyFill="1" applyBorder="1"/>
    <xf numFmtId="0" fontId="8" fillId="5" borderId="8" xfId="5" applyFont="1" applyFill="1" applyBorder="1" applyAlignment="1">
      <alignment horizontal="justify"/>
    </xf>
    <xf numFmtId="0" fontId="5" fillId="6" borderId="8" xfId="5" applyFont="1" applyFill="1" applyBorder="1" applyAlignment="1">
      <alignment horizontal="justify" vertical="top" wrapText="1"/>
    </xf>
    <xf numFmtId="0" fontId="4" fillId="3" borderId="8" xfId="0" applyFont="1" applyFill="1" applyBorder="1" applyAlignment="1">
      <alignment horizontal="center"/>
    </xf>
    <xf numFmtId="0" fontId="4" fillId="3" borderId="8" xfId="0" applyFont="1" applyFill="1" applyBorder="1" applyAlignment="1">
      <alignment horizontal="left"/>
    </xf>
    <xf numFmtId="10" fontId="0" fillId="0" borderId="8" xfId="6" applyNumberFormat="1" applyFont="1" applyFill="1" applyBorder="1"/>
    <xf numFmtId="0" fontId="4" fillId="0" borderId="8" xfId="1" applyFont="1" applyBorder="1"/>
    <xf numFmtId="44" fontId="2" fillId="0" borderId="8" xfId="1" applyNumberFormat="1" applyBorder="1"/>
    <xf numFmtId="2" fontId="2" fillId="0" borderId="8" xfId="1" applyNumberFormat="1" applyBorder="1"/>
    <xf numFmtId="44" fontId="0" fillId="0" borderId="8" xfId="4" applyFont="1" applyFill="1" applyBorder="1"/>
    <xf numFmtId="0" fontId="2" fillId="0" borderId="8" xfId="1" applyBorder="1"/>
    <xf numFmtId="0" fontId="4" fillId="8" borderId="8" xfId="1" applyFont="1" applyFill="1" applyBorder="1"/>
    <xf numFmtId="44" fontId="2" fillId="8" borderId="8" xfId="1" applyNumberFormat="1" applyFill="1" applyBorder="1"/>
    <xf numFmtId="0" fontId="10" fillId="0" borderId="8" xfId="7" applyFont="1" applyBorder="1"/>
    <xf numFmtId="0" fontId="9" fillId="0" borderId="8" xfId="7" applyBorder="1"/>
    <xf numFmtId="9" fontId="9" fillId="0" borderId="8" xfId="7" applyNumberFormat="1" applyBorder="1" applyAlignment="1">
      <alignment horizontal="center"/>
    </xf>
    <xf numFmtId="2" fontId="9" fillId="0" borderId="8" xfId="7" applyNumberFormat="1" applyBorder="1" applyAlignment="1">
      <alignment horizontal="center"/>
    </xf>
    <xf numFmtId="9" fontId="0" fillId="0" borderId="8" xfId="8" applyFont="1" applyBorder="1" applyAlignment="1">
      <alignment horizontal="center"/>
    </xf>
    <xf numFmtId="2" fontId="0" fillId="0" borderId="8" xfId="8" applyNumberFormat="1" applyFont="1" applyBorder="1" applyAlignment="1">
      <alignment horizontal="center"/>
    </xf>
    <xf numFmtId="10" fontId="0" fillId="0" borderId="8" xfId="8" applyNumberFormat="1" applyFont="1" applyBorder="1" applyAlignment="1">
      <alignment horizontal="center"/>
    </xf>
    <xf numFmtId="10" fontId="9" fillId="0" borderId="8" xfId="7" applyNumberFormat="1" applyBorder="1" applyAlignment="1">
      <alignment horizontal="center"/>
    </xf>
    <xf numFmtId="2" fontId="9" fillId="0" borderId="8" xfId="7" applyNumberFormat="1" applyBorder="1"/>
    <xf numFmtId="0" fontId="11" fillId="0" borderId="8" xfId="7" applyFont="1" applyBorder="1"/>
    <xf numFmtId="10" fontId="12" fillId="0" borderId="8" xfId="7" applyNumberFormat="1" applyFont="1" applyBorder="1" applyAlignment="1">
      <alignment horizontal="center"/>
    </xf>
    <xf numFmtId="2" fontId="12" fillId="0" borderId="8" xfId="7" applyNumberFormat="1" applyFont="1" applyBorder="1" applyAlignment="1">
      <alignment horizontal="center"/>
    </xf>
    <xf numFmtId="10" fontId="1" fillId="0" borderId="8" xfId="8" applyNumberFormat="1" applyFont="1" applyBorder="1" applyAlignment="1">
      <alignment horizontal="center"/>
    </xf>
    <xf numFmtId="2" fontId="1" fillId="0" borderId="8" xfId="8" applyNumberFormat="1" applyFont="1" applyBorder="1" applyAlignment="1">
      <alignment horizontal="center"/>
    </xf>
    <xf numFmtId="0" fontId="12" fillId="0" borderId="8" xfId="7" applyFont="1" applyBorder="1"/>
    <xf numFmtId="10" fontId="1" fillId="7" borderId="8" xfId="8" applyNumberFormat="1" applyFont="1" applyFill="1" applyBorder="1" applyAlignment="1" applyProtection="1">
      <alignment horizontal="center"/>
      <protection locked="0"/>
    </xf>
    <xf numFmtId="10" fontId="12" fillId="2" borderId="8" xfId="7" applyNumberFormat="1" applyFont="1" applyFill="1" applyBorder="1" applyAlignment="1" applyProtection="1">
      <alignment horizontal="center"/>
      <protection locked="0"/>
    </xf>
    <xf numFmtId="2" fontId="12" fillId="2" borderId="8" xfId="7" applyNumberFormat="1" applyFont="1" applyFill="1" applyBorder="1" applyAlignment="1">
      <alignment horizontal="center"/>
    </xf>
    <xf numFmtId="0" fontId="1" fillId="2" borderId="8" xfId="0" applyFont="1" applyFill="1" applyBorder="1"/>
    <xf numFmtId="0" fontId="12" fillId="2" borderId="8" xfId="7" applyFont="1" applyFill="1" applyBorder="1"/>
    <xf numFmtId="10" fontId="1" fillId="2" borderId="8" xfId="8" applyNumberFormat="1" applyFont="1" applyFill="1" applyBorder="1" applyAlignment="1">
      <alignment horizontal="center"/>
    </xf>
    <xf numFmtId="2" fontId="1" fillId="2" borderId="8" xfId="8" applyNumberFormat="1" applyFont="1" applyFill="1" applyBorder="1" applyAlignment="1">
      <alignment horizontal="center"/>
    </xf>
    <xf numFmtId="2" fontId="13" fillId="0" borderId="8" xfId="8" applyNumberFormat="1" applyFont="1" applyBorder="1" applyAlignment="1">
      <alignment horizontal="center"/>
    </xf>
    <xf numFmtId="2" fontId="1" fillId="7" borderId="8" xfId="8" applyNumberFormat="1" applyFont="1" applyFill="1" applyBorder="1" applyAlignment="1" applyProtection="1">
      <alignment horizontal="center"/>
      <protection locked="0"/>
    </xf>
    <xf numFmtId="9" fontId="9" fillId="7" borderId="8" xfId="7" applyNumberFormat="1" applyFill="1" applyBorder="1" applyAlignment="1">
      <alignment horizontal="center"/>
    </xf>
    <xf numFmtId="9" fontId="0" fillId="7" borderId="8" xfId="8" applyFont="1" applyFill="1" applyBorder="1" applyAlignment="1">
      <alignment horizontal="center"/>
    </xf>
    <xf numFmtId="0" fontId="1" fillId="4" borderId="8" xfId="1" applyFont="1" applyFill="1" applyBorder="1"/>
    <xf numFmtId="0" fontId="5" fillId="7" borderId="8" xfId="5" applyFont="1" applyFill="1" applyBorder="1" applyAlignment="1" applyProtection="1">
      <alignment horizontal="justify" vertical="top" wrapText="1"/>
      <protection locked="0"/>
    </xf>
    <xf numFmtId="0" fontId="7" fillId="7" borderId="8" xfId="5" applyFill="1" applyBorder="1" applyProtection="1">
      <protection locked="0"/>
    </xf>
    <xf numFmtId="0" fontId="4" fillId="3" borderId="8" xfId="0" applyFont="1" applyFill="1" applyBorder="1" applyAlignment="1">
      <alignment horizontal="center"/>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2" fillId="2" borderId="7" xfId="1" applyFill="1" applyBorder="1" applyAlignment="1">
      <alignment horizontal="left" vertical="top" wrapText="1"/>
    </xf>
    <xf numFmtId="0" fontId="7" fillId="5" borderId="8" xfId="5" applyFill="1" applyBorder="1"/>
    <xf numFmtId="0" fontId="5" fillId="6" borderId="8" xfId="5" applyFont="1" applyFill="1" applyBorder="1" applyAlignment="1">
      <alignment horizontal="justify" vertical="top" wrapText="1"/>
    </xf>
    <xf numFmtId="0" fontId="4" fillId="3" borderId="9" xfId="0" applyFont="1" applyFill="1" applyBorder="1" applyAlignment="1">
      <alignment horizontal="center"/>
    </xf>
    <xf numFmtId="0" fontId="4" fillId="3" borderId="11" xfId="0" applyFont="1" applyFill="1" applyBorder="1" applyAlignment="1">
      <alignment horizontal="center"/>
    </xf>
    <xf numFmtId="0" fontId="2" fillId="2" borderId="12" xfId="1" applyFill="1" applyBorder="1" applyAlignment="1">
      <alignment horizontal="left" vertical="top" wrapText="1"/>
    </xf>
    <xf numFmtId="0" fontId="2" fillId="2" borderId="1" xfId="1" applyFill="1" applyAlignment="1">
      <alignment horizontal="left" vertical="top" wrapText="1"/>
    </xf>
    <xf numFmtId="0" fontId="4" fillId="3" borderId="10" xfId="0" applyFont="1" applyFill="1" applyBorder="1" applyAlignment="1">
      <alignment horizontal="center"/>
    </xf>
  </cellXfs>
  <cellStyles count="9">
    <cellStyle name="Komma" xfId="6" builtinId="3"/>
    <cellStyle name="Procent 2" xfId="3" xr:uid="{00000000-0005-0000-0000-000001000000}"/>
    <cellStyle name="Procent 3" xfId="8" xr:uid="{DC43DA8D-97DB-4863-8FA4-9BE3271437C0}"/>
    <cellStyle name="Standaard" xfId="0" builtinId="0"/>
    <cellStyle name="Standaard 2" xfId="1" xr:uid="{00000000-0005-0000-0000-000003000000}"/>
    <cellStyle name="Standaard 3" xfId="2" xr:uid="{00000000-0005-0000-0000-000004000000}"/>
    <cellStyle name="Standaard 3 2" xfId="5" xr:uid="{00000000-0005-0000-0000-000005000000}"/>
    <cellStyle name="Standaard 4" xfId="7" xr:uid="{A3F27322-0D3B-4E7A-A90B-41AC50DAD9BB}"/>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39C31E06-7D1B-4B66-B38A-041E79B7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139700"/>
          <a:ext cx="2422525" cy="8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1801435</xdr:colOff>
      <xdr:row>4</xdr:row>
      <xdr:rowOff>139975</xdr:rowOff>
    </xdr:to>
    <xdr:pic>
      <xdr:nvPicPr>
        <xdr:cNvPr id="2" name="Afbeelding 1" descr="Zuyd Hogeschool | Contact | Opleidingen | Locaties">
          <a:extLst>
            <a:ext uri="{FF2B5EF4-FFF2-40B4-BE49-F238E27FC236}">
              <a16:creationId xmlns:a16="http://schemas.microsoft.com/office/drawing/2014/main" id="{3B89F5DC-2045-4F5F-BF95-5EB91EEE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4664" cy="8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opLeftCell="A14" zoomScale="80" zoomScaleNormal="80" workbookViewId="0">
      <selection activeCell="B20" sqref="B20"/>
    </sheetView>
  </sheetViews>
  <sheetFormatPr defaultColWidth="8.7265625" defaultRowHeight="14.5" x14ac:dyDescent="0.35"/>
  <cols>
    <col min="1" max="1" width="12.453125" style="3" customWidth="1"/>
    <col min="2" max="2" width="38.453125" style="3" customWidth="1"/>
    <col min="3" max="3" width="23.36328125" style="3" customWidth="1"/>
    <col min="4" max="4" width="24.6328125" style="3" customWidth="1"/>
    <col min="5" max="5" width="16.81640625" style="3" customWidth="1"/>
    <col min="6" max="6" width="14.26953125" style="3" bestFit="1" customWidth="1"/>
    <col min="7" max="7" width="16" style="3" customWidth="1"/>
    <col min="8" max="8" width="15.1796875" style="3" customWidth="1"/>
    <col min="9" max="9" width="12" style="3" customWidth="1"/>
    <col min="10" max="10" width="16" style="3" customWidth="1"/>
    <col min="11" max="16384" width="8.7265625" style="3"/>
  </cols>
  <sheetData>
    <row r="1" spans="1:12" x14ac:dyDescent="0.35">
      <c r="A1" s="1"/>
      <c r="B1" s="1"/>
      <c r="C1" s="1"/>
      <c r="D1" s="1"/>
      <c r="E1" s="1"/>
      <c r="F1" s="2"/>
      <c r="G1" s="2"/>
      <c r="H1" s="2"/>
      <c r="I1" s="2"/>
      <c r="J1" s="2"/>
      <c r="K1" s="2"/>
      <c r="L1" s="2"/>
    </row>
    <row r="2" spans="1:12" x14ac:dyDescent="0.35">
      <c r="A2" s="1"/>
      <c r="B2" s="1"/>
      <c r="C2" s="1"/>
      <c r="D2" s="1"/>
      <c r="E2" s="1"/>
      <c r="F2" s="2"/>
      <c r="G2" s="2"/>
      <c r="H2" s="2"/>
      <c r="I2" s="2"/>
      <c r="J2" s="2"/>
      <c r="K2" s="2"/>
      <c r="L2" s="2"/>
    </row>
    <row r="3" spans="1:12" x14ac:dyDescent="0.35">
      <c r="A3" s="1"/>
      <c r="B3" s="1"/>
      <c r="C3" s="1"/>
      <c r="D3" s="1"/>
      <c r="E3" s="1"/>
      <c r="F3" s="2"/>
      <c r="G3" s="2"/>
      <c r="H3" s="2"/>
      <c r="I3" s="2"/>
      <c r="J3" s="2"/>
      <c r="K3" s="2"/>
      <c r="L3" s="2"/>
    </row>
    <row r="4" spans="1:12" x14ac:dyDescent="0.35">
      <c r="A4" s="1"/>
      <c r="B4" s="1"/>
      <c r="C4" s="1"/>
      <c r="D4" s="1"/>
      <c r="E4" s="1"/>
      <c r="F4" s="2"/>
      <c r="G4" s="2"/>
      <c r="H4" s="2"/>
      <c r="I4" s="2"/>
      <c r="J4" s="2"/>
      <c r="K4" s="2"/>
      <c r="L4" s="2"/>
    </row>
    <row r="5" spans="1:12" x14ac:dyDescent="0.35">
      <c r="A5" s="1"/>
      <c r="B5" s="1"/>
      <c r="C5" s="1"/>
      <c r="D5" s="1"/>
      <c r="E5" s="1"/>
      <c r="F5" s="2"/>
      <c r="G5" s="1"/>
      <c r="H5" s="1"/>
      <c r="I5" s="1"/>
      <c r="J5" s="1"/>
      <c r="K5" s="1"/>
      <c r="L5" s="1"/>
    </row>
    <row r="6" spans="1:12" x14ac:dyDescent="0.35">
      <c r="A6" s="1"/>
      <c r="B6" s="1"/>
      <c r="C6" s="1"/>
      <c r="D6" s="1"/>
      <c r="E6" s="1"/>
      <c r="F6" s="2"/>
      <c r="G6" s="1"/>
      <c r="H6" s="1"/>
      <c r="I6" s="1"/>
      <c r="J6" s="1"/>
      <c r="K6" s="1"/>
      <c r="L6" s="1"/>
    </row>
    <row r="7" spans="1:12" x14ac:dyDescent="0.35">
      <c r="A7" s="1"/>
      <c r="B7" s="1" t="s">
        <v>8</v>
      </c>
      <c r="C7" s="1"/>
      <c r="D7" s="1"/>
      <c r="E7" s="1"/>
      <c r="F7" s="2"/>
      <c r="G7" s="2"/>
      <c r="H7" s="2"/>
      <c r="I7" s="2"/>
      <c r="J7" s="2"/>
      <c r="K7" s="2"/>
      <c r="L7" s="2"/>
    </row>
    <row r="8" spans="1:12" x14ac:dyDescent="0.35">
      <c r="A8" s="1"/>
      <c r="B8" s="1" t="s">
        <v>7</v>
      </c>
      <c r="C8" s="1"/>
      <c r="D8" s="1"/>
      <c r="E8" s="1"/>
      <c r="F8" s="1"/>
      <c r="G8" s="2"/>
      <c r="H8" s="2"/>
      <c r="I8" s="2"/>
      <c r="J8" s="2"/>
      <c r="K8" s="2"/>
      <c r="L8" s="2"/>
    </row>
    <row r="9" spans="1:12" ht="15" thickBot="1" x14ac:dyDescent="0.4">
      <c r="A9" s="2"/>
      <c r="B9" s="2"/>
      <c r="C9" s="1"/>
      <c r="D9" s="1"/>
      <c r="E9" s="1"/>
      <c r="F9" s="1"/>
      <c r="G9" s="2"/>
      <c r="H9" s="2"/>
      <c r="I9" s="2"/>
      <c r="J9" s="2"/>
      <c r="K9" s="2"/>
      <c r="L9" s="2"/>
    </row>
    <row r="10" spans="1:12" x14ac:dyDescent="0.35">
      <c r="A10" s="2"/>
      <c r="B10" s="4" t="s">
        <v>9</v>
      </c>
      <c r="C10" s="5"/>
      <c r="D10" s="6"/>
      <c r="E10" s="2"/>
      <c r="F10" s="2"/>
      <c r="G10" s="2"/>
      <c r="H10" s="2"/>
      <c r="I10" s="2"/>
      <c r="J10" s="2"/>
      <c r="K10" s="2"/>
      <c r="L10" s="2"/>
    </row>
    <row r="11" spans="1:12" ht="183" customHeight="1" thickBot="1" x14ac:dyDescent="0.4">
      <c r="A11" s="2"/>
      <c r="B11" s="52" t="s">
        <v>10</v>
      </c>
      <c r="C11" s="53"/>
      <c r="D11" s="54"/>
      <c r="E11" s="2"/>
      <c r="F11" s="2"/>
      <c r="G11" s="2"/>
      <c r="H11" s="2"/>
      <c r="I11" s="2"/>
      <c r="J11" s="2"/>
      <c r="K11" s="2"/>
      <c r="L11" s="2"/>
    </row>
    <row r="12" spans="1:12" ht="13" customHeight="1" x14ac:dyDescent="0.35">
      <c r="A12" s="2"/>
      <c r="B12" s="7"/>
      <c r="C12" s="7"/>
      <c r="D12" s="7"/>
      <c r="E12" s="2"/>
      <c r="F12" s="2"/>
      <c r="G12" s="1"/>
      <c r="H12" s="1"/>
      <c r="I12" s="1"/>
      <c r="J12" s="1"/>
      <c r="K12" s="2"/>
      <c r="L12" s="2"/>
    </row>
    <row r="13" spans="1:12" ht="13" customHeight="1" x14ac:dyDescent="0.35">
      <c r="A13" s="2"/>
      <c r="B13" s="13" t="s">
        <v>30</v>
      </c>
      <c r="C13" s="51" t="s">
        <v>0</v>
      </c>
      <c r="D13" s="51"/>
      <c r="E13" s="51"/>
      <c r="F13" s="51"/>
      <c r="G13" s="51" t="s">
        <v>1</v>
      </c>
      <c r="H13" s="51"/>
      <c r="I13" s="51"/>
      <c r="J13" s="51"/>
      <c r="K13" s="2"/>
      <c r="L13" s="2"/>
    </row>
    <row r="14" spans="1:12" x14ac:dyDescent="0.35">
      <c r="A14" s="2"/>
      <c r="B14" s="13" t="s">
        <v>29</v>
      </c>
      <c r="C14" s="51" t="s">
        <v>2</v>
      </c>
      <c r="D14" s="51"/>
      <c r="E14" s="51" t="s">
        <v>3</v>
      </c>
      <c r="F14" s="51"/>
      <c r="G14" s="51" t="s">
        <v>2</v>
      </c>
      <c r="H14" s="51"/>
      <c r="I14" s="51" t="s">
        <v>3</v>
      </c>
      <c r="J14" s="51"/>
      <c r="K14" s="2"/>
      <c r="L14" s="2"/>
    </row>
    <row r="15" spans="1:12" x14ac:dyDescent="0.35">
      <c r="A15" s="2"/>
      <c r="B15" s="13" t="s">
        <v>24</v>
      </c>
      <c r="C15" s="12">
        <v>1</v>
      </c>
      <c r="D15" s="12">
        <v>2</v>
      </c>
      <c r="E15" s="12">
        <v>1</v>
      </c>
      <c r="F15" s="12">
        <v>2</v>
      </c>
      <c r="G15" s="12">
        <v>1</v>
      </c>
      <c r="H15" s="12">
        <v>2</v>
      </c>
      <c r="I15" s="12">
        <v>1</v>
      </c>
      <c r="J15" s="12">
        <v>2</v>
      </c>
      <c r="K15" s="2"/>
      <c r="L15" s="2"/>
    </row>
    <row r="16" spans="1:12" x14ac:dyDescent="0.35">
      <c r="A16" s="2"/>
      <c r="B16" s="48" t="s">
        <v>53</v>
      </c>
      <c r="C16" s="17">
        <f>'Invulblad uitzenden'!D52</f>
        <v>1.1665999999999999</v>
      </c>
      <c r="D16" s="17">
        <f>'Invulblad uitzenden'!F52</f>
        <v>1.1665999999999999</v>
      </c>
      <c r="E16" s="17">
        <f>'Invulblad uitzenden'!H52</f>
        <v>1.1665999999999999</v>
      </c>
      <c r="F16" s="17">
        <f>'Invulblad uitzenden'!J52</f>
        <v>1.1665999999999999</v>
      </c>
      <c r="G16" s="17">
        <f>'Invulblad uitzenden'!M52</f>
        <v>1.1665999999999999</v>
      </c>
      <c r="H16" s="17">
        <f>'Invulblad uitzenden'!O52</f>
        <v>1.1665999999999999</v>
      </c>
      <c r="I16" s="17">
        <f>'Invulblad uitzenden'!Q52</f>
        <v>1.1665999999999999</v>
      </c>
      <c r="J16" s="17">
        <f>'Invulblad uitzenden'!S52</f>
        <v>1.1665999999999999</v>
      </c>
      <c r="K16" s="2"/>
      <c r="L16" s="2"/>
    </row>
    <row r="17" spans="1:12" x14ac:dyDescent="0.35">
      <c r="A17" s="2"/>
      <c r="B17" s="9" t="s">
        <v>28</v>
      </c>
      <c r="C17" s="14">
        <v>0.125</v>
      </c>
      <c r="D17" s="14">
        <v>0.125</v>
      </c>
      <c r="E17" s="14">
        <v>0.125</v>
      </c>
      <c r="F17" s="14">
        <v>0.125</v>
      </c>
      <c r="G17" s="14">
        <v>0.125</v>
      </c>
      <c r="H17" s="14">
        <v>0.125</v>
      </c>
      <c r="I17" s="14">
        <v>0.125</v>
      </c>
      <c r="J17" s="14">
        <v>0.125</v>
      </c>
      <c r="K17" s="2"/>
      <c r="L17" s="2"/>
    </row>
    <row r="18" spans="1:12" x14ac:dyDescent="0.35">
      <c r="A18" s="2"/>
      <c r="B18" s="2"/>
      <c r="C18" s="2"/>
      <c r="D18" s="2"/>
      <c r="E18" s="2"/>
      <c r="F18" s="2"/>
      <c r="G18" s="2"/>
      <c r="H18" s="2"/>
      <c r="I18" s="2"/>
      <c r="J18" s="2"/>
      <c r="K18" s="2"/>
      <c r="L18" s="2"/>
    </row>
    <row r="19" spans="1:12" x14ac:dyDescent="0.35">
      <c r="A19" s="2"/>
      <c r="B19" s="15" t="s">
        <v>54</v>
      </c>
      <c r="C19" s="17">
        <f>(C16+D16+E16+F16+G16+H16+I16+J16)/8</f>
        <v>1.1665999999999999</v>
      </c>
      <c r="D19" s="2"/>
      <c r="E19" s="2"/>
      <c r="F19" s="2"/>
      <c r="G19" s="2"/>
      <c r="H19" s="2"/>
      <c r="I19" s="2"/>
      <c r="J19" s="2"/>
      <c r="K19" s="2"/>
      <c r="L19" s="2"/>
    </row>
    <row r="20" spans="1:12" x14ac:dyDescent="0.35">
      <c r="A20" s="2"/>
      <c r="B20" s="2"/>
      <c r="C20" s="2"/>
      <c r="D20" s="2"/>
      <c r="E20" s="2"/>
      <c r="F20" s="2"/>
      <c r="G20" s="2"/>
      <c r="H20" s="2"/>
      <c r="I20" s="2"/>
      <c r="J20" s="2"/>
      <c r="K20" s="2"/>
      <c r="L20" s="2"/>
    </row>
    <row r="21" spans="1:12" x14ac:dyDescent="0.35">
      <c r="A21" s="2"/>
      <c r="B21" s="8" t="s">
        <v>11</v>
      </c>
      <c r="C21" s="8" t="s">
        <v>12</v>
      </c>
      <c r="D21" s="8" t="s">
        <v>13</v>
      </c>
      <c r="E21" s="8" t="s">
        <v>14</v>
      </c>
      <c r="F21" s="8" t="s">
        <v>15</v>
      </c>
      <c r="G21" s="2"/>
      <c r="H21" s="2"/>
      <c r="I21" s="2"/>
      <c r="J21" s="2"/>
      <c r="K21" s="2"/>
      <c r="L21" s="2"/>
    </row>
    <row r="22" spans="1:12" x14ac:dyDescent="0.35">
      <c r="A22" s="2"/>
      <c r="B22" s="9" t="s">
        <v>27</v>
      </c>
      <c r="C22" s="17">
        <f>C19</f>
        <v>1.1665999999999999</v>
      </c>
      <c r="D22" s="18">
        <v>25</v>
      </c>
      <c r="E22" s="19">
        <v>30000</v>
      </c>
      <c r="F22" s="18">
        <f>(C22*D22)*E22</f>
        <v>874949.99999999988</v>
      </c>
      <c r="G22" s="2"/>
      <c r="H22" s="2"/>
      <c r="I22" s="2"/>
      <c r="J22" s="2"/>
      <c r="K22" s="2"/>
      <c r="L22" s="2"/>
    </row>
    <row r="23" spans="1:12" x14ac:dyDescent="0.35">
      <c r="A23" s="2"/>
      <c r="B23" s="2"/>
      <c r="C23" s="2"/>
      <c r="D23" s="2"/>
      <c r="E23" s="2"/>
      <c r="F23" s="2"/>
      <c r="G23" s="2"/>
      <c r="H23" s="2"/>
      <c r="I23" s="2"/>
      <c r="J23" s="2"/>
      <c r="K23" s="2"/>
      <c r="L23" s="2"/>
    </row>
    <row r="24" spans="1:12" x14ac:dyDescent="0.35">
      <c r="A24" s="2"/>
      <c r="B24" s="2"/>
      <c r="C24" s="2"/>
      <c r="D24" s="2"/>
      <c r="E24" s="2"/>
      <c r="F24" s="2"/>
      <c r="G24" s="2"/>
      <c r="H24" s="2"/>
      <c r="I24" s="2"/>
      <c r="J24" s="2"/>
      <c r="K24" s="2"/>
      <c r="L24" s="2"/>
    </row>
    <row r="25" spans="1:12" x14ac:dyDescent="0.35">
      <c r="A25" s="2"/>
      <c r="B25" s="15" t="s">
        <v>16</v>
      </c>
      <c r="C25" s="16">
        <f>F22*4</f>
        <v>3499799.9999999995</v>
      </c>
      <c r="D25" s="2"/>
      <c r="E25" s="2"/>
      <c r="F25" s="2"/>
      <c r="G25" s="2"/>
      <c r="H25" s="2"/>
      <c r="I25" s="2"/>
      <c r="J25" s="2"/>
      <c r="K25" s="2"/>
      <c r="L25" s="2"/>
    </row>
    <row r="26" spans="1:12" x14ac:dyDescent="0.35">
      <c r="A26" s="2"/>
      <c r="B26" s="20" t="s">
        <v>32</v>
      </c>
      <c r="C26" s="21">
        <f>C25*1.21</f>
        <v>4234757.9999999991</v>
      </c>
      <c r="D26" s="2"/>
      <c r="E26" s="2"/>
      <c r="F26" s="2"/>
      <c r="G26" s="2"/>
      <c r="H26" s="2"/>
      <c r="I26" s="2"/>
      <c r="J26" s="2"/>
      <c r="K26" s="2"/>
      <c r="L26" s="2"/>
    </row>
    <row r="27" spans="1:12" x14ac:dyDescent="0.35">
      <c r="A27" s="2"/>
      <c r="B27" s="2"/>
      <c r="C27" s="2"/>
      <c r="D27" s="2"/>
      <c r="E27" s="2"/>
      <c r="F27" s="2"/>
      <c r="G27" s="2"/>
      <c r="H27" s="2"/>
      <c r="I27" s="2"/>
      <c r="J27" s="2"/>
      <c r="K27" s="2"/>
      <c r="L27" s="2"/>
    </row>
    <row r="28" spans="1:12" x14ac:dyDescent="0.35">
      <c r="A28" s="2"/>
      <c r="B28" s="10" t="s">
        <v>17</v>
      </c>
      <c r="C28" s="55"/>
      <c r="D28" s="55"/>
      <c r="E28" s="2"/>
      <c r="F28" s="2"/>
      <c r="G28" s="2"/>
      <c r="H28" s="2"/>
      <c r="I28" s="2"/>
      <c r="J28" s="2"/>
      <c r="K28" s="2"/>
      <c r="L28" s="2"/>
    </row>
    <row r="29" spans="1:12" x14ac:dyDescent="0.35">
      <c r="A29" s="2"/>
      <c r="B29" s="11" t="s">
        <v>18</v>
      </c>
      <c r="C29" s="49"/>
      <c r="D29" s="50"/>
      <c r="E29" s="2"/>
      <c r="F29" s="2"/>
      <c r="G29" s="2"/>
      <c r="H29" s="2"/>
      <c r="I29" s="2"/>
      <c r="J29" s="2"/>
      <c r="K29" s="2"/>
      <c r="L29" s="2"/>
    </row>
    <row r="30" spans="1:12" x14ac:dyDescent="0.35">
      <c r="A30" s="2"/>
      <c r="B30" s="11" t="s">
        <v>19</v>
      </c>
      <c r="C30" s="49"/>
      <c r="D30" s="50"/>
      <c r="E30" s="2"/>
      <c r="F30" s="2"/>
      <c r="G30" s="2"/>
      <c r="H30" s="2"/>
      <c r="I30" s="2"/>
      <c r="J30" s="2"/>
      <c r="K30" s="2"/>
      <c r="L30" s="2"/>
    </row>
    <row r="31" spans="1:12" x14ac:dyDescent="0.35">
      <c r="A31" s="2"/>
      <c r="B31" s="11" t="s">
        <v>20</v>
      </c>
      <c r="C31" s="49"/>
      <c r="D31" s="50"/>
      <c r="E31" s="2"/>
      <c r="F31" s="2"/>
      <c r="G31" s="2"/>
      <c r="H31" s="2"/>
      <c r="I31" s="2"/>
      <c r="J31" s="2"/>
      <c r="K31" s="2"/>
      <c r="L31" s="2"/>
    </row>
    <row r="32" spans="1:12" x14ac:dyDescent="0.35">
      <c r="A32" s="2"/>
      <c r="B32" s="56" t="s">
        <v>21</v>
      </c>
      <c r="C32" s="49"/>
      <c r="D32" s="50"/>
      <c r="E32" s="2"/>
      <c r="F32" s="2"/>
      <c r="G32" s="2"/>
      <c r="H32" s="2"/>
      <c r="I32" s="2"/>
      <c r="J32" s="2"/>
      <c r="K32" s="2"/>
      <c r="L32" s="2"/>
    </row>
    <row r="33" spans="1:12" x14ac:dyDescent="0.35">
      <c r="A33" s="2"/>
      <c r="B33" s="56"/>
      <c r="C33" s="49"/>
      <c r="D33" s="50"/>
      <c r="E33" s="2"/>
      <c r="F33" s="2"/>
      <c r="G33" s="2"/>
      <c r="H33" s="2"/>
      <c r="I33" s="2"/>
      <c r="J33" s="2"/>
      <c r="K33" s="2"/>
      <c r="L33" s="2"/>
    </row>
    <row r="34" spans="1:12" x14ac:dyDescent="0.35">
      <c r="A34" s="2"/>
      <c r="B34" s="56"/>
      <c r="C34" s="49"/>
      <c r="D34" s="50"/>
      <c r="E34" s="2"/>
      <c r="F34" s="2"/>
      <c r="G34" s="2"/>
      <c r="H34" s="2"/>
      <c r="I34" s="2"/>
      <c r="J34" s="2"/>
      <c r="K34" s="2"/>
      <c r="L34" s="2"/>
    </row>
    <row r="35" spans="1:12" x14ac:dyDescent="0.35">
      <c r="A35" s="2"/>
      <c r="B35" s="11" t="s">
        <v>22</v>
      </c>
      <c r="C35" s="49"/>
      <c r="D35" s="50"/>
      <c r="E35" s="2"/>
      <c r="F35" s="2"/>
      <c r="G35" s="2"/>
      <c r="H35" s="2"/>
      <c r="I35" s="2"/>
      <c r="J35" s="2"/>
      <c r="K35" s="2"/>
      <c r="L35" s="2"/>
    </row>
    <row r="36" spans="1:12" x14ac:dyDescent="0.35">
      <c r="A36" s="2"/>
      <c r="B36" s="2"/>
      <c r="C36" s="2"/>
      <c r="D36" s="2"/>
      <c r="E36" s="2"/>
      <c r="F36" s="2"/>
      <c r="G36" s="2"/>
      <c r="H36" s="2"/>
      <c r="I36" s="2"/>
      <c r="J36" s="2"/>
      <c r="K36" s="2"/>
      <c r="L36" s="2"/>
    </row>
    <row r="37" spans="1:12" x14ac:dyDescent="0.35">
      <c r="A37" s="2"/>
      <c r="B37" s="2"/>
      <c r="C37" s="2"/>
      <c r="D37" s="2"/>
      <c r="E37" s="2"/>
      <c r="F37" s="2"/>
      <c r="G37" s="2"/>
      <c r="H37" s="2"/>
      <c r="I37" s="2"/>
      <c r="J37" s="2"/>
      <c r="K37" s="2"/>
      <c r="L37" s="2"/>
    </row>
    <row r="38" spans="1:12" x14ac:dyDescent="0.35">
      <c r="A38" s="2"/>
      <c r="B38" s="2"/>
      <c r="C38" s="2"/>
      <c r="D38" s="2"/>
      <c r="E38" s="2"/>
      <c r="F38" s="2"/>
      <c r="G38" s="2"/>
      <c r="H38" s="2"/>
      <c r="I38" s="2"/>
      <c r="J38" s="2"/>
      <c r="K38" s="2"/>
      <c r="L38" s="2"/>
    </row>
  </sheetData>
  <mergeCells count="14">
    <mergeCell ref="I14:J14"/>
    <mergeCell ref="C13:F13"/>
    <mergeCell ref="G13:J13"/>
    <mergeCell ref="C31:D31"/>
    <mergeCell ref="B32:B34"/>
    <mergeCell ref="C32:D34"/>
    <mergeCell ref="C35:D35"/>
    <mergeCell ref="E14:F14"/>
    <mergeCell ref="G14:H14"/>
    <mergeCell ref="B11:D11"/>
    <mergeCell ref="C14:D14"/>
    <mergeCell ref="C28:D28"/>
    <mergeCell ref="C29:D29"/>
    <mergeCell ref="C30:D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38BD-58F7-4309-8D7C-DD1DA772F3B2}">
  <dimension ref="B6:S52"/>
  <sheetViews>
    <sheetView tabSelected="1" topLeftCell="A20" zoomScale="70" zoomScaleNormal="70" workbookViewId="0">
      <selection activeCell="B35" sqref="B35"/>
    </sheetView>
  </sheetViews>
  <sheetFormatPr defaultRowHeight="14.5" x14ac:dyDescent="0.35"/>
  <cols>
    <col min="2" max="2" width="34.7265625" customWidth="1"/>
    <col min="4" max="4" width="14.81640625" customWidth="1"/>
  </cols>
  <sheetData>
    <row r="6" spans="2:19" x14ac:dyDescent="0.35">
      <c r="B6" s="1" t="s">
        <v>8</v>
      </c>
      <c r="C6" s="1"/>
      <c r="D6" s="1"/>
    </row>
    <row r="7" spans="2:19" ht="15" thickBot="1" x14ac:dyDescent="0.4">
      <c r="B7" s="1" t="s">
        <v>7</v>
      </c>
      <c r="C7" s="1"/>
      <c r="D7" s="1"/>
    </row>
    <row r="8" spans="2:19" x14ac:dyDescent="0.35">
      <c r="B8" s="4" t="s">
        <v>9</v>
      </c>
      <c r="C8" s="5"/>
      <c r="D8" s="6"/>
    </row>
    <row r="9" spans="2:19" ht="206" customHeight="1" x14ac:dyDescent="0.35">
      <c r="B9" s="59" t="s">
        <v>10</v>
      </c>
      <c r="C9" s="60"/>
      <c r="D9" s="60"/>
      <c r="E9" s="60"/>
      <c r="F9" s="60"/>
      <c r="G9" s="60"/>
      <c r="H9" s="60"/>
    </row>
    <row r="12" spans="2:19" x14ac:dyDescent="0.35">
      <c r="C12" s="57" t="s">
        <v>0</v>
      </c>
      <c r="D12" s="61"/>
      <c r="E12" s="61"/>
      <c r="F12" s="61"/>
      <c r="G12" s="61"/>
      <c r="H12" s="61"/>
      <c r="I12" s="61"/>
      <c r="J12" s="58"/>
      <c r="L12" s="57" t="s">
        <v>1</v>
      </c>
      <c r="M12" s="61"/>
      <c r="N12" s="61"/>
      <c r="O12" s="61"/>
      <c r="P12" s="61"/>
      <c r="Q12" s="61"/>
      <c r="R12" s="61"/>
      <c r="S12" s="58"/>
    </row>
    <row r="13" spans="2:19" x14ac:dyDescent="0.35">
      <c r="B13" s="1"/>
      <c r="C13" s="57" t="s">
        <v>2</v>
      </c>
      <c r="D13" s="61"/>
      <c r="E13" s="61"/>
      <c r="F13" s="58"/>
      <c r="G13" s="57" t="s">
        <v>3</v>
      </c>
      <c r="H13" s="61"/>
      <c r="I13" s="61"/>
      <c r="J13" s="58"/>
      <c r="K13" s="1"/>
      <c r="L13" s="57" t="s">
        <v>2</v>
      </c>
      <c r="M13" s="61"/>
      <c r="N13" s="61"/>
      <c r="O13" s="58"/>
      <c r="P13" s="57" t="s">
        <v>3</v>
      </c>
      <c r="Q13" s="61"/>
      <c r="R13" s="61"/>
      <c r="S13" s="58"/>
    </row>
    <row r="14" spans="2:19" x14ac:dyDescent="0.35">
      <c r="B14" s="1"/>
      <c r="C14" s="57">
        <v>1</v>
      </c>
      <c r="D14" s="58"/>
      <c r="E14" s="57">
        <v>2</v>
      </c>
      <c r="F14" s="58"/>
      <c r="G14" s="57">
        <v>1</v>
      </c>
      <c r="H14" s="58"/>
      <c r="I14" s="57">
        <v>2</v>
      </c>
      <c r="J14" s="58"/>
      <c r="K14" s="1"/>
      <c r="L14" s="57">
        <v>1</v>
      </c>
      <c r="M14" s="58"/>
      <c r="N14" s="57">
        <v>2</v>
      </c>
      <c r="O14" s="58"/>
      <c r="P14" s="57">
        <v>1</v>
      </c>
      <c r="Q14" s="58"/>
      <c r="R14" s="57">
        <v>2</v>
      </c>
      <c r="S14" s="58"/>
    </row>
    <row r="15" spans="2:19" x14ac:dyDescent="0.35">
      <c r="B15" s="22" t="s">
        <v>33</v>
      </c>
      <c r="C15" s="23"/>
      <c r="D15" s="23"/>
      <c r="E15" s="23"/>
      <c r="F15" s="23"/>
      <c r="G15" s="23"/>
      <c r="H15" s="23"/>
      <c r="I15" s="23"/>
      <c r="J15" s="23"/>
      <c r="L15" s="23"/>
      <c r="M15" s="23"/>
      <c r="N15" s="23"/>
      <c r="O15" s="23"/>
      <c r="P15" s="23"/>
      <c r="Q15" s="23"/>
      <c r="R15" s="23"/>
      <c r="S15" s="23"/>
    </row>
    <row r="16" spans="2:19" x14ac:dyDescent="0.35">
      <c r="B16" s="23" t="s">
        <v>4</v>
      </c>
      <c r="C16" s="24">
        <v>1</v>
      </c>
      <c r="D16" s="25">
        <v>100</v>
      </c>
      <c r="E16" s="26">
        <v>1</v>
      </c>
      <c r="F16" s="27">
        <v>100</v>
      </c>
      <c r="G16" s="24">
        <v>1</v>
      </c>
      <c r="H16" s="25">
        <v>100</v>
      </c>
      <c r="I16" s="26">
        <v>1</v>
      </c>
      <c r="J16" s="27">
        <v>100</v>
      </c>
      <c r="L16" s="24">
        <v>1</v>
      </c>
      <c r="M16" s="25">
        <v>100</v>
      </c>
      <c r="N16" s="26">
        <v>1</v>
      </c>
      <c r="O16" s="27">
        <v>100</v>
      </c>
      <c r="P16" s="24">
        <v>1</v>
      </c>
      <c r="Q16" s="25">
        <v>100</v>
      </c>
      <c r="R16" s="26">
        <v>1</v>
      </c>
      <c r="S16" s="27">
        <v>100</v>
      </c>
    </row>
    <row r="17" spans="2:19" x14ac:dyDescent="0.35">
      <c r="B17" s="23" t="s">
        <v>5</v>
      </c>
      <c r="C17" s="46">
        <v>0</v>
      </c>
      <c r="D17" s="25">
        <f>C17</f>
        <v>0</v>
      </c>
      <c r="E17" s="47">
        <v>0</v>
      </c>
      <c r="F17" s="27">
        <f>E17</f>
        <v>0</v>
      </c>
      <c r="G17" s="46">
        <v>0</v>
      </c>
      <c r="H17" s="25">
        <f>G17</f>
        <v>0</v>
      </c>
      <c r="I17" s="47">
        <v>0</v>
      </c>
      <c r="J17" s="27">
        <f>I17</f>
        <v>0</v>
      </c>
      <c r="L17" s="46">
        <v>0</v>
      </c>
      <c r="M17" s="25">
        <f>L17</f>
        <v>0</v>
      </c>
      <c r="N17" s="47">
        <v>0</v>
      </c>
      <c r="O17" s="27">
        <f>N17</f>
        <v>0</v>
      </c>
      <c r="P17" s="46">
        <v>0</v>
      </c>
      <c r="Q17" s="25">
        <f>P17</f>
        <v>0</v>
      </c>
      <c r="R17" s="47">
        <v>0</v>
      </c>
      <c r="S17" s="27">
        <f>R17</f>
        <v>0</v>
      </c>
    </row>
    <row r="18" spans="2:19" x14ac:dyDescent="0.35">
      <c r="B18" s="23"/>
      <c r="C18" s="28"/>
      <c r="D18" s="27">
        <f>SUM(D16:D17)</f>
        <v>100</v>
      </c>
      <c r="E18" s="28"/>
      <c r="F18" s="27">
        <f>SUM(F16:F16)</f>
        <v>100</v>
      </c>
      <c r="G18" s="28"/>
      <c r="H18" s="27">
        <f>SUM(H16:H17)</f>
        <v>100</v>
      </c>
      <c r="I18" s="28"/>
      <c r="J18" s="27">
        <f>SUM(J16:J16)</f>
        <v>100</v>
      </c>
      <c r="L18" s="28"/>
      <c r="M18" s="27">
        <f>SUM(M16:M17)</f>
        <v>100</v>
      </c>
      <c r="N18" s="28"/>
      <c r="O18" s="27">
        <f>SUM(O16:O16)</f>
        <v>100</v>
      </c>
      <c r="P18" s="28"/>
      <c r="Q18" s="27">
        <f>SUM(Q16:Q17)</f>
        <v>100</v>
      </c>
      <c r="R18" s="28"/>
      <c r="S18" s="27">
        <f>SUM(S16:S16)</f>
        <v>100</v>
      </c>
    </row>
    <row r="19" spans="2:19" x14ac:dyDescent="0.35">
      <c r="B19" s="23"/>
      <c r="C19" s="29"/>
      <c r="D19" s="25"/>
      <c r="E19" s="23"/>
      <c r="F19" s="30"/>
      <c r="G19" s="29"/>
      <c r="H19" s="25"/>
      <c r="I19" s="23"/>
      <c r="J19" s="30"/>
      <c r="L19" s="29"/>
      <c r="M19" s="25"/>
      <c r="N19" s="23"/>
      <c r="O19" s="30"/>
      <c r="P19" s="29"/>
      <c r="Q19" s="25"/>
      <c r="R19" s="23"/>
      <c r="S19" s="30"/>
    </row>
    <row r="20" spans="2:19" x14ac:dyDescent="0.35">
      <c r="B20" s="31" t="s">
        <v>34</v>
      </c>
      <c r="C20" s="32"/>
      <c r="D20" s="33"/>
      <c r="E20" s="34"/>
      <c r="F20" s="35"/>
      <c r="G20" s="32"/>
      <c r="H20" s="33"/>
      <c r="I20" s="34"/>
      <c r="J20" s="35"/>
      <c r="L20" s="32"/>
      <c r="M20" s="33"/>
      <c r="N20" s="34"/>
      <c r="O20" s="35"/>
      <c r="P20" s="32"/>
      <c r="Q20" s="33"/>
      <c r="R20" s="34"/>
      <c r="S20" s="35"/>
    </row>
    <row r="21" spans="2:19" x14ac:dyDescent="0.35">
      <c r="B21" s="36" t="s">
        <v>26</v>
      </c>
      <c r="C21" s="37">
        <v>0</v>
      </c>
      <c r="D21" s="35">
        <f t="shared" ref="D21:D26" si="0">$C$19*C21</f>
        <v>0</v>
      </c>
      <c r="E21" s="37">
        <v>0</v>
      </c>
      <c r="F21" s="35">
        <f t="shared" ref="F21:F26" si="1">$E$19*E21</f>
        <v>0</v>
      </c>
      <c r="G21" s="37">
        <v>0</v>
      </c>
      <c r="H21" s="35">
        <f t="shared" ref="H21:H26" si="2">$C$19*G21</f>
        <v>0</v>
      </c>
      <c r="I21" s="37">
        <v>0</v>
      </c>
      <c r="J21" s="35">
        <f t="shared" ref="J21:J26" si="3">$E$19*I21</f>
        <v>0</v>
      </c>
      <c r="L21" s="37">
        <v>0</v>
      </c>
      <c r="M21" s="35">
        <f t="shared" ref="M21:M26" si="4">$C$19*L21</f>
        <v>0</v>
      </c>
      <c r="N21" s="37">
        <v>0</v>
      </c>
      <c r="O21" s="35">
        <f t="shared" ref="O21:O26" si="5">$E$19*N21</f>
        <v>0</v>
      </c>
      <c r="P21" s="37">
        <v>0</v>
      </c>
      <c r="Q21" s="35">
        <f t="shared" ref="Q21:Q26" si="6">$C$19*P21</f>
        <v>0</v>
      </c>
      <c r="R21" s="37">
        <v>0</v>
      </c>
      <c r="S21" s="35">
        <f t="shared" ref="S21:S26" si="7">$E$19*R21</f>
        <v>0</v>
      </c>
    </row>
    <row r="22" spans="2:19" x14ac:dyDescent="0.35">
      <c r="B22" s="36" t="s">
        <v>23</v>
      </c>
      <c r="C22" s="37">
        <v>0</v>
      </c>
      <c r="D22" s="35">
        <f t="shared" si="0"/>
        <v>0</v>
      </c>
      <c r="E22" s="37">
        <v>0</v>
      </c>
      <c r="F22" s="35">
        <f t="shared" si="1"/>
        <v>0</v>
      </c>
      <c r="G22" s="37">
        <v>0</v>
      </c>
      <c r="H22" s="35">
        <f t="shared" si="2"/>
        <v>0</v>
      </c>
      <c r="I22" s="37">
        <v>0</v>
      </c>
      <c r="J22" s="35">
        <f t="shared" si="3"/>
        <v>0</v>
      </c>
      <c r="L22" s="37">
        <v>0</v>
      </c>
      <c r="M22" s="35">
        <f t="shared" si="4"/>
        <v>0</v>
      </c>
      <c r="N22" s="37">
        <v>0</v>
      </c>
      <c r="O22" s="35">
        <f t="shared" si="5"/>
        <v>0</v>
      </c>
      <c r="P22" s="37">
        <v>0</v>
      </c>
      <c r="Q22" s="35">
        <f t="shared" si="6"/>
        <v>0</v>
      </c>
      <c r="R22" s="37">
        <v>0</v>
      </c>
      <c r="S22" s="35">
        <f t="shared" si="7"/>
        <v>0</v>
      </c>
    </row>
    <row r="23" spans="2:19" x14ac:dyDescent="0.35">
      <c r="B23" s="36" t="s">
        <v>25</v>
      </c>
      <c r="C23" s="37">
        <v>0</v>
      </c>
      <c r="D23" s="35">
        <f t="shared" si="0"/>
        <v>0</v>
      </c>
      <c r="E23" s="37">
        <v>0</v>
      </c>
      <c r="F23" s="35">
        <f t="shared" si="1"/>
        <v>0</v>
      </c>
      <c r="G23" s="37">
        <v>0</v>
      </c>
      <c r="H23" s="35">
        <f t="shared" si="2"/>
        <v>0</v>
      </c>
      <c r="I23" s="37">
        <v>0</v>
      </c>
      <c r="J23" s="35">
        <f t="shared" si="3"/>
        <v>0</v>
      </c>
      <c r="L23" s="37">
        <v>0</v>
      </c>
      <c r="M23" s="35">
        <f t="shared" si="4"/>
        <v>0</v>
      </c>
      <c r="N23" s="37">
        <v>0</v>
      </c>
      <c r="O23" s="35">
        <f t="shared" si="5"/>
        <v>0</v>
      </c>
      <c r="P23" s="37">
        <v>0</v>
      </c>
      <c r="Q23" s="35">
        <f t="shared" si="6"/>
        <v>0</v>
      </c>
      <c r="R23" s="37">
        <v>0</v>
      </c>
      <c r="S23" s="35">
        <f t="shared" si="7"/>
        <v>0</v>
      </c>
    </row>
    <row r="24" spans="2:19" x14ac:dyDescent="0.35">
      <c r="B24" s="36" t="s">
        <v>35</v>
      </c>
      <c r="C24" s="37">
        <v>0</v>
      </c>
      <c r="D24" s="35">
        <f t="shared" si="0"/>
        <v>0</v>
      </c>
      <c r="E24" s="37">
        <v>0</v>
      </c>
      <c r="F24" s="35">
        <f t="shared" si="1"/>
        <v>0</v>
      </c>
      <c r="G24" s="37">
        <v>0</v>
      </c>
      <c r="H24" s="35">
        <f t="shared" si="2"/>
        <v>0</v>
      </c>
      <c r="I24" s="37">
        <v>0</v>
      </c>
      <c r="J24" s="35">
        <f t="shared" si="3"/>
        <v>0</v>
      </c>
      <c r="L24" s="37">
        <v>0</v>
      </c>
      <c r="M24" s="35">
        <f t="shared" si="4"/>
        <v>0</v>
      </c>
      <c r="N24" s="37">
        <v>0</v>
      </c>
      <c r="O24" s="35">
        <f t="shared" si="5"/>
        <v>0</v>
      </c>
      <c r="P24" s="37">
        <v>0</v>
      </c>
      <c r="Q24" s="35">
        <f t="shared" si="6"/>
        <v>0</v>
      </c>
      <c r="R24" s="37">
        <v>0</v>
      </c>
      <c r="S24" s="35">
        <f t="shared" si="7"/>
        <v>0</v>
      </c>
    </row>
    <row r="25" spans="2:19" x14ac:dyDescent="0.35">
      <c r="B25" s="36" t="s">
        <v>36</v>
      </c>
      <c r="C25" s="37">
        <v>0</v>
      </c>
      <c r="D25" s="35">
        <f t="shared" si="0"/>
        <v>0</v>
      </c>
      <c r="E25" s="37">
        <v>0</v>
      </c>
      <c r="F25" s="35">
        <f t="shared" si="1"/>
        <v>0</v>
      </c>
      <c r="G25" s="37">
        <v>0</v>
      </c>
      <c r="H25" s="35">
        <f t="shared" si="2"/>
        <v>0</v>
      </c>
      <c r="I25" s="37">
        <v>0</v>
      </c>
      <c r="J25" s="35">
        <f t="shared" si="3"/>
        <v>0</v>
      </c>
      <c r="L25" s="37">
        <v>0</v>
      </c>
      <c r="M25" s="35">
        <f t="shared" si="4"/>
        <v>0</v>
      </c>
      <c r="N25" s="37">
        <v>0</v>
      </c>
      <c r="O25" s="35">
        <f t="shared" si="5"/>
        <v>0</v>
      </c>
      <c r="P25" s="37">
        <v>0</v>
      </c>
      <c r="Q25" s="35">
        <f t="shared" si="6"/>
        <v>0</v>
      </c>
      <c r="R25" s="37">
        <v>0</v>
      </c>
      <c r="S25" s="35">
        <f t="shared" si="7"/>
        <v>0</v>
      </c>
    </row>
    <row r="26" spans="2:19" x14ac:dyDescent="0.35">
      <c r="B26" s="36"/>
      <c r="C26" s="32">
        <f>SUM(C21:C25)</f>
        <v>0</v>
      </c>
      <c r="D26" s="35">
        <f t="shared" si="0"/>
        <v>0</v>
      </c>
      <c r="E26" s="34">
        <f>SUM(E19:E25)</f>
        <v>0</v>
      </c>
      <c r="F26" s="35">
        <f t="shared" si="1"/>
        <v>0</v>
      </c>
      <c r="G26" s="32">
        <f>SUM(G21:G25)</f>
        <v>0</v>
      </c>
      <c r="H26" s="35">
        <f t="shared" si="2"/>
        <v>0</v>
      </c>
      <c r="I26" s="34">
        <f>SUM(I19:I25)</f>
        <v>0</v>
      </c>
      <c r="J26" s="35">
        <f t="shared" si="3"/>
        <v>0</v>
      </c>
      <c r="L26" s="32">
        <f>SUM(L21:L25)</f>
        <v>0</v>
      </c>
      <c r="M26" s="35">
        <f t="shared" si="4"/>
        <v>0</v>
      </c>
      <c r="N26" s="34">
        <f>SUM(N19:N25)</f>
        <v>0</v>
      </c>
      <c r="O26" s="35">
        <f t="shared" si="5"/>
        <v>0</v>
      </c>
      <c r="P26" s="32">
        <f>SUM(P21:P25)</f>
        <v>0</v>
      </c>
      <c r="Q26" s="35">
        <f t="shared" si="6"/>
        <v>0</v>
      </c>
      <c r="R26" s="34">
        <f>SUM(R19:R25)</f>
        <v>0</v>
      </c>
      <c r="S26" s="35">
        <f t="shared" si="7"/>
        <v>0</v>
      </c>
    </row>
    <row r="27" spans="2:19" x14ac:dyDescent="0.35">
      <c r="B27" s="36"/>
      <c r="C27" s="32"/>
      <c r="D27" s="33">
        <f>D18+D26</f>
        <v>100</v>
      </c>
      <c r="E27" s="34"/>
      <c r="F27" s="35">
        <f>F18+F26</f>
        <v>100</v>
      </c>
      <c r="G27" s="32"/>
      <c r="H27" s="33">
        <f>H18+H26</f>
        <v>100</v>
      </c>
      <c r="I27" s="34"/>
      <c r="J27" s="35">
        <f>J18+J26</f>
        <v>100</v>
      </c>
      <c r="L27" s="32"/>
      <c r="M27" s="33">
        <f>M18+M26</f>
        <v>100</v>
      </c>
      <c r="N27" s="34"/>
      <c r="O27" s="35">
        <f>O18+O26</f>
        <v>100</v>
      </c>
      <c r="P27" s="32"/>
      <c r="Q27" s="33">
        <f>Q18+Q26</f>
        <v>100</v>
      </c>
      <c r="R27" s="34"/>
      <c r="S27" s="35">
        <f>S18+S26</f>
        <v>100</v>
      </c>
    </row>
    <row r="28" spans="2:19" x14ac:dyDescent="0.35">
      <c r="B28" s="31" t="s">
        <v>37</v>
      </c>
      <c r="C28" s="38">
        <v>8.3299999999999999E-2</v>
      </c>
      <c r="D28" s="39">
        <f>D27*C28</f>
        <v>8.33</v>
      </c>
      <c r="E28" s="38">
        <v>8.3299999999999999E-2</v>
      </c>
      <c r="F28" s="33">
        <f>F27*E28</f>
        <v>8.33</v>
      </c>
      <c r="G28" s="38">
        <v>8.3299999999999999E-2</v>
      </c>
      <c r="H28" s="39">
        <f>H27*G28</f>
        <v>8.33</v>
      </c>
      <c r="I28" s="38">
        <v>8.3299999999999999E-2</v>
      </c>
      <c r="J28" s="33">
        <f>J27*I28</f>
        <v>8.33</v>
      </c>
      <c r="L28" s="38">
        <v>8.3299999999999999E-2</v>
      </c>
      <c r="M28" s="39">
        <f>M27*L28</f>
        <v>8.33</v>
      </c>
      <c r="N28" s="38">
        <v>8.3299999999999999E-2</v>
      </c>
      <c r="O28" s="33">
        <f>O27*N28</f>
        <v>8.33</v>
      </c>
      <c r="P28" s="38">
        <v>8.3299999999999999E-2</v>
      </c>
      <c r="Q28" s="39">
        <f>Q27*P28</f>
        <v>8.33</v>
      </c>
      <c r="R28" s="38">
        <v>8.3299999999999999E-2</v>
      </c>
      <c r="S28" s="33">
        <f>S27*R28</f>
        <v>8.33</v>
      </c>
    </row>
    <row r="29" spans="2:19" x14ac:dyDescent="0.35">
      <c r="B29" s="31" t="s">
        <v>38</v>
      </c>
      <c r="C29" s="38">
        <v>8.3299999999999999E-2</v>
      </c>
      <c r="D29" s="39">
        <f>D27*C29</f>
        <v>8.33</v>
      </c>
      <c r="E29" s="38">
        <v>8.3299999999999999E-2</v>
      </c>
      <c r="F29" s="33">
        <f>F27*E29</f>
        <v>8.33</v>
      </c>
      <c r="G29" s="38">
        <v>8.3299999999999999E-2</v>
      </c>
      <c r="H29" s="39">
        <f>H27*G29</f>
        <v>8.33</v>
      </c>
      <c r="I29" s="38">
        <v>8.3299999999999999E-2</v>
      </c>
      <c r="J29" s="33">
        <f>J27*I29</f>
        <v>8.33</v>
      </c>
      <c r="L29" s="38">
        <v>8.3299999999999999E-2</v>
      </c>
      <c r="M29" s="39">
        <f>M27*L29</f>
        <v>8.33</v>
      </c>
      <c r="N29" s="38">
        <v>8.3299999999999999E-2</v>
      </c>
      <c r="O29" s="33">
        <f>O27*N29</f>
        <v>8.33</v>
      </c>
      <c r="P29" s="38">
        <v>8.3299999999999999E-2</v>
      </c>
      <c r="Q29" s="39">
        <f>Q27*P29</f>
        <v>8.33</v>
      </c>
      <c r="R29" s="38">
        <v>8.3299999999999999E-2</v>
      </c>
      <c r="S29" s="33">
        <f>S27*R29</f>
        <v>8.33</v>
      </c>
    </row>
    <row r="30" spans="2:19" x14ac:dyDescent="0.35">
      <c r="B30" s="36"/>
      <c r="C30" s="32"/>
      <c r="D30" s="33">
        <f>SUM(D27:D28:D29)</f>
        <v>116.66</v>
      </c>
      <c r="E30" s="32"/>
      <c r="F30" s="33">
        <f>SUM(F27:F28:F29)</f>
        <v>116.66</v>
      </c>
      <c r="G30" s="32"/>
      <c r="H30" s="33">
        <f>SUM(H27:H28:H29)</f>
        <v>116.66</v>
      </c>
      <c r="I30" s="32"/>
      <c r="J30" s="33">
        <f>SUM(J27:J28:J29)</f>
        <v>116.66</v>
      </c>
      <c r="L30" s="32"/>
      <c r="M30" s="33">
        <f>SUM(M27:M28:M29)</f>
        <v>116.66</v>
      </c>
      <c r="N30" s="32"/>
      <c r="O30" s="33">
        <f>SUM(O27:O28:O29)</f>
        <v>116.66</v>
      </c>
      <c r="P30" s="32"/>
      <c r="Q30" s="33">
        <f>SUM(Q27:Q28:Q29)</f>
        <v>116.66</v>
      </c>
      <c r="R30" s="32"/>
      <c r="S30" s="33">
        <f>SUM(S27:S28:S29)</f>
        <v>116.66</v>
      </c>
    </row>
    <row r="31" spans="2:19" x14ac:dyDescent="0.35">
      <c r="B31" s="31" t="s">
        <v>39</v>
      </c>
      <c r="C31" s="32"/>
      <c r="D31" s="33"/>
      <c r="E31" s="34"/>
      <c r="F31" s="35"/>
      <c r="G31" s="32"/>
      <c r="H31" s="33"/>
      <c r="I31" s="34"/>
      <c r="J31" s="35"/>
      <c r="L31" s="32"/>
      <c r="M31" s="33"/>
      <c r="N31" s="34"/>
      <c r="O31" s="35"/>
      <c r="P31" s="32"/>
      <c r="Q31" s="33"/>
      <c r="R31" s="34"/>
      <c r="S31" s="35"/>
    </row>
    <row r="32" spans="2:19" x14ac:dyDescent="0.35">
      <c r="B32" s="36" t="s">
        <v>40</v>
      </c>
      <c r="C32" s="37">
        <v>0</v>
      </c>
      <c r="D32" s="35">
        <f t="shared" ref="D32:D43" si="8">$C$31*C32</f>
        <v>0</v>
      </c>
      <c r="E32" s="37">
        <v>0</v>
      </c>
      <c r="F32" s="35">
        <f t="shared" ref="F32:F43" si="9">$E$31*E32</f>
        <v>0</v>
      </c>
      <c r="G32" s="37">
        <v>0</v>
      </c>
      <c r="H32" s="35">
        <f t="shared" ref="H32:H43" si="10">$C$31*G32</f>
        <v>0</v>
      </c>
      <c r="I32" s="37">
        <v>0</v>
      </c>
      <c r="J32" s="35">
        <f t="shared" ref="J32:J43" si="11">$E$31*I32</f>
        <v>0</v>
      </c>
      <c r="L32" s="37">
        <v>0</v>
      </c>
      <c r="M32" s="35">
        <f t="shared" ref="M32:M43" si="12">$C$31*L32</f>
        <v>0</v>
      </c>
      <c r="N32" s="37">
        <v>0</v>
      </c>
      <c r="O32" s="35">
        <f t="shared" ref="O32:O43" si="13">$E$31*N32</f>
        <v>0</v>
      </c>
      <c r="P32" s="37">
        <v>0</v>
      </c>
      <c r="Q32" s="35">
        <f t="shared" ref="Q32:Q43" si="14">$C$31*P32</f>
        <v>0</v>
      </c>
      <c r="R32" s="37">
        <v>0</v>
      </c>
      <c r="S32" s="35">
        <f t="shared" ref="S32:S43" si="15">$E$31*R32</f>
        <v>0</v>
      </c>
    </row>
    <row r="33" spans="2:19" x14ac:dyDescent="0.35">
      <c r="B33" s="36" t="s">
        <v>41</v>
      </c>
      <c r="C33" s="37">
        <v>0</v>
      </c>
      <c r="D33" s="35">
        <f t="shared" si="8"/>
        <v>0</v>
      </c>
      <c r="E33" s="37">
        <v>0</v>
      </c>
      <c r="F33" s="35">
        <f t="shared" si="9"/>
        <v>0</v>
      </c>
      <c r="G33" s="37">
        <v>0</v>
      </c>
      <c r="H33" s="35">
        <f t="shared" si="10"/>
        <v>0</v>
      </c>
      <c r="I33" s="37">
        <v>0</v>
      </c>
      <c r="J33" s="35">
        <f t="shared" si="11"/>
        <v>0</v>
      </c>
      <c r="L33" s="37">
        <v>0</v>
      </c>
      <c r="M33" s="35">
        <f t="shared" si="12"/>
        <v>0</v>
      </c>
      <c r="N33" s="37">
        <v>0</v>
      </c>
      <c r="O33" s="35">
        <f t="shared" si="13"/>
        <v>0</v>
      </c>
      <c r="P33" s="37">
        <v>0</v>
      </c>
      <c r="Q33" s="35">
        <f t="shared" si="14"/>
        <v>0</v>
      </c>
      <c r="R33" s="37">
        <v>0</v>
      </c>
      <c r="S33" s="35">
        <f t="shared" si="15"/>
        <v>0</v>
      </c>
    </row>
    <row r="34" spans="2:19" x14ac:dyDescent="0.35">
      <c r="B34" s="36" t="s">
        <v>42</v>
      </c>
      <c r="C34" s="37">
        <v>0</v>
      </c>
      <c r="D34" s="35">
        <f t="shared" si="8"/>
        <v>0</v>
      </c>
      <c r="E34" s="37">
        <v>0</v>
      </c>
      <c r="F34" s="35">
        <f t="shared" si="9"/>
        <v>0</v>
      </c>
      <c r="G34" s="37">
        <v>0</v>
      </c>
      <c r="H34" s="35">
        <f t="shared" si="10"/>
        <v>0</v>
      </c>
      <c r="I34" s="37">
        <v>0</v>
      </c>
      <c r="J34" s="35">
        <f t="shared" si="11"/>
        <v>0</v>
      </c>
      <c r="L34" s="37">
        <v>0</v>
      </c>
      <c r="M34" s="35">
        <f t="shared" si="12"/>
        <v>0</v>
      </c>
      <c r="N34" s="37">
        <v>0</v>
      </c>
      <c r="O34" s="35">
        <f t="shared" si="13"/>
        <v>0</v>
      </c>
      <c r="P34" s="37">
        <v>0</v>
      </c>
      <c r="Q34" s="35">
        <f t="shared" si="14"/>
        <v>0</v>
      </c>
      <c r="R34" s="37">
        <v>0</v>
      </c>
      <c r="S34" s="35">
        <f t="shared" si="15"/>
        <v>0</v>
      </c>
    </row>
    <row r="35" spans="2:19" x14ac:dyDescent="0.35">
      <c r="B35" s="36" t="s">
        <v>43</v>
      </c>
      <c r="C35" s="37">
        <v>0</v>
      </c>
      <c r="D35" s="35">
        <f t="shared" si="8"/>
        <v>0</v>
      </c>
      <c r="E35" s="37">
        <v>0</v>
      </c>
      <c r="F35" s="35">
        <f t="shared" si="9"/>
        <v>0</v>
      </c>
      <c r="G35" s="37">
        <v>0</v>
      </c>
      <c r="H35" s="35">
        <f t="shared" si="10"/>
        <v>0</v>
      </c>
      <c r="I35" s="37">
        <v>0</v>
      </c>
      <c r="J35" s="35">
        <f t="shared" si="11"/>
        <v>0</v>
      </c>
      <c r="L35" s="37">
        <v>0</v>
      </c>
      <c r="M35" s="35">
        <f t="shared" si="12"/>
        <v>0</v>
      </c>
      <c r="N35" s="37">
        <v>0</v>
      </c>
      <c r="O35" s="35">
        <f t="shared" si="13"/>
        <v>0</v>
      </c>
      <c r="P35" s="37">
        <v>0</v>
      </c>
      <c r="Q35" s="35">
        <f t="shared" si="14"/>
        <v>0</v>
      </c>
      <c r="R35" s="37">
        <v>0</v>
      </c>
      <c r="S35" s="35">
        <f t="shared" si="15"/>
        <v>0</v>
      </c>
    </row>
    <row r="36" spans="2:19" x14ac:dyDescent="0.35">
      <c r="B36" s="36" t="s">
        <v>44</v>
      </c>
      <c r="C36" s="37">
        <v>0</v>
      </c>
      <c r="D36" s="35">
        <f t="shared" si="8"/>
        <v>0</v>
      </c>
      <c r="E36" s="37">
        <v>0</v>
      </c>
      <c r="F36" s="35">
        <f t="shared" si="9"/>
        <v>0</v>
      </c>
      <c r="G36" s="37">
        <v>0</v>
      </c>
      <c r="H36" s="35">
        <f t="shared" si="10"/>
        <v>0</v>
      </c>
      <c r="I36" s="37">
        <v>0</v>
      </c>
      <c r="J36" s="35">
        <f t="shared" si="11"/>
        <v>0</v>
      </c>
      <c r="L36" s="37">
        <v>0</v>
      </c>
      <c r="M36" s="35">
        <f t="shared" si="12"/>
        <v>0</v>
      </c>
      <c r="N36" s="37">
        <v>0</v>
      </c>
      <c r="O36" s="35">
        <f t="shared" si="13"/>
        <v>0</v>
      </c>
      <c r="P36" s="37">
        <v>0</v>
      </c>
      <c r="Q36" s="35">
        <f t="shared" si="14"/>
        <v>0</v>
      </c>
      <c r="R36" s="37">
        <v>0</v>
      </c>
      <c r="S36" s="35">
        <f t="shared" si="15"/>
        <v>0</v>
      </c>
    </row>
    <row r="37" spans="2:19" x14ac:dyDescent="0.35">
      <c r="B37" s="36" t="s">
        <v>45</v>
      </c>
      <c r="C37" s="37">
        <v>0</v>
      </c>
      <c r="D37" s="35">
        <f t="shared" si="8"/>
        <v>0</v>
      </c>
      <c r="E37" s="37">
        <v>0</v>
      </c>
      <c r="F37" s="35">
        <f t="shared" si="9"/>
        <v>0</v>
      </c>
      <c r="G37" s="37">
        <v>0</v>
      </c>
      <c r="H37" s="35">
        <f t="shared" si="10"/>
        <v>0</v>
      </c>
      <c r="I37" s="37">
        <v>0</v>
      </c>
      <c r="J37" s="35">
        <f t="shared" si="11"/>
        <v>0</v>
      </c>
      <c r="L37" s="37">
        <v>0</v>
      </c>
      <c r="M37" s="35">
        <f t="shared" si="12"/>
        <v>0</v>
      </c>
      <c r="N37" s="37">
        <v>0</v>
      </c>
      <c r="O37" s="35">
        <f t="shared" si="13"/>
        <v>0</v>
      </c>
      <c r="P37" s="37">
        <v>0</v>
      </c>
      <c r="Q37" s="35">
        <f t="shared" si="14"/>
        <v>0</v>
      </c>
      <c r="R37" s="37">
        <v>0</v>
      </c>
      <c r="S37" s="35">
        <f t="shared" si="15"/>
        <v>0</v>
      </c>
    </row>
    <row r="38" spans="2:19" x14ac:dyDescent="0.35">
      <c r="B38" s="36" t="s">
        <v>46</v>
      </c>
      <c r="C38" s="37">
        <v>0</v>
      </c>
      <c r="D38" s="35">
        <f t="shared" si="8"/>
        <v>0</v>
      </c>
      <c r="E38" s="37">
        <v>0</v>
      </c>
      <c r="F38" s="35">
        <f t="shared" si="9"/>
        <v>0</v>
      </c>
      <c r="G38" s="37">
        <v>0</v>
      </c>
      <c r="H38" s="35">
        <f t="shared" si="10"/>
        <v>0</v>
      </c>
      <c r="I38" s="37">
        <v>0</v>
      </c>
      <c r="J38" s="35">
        <f t="shared" si="11"/>
        <v>0</v>
      </c>
      <c r="L38" s="37">
        <v>0</v>
      </c>
      <c r="M38" s="35">
        <f t="shared" si="12"/>
        <v>0</v>
      </c>
      <c r="N38" s="37">
        <v>0</v>
      </c>
      <c r="O38" s="35">
        <f t="shared" si="13"/>
        <v>0</v>
      </c>
      <c r="P38" s="37">
        <v>0</v>
      </c>
      <c r="Q38" s="35">
        <f t="shared" si="14"/>
        <v>0</v>
      </c>
      <c r="R38" s="37">
        <v>0</v>
      </c>
      <c r="S38" s="35">
        <f t="shared" si="15"/>
        <v>0</v>
      </c>
    </row>
    <row r="39" spans="2:19" x14ac:dyDescent="0.35">
      <c r="B39" s="36" t="s">
        <v>47</v>
      </c>
      <c r="C39" s="37">
        <v>0</v>
      </c>
      <c r="D39" s="35">
        <f t="shared" si="8"/>
        <v>0</v>
      </c>
      <c r="E39" s="37">
        <v>0</v>
      </c>
      <c r="F39" s="35">
        <f t="shared" si="9"/>
        <v>0</v>
      </c>
      <c r="G39" s="37">
        <v>0</v>
      </c>
      <c r="H39" s="35">
        <f t="shared" si="10"/>
        <v>0</v>
      </c>
      <c r="I39" s="37">
        <v>0</v>
      </c>
      <c r="J39" s="35">
        <f t="shared" si="11"/>
        <v>0</v>
      </c>
      <c r="L39" s="37">
        <v>0</v>
      </c>
      <c r="M39" s="35">
        <f t="shared" si="12"/>
        <v>0</v>
      </c>
      <c r="N39" s="37">
        <v>0</v>
      </c>
      <c r="O39" s="35">
        <f t="shared" si="13"/>
        <v>0</v>
      </c>
      <c r="P39" s="37">
        <v>0</v>
      </c>
      <c r="Q39" s="35">
        <f t="shared" si="14"/>
        <v>0</v>
      </c>
      <c r="R39" s="37">
        <v>0</v>
      </c>
      <c r="S39" s="35">
        <f t="shared" si="15"/>
        <v>0</v>
      </c>
    </row>
    <row r="40" spans="2:19" x14ac:dyDescent="0.35">
      <c r="B40" s="36" t="s">
        <v>48</v>
      </c>
      <c r="C40" s="37">
        <v>0</v>
      </c>
      <c r="D40" s="35">
        <f t="shared" si="8"/>
        <v>0</v>
      </c>
      <c r="E40" s="37">
        <v>0</v>
      </c>
      <c r="F40" s="35">
        <f t="shared" si="9"/>
        <v>0</v>
      </c>
      <c r="G40" s="37">
        <v>0</v>
      </c>
      <c r="H40" s="35">
        <f t="shared" si="10"/>
        <v>0</v>
      </c>
      <c r="I40" s="37">
        <v>0</v>
      </c>
      <c r="J40" s="35">
        <f t="shared" si="11"/>
        <v>0</v>
      </c>
      <c r="L40" s="37">
        <v>0</v>
      </c>
      <c r="M40" s="35">
        <f t="shared" si="12"/>
        <v>0</v>
      </c>
      <c r="N40" s="37">
        <v>0</v>
      </c>
      <c r="O40" s="35">
        <f t="shared" si="13"/>
        <v>0</v>
      </c>
      <c r="P40" s="37">
        <v>0</v>
      </c>
      <c r="Q40" s="35">
        <f t="shared" si="14"/>
        <v>0</v>
      </c>
      <c r="R40" s="37">
        <v>0</v>
      </c>
      <c r="S40" s="35">
        <f t="shared" si="15"/>
        <v>0</v>
      </c>
    </row>
    <row r="41" spans="2:19" x14ac:dyDescent="0.35">
      <c r="B41" s="36" t="s">
        <v>49</v>
      </c>
      <c r="C41" s="37">
        <v>0</v>
      </c>
      <c r="D41" s="35">
        <f t="shared" si="8"/>
        <v>0</v>
      </c>
      <c r="E41" s="37">
        <v>0</v>
      </c>
      <c r="F41" s="35">
        <f t="shared" si="9"/>
        <v>0</v>
      </c>
      <c r="G41" s="37">
        <v>0</v>
      </c>
      <c r="H41" s="35">
        <f t="shared" si="10"/>
        <v>0</v>
      </c>
      <c r="I41" s="37">
        <v>0</v>
      </c>
      <c r="J41" s="35">
        <f t="shared" si="11"/>
        <v>0</v>
      </c>
      <c r="L41" s="37">
        <v>0</v>
      </c>
      <c r="M41" s="35">
        <f t="shared" si="12"/>
        <v>0</v>
      </c>
      <c r="N41" s="37">
        <v>0</v>
      </c>
      <c r="O41" s="35">
        <f t="shared" si="13"/>
        <v>0</v>
      </c>
      <c r="P41" s="37">
        <v>0</v>
      </c>
      <c r="Q41" s="35">
        <f t="shared" si="14"/>
        <v>0</v>
      </c>
      <c r="R41" s="37">
        <v>0</v>
      </c>
      <c r="S41" s="35">
        <f t="shared" si="15"/>
        <v>0</v>
      </c>
    </row>
    <row r="42" spans="2:19" x14ac:dyDescent="0.35">
      <c r="B42" s="36" t="s">
        <v>50</v>
      </c>
      <c r="C42" s="37">
        <v>0</v>
      </c>
      <c r="D42" s="35">
        <f t="shared" si="8"/>
        <v>0</v>
      </c>
      <c r="E42" s="37">
        <v>0</v>
      </c>
      <c r="F42" s="35">
        <f t="shared" si="9"/>
        <v>0</v>
      </c>
      <c r="G42" s="37">
        <v>0</v>
      </c>
      <c r="H42" s="35">
        <f t="shared" si="10"/>
        <v>0</v>
      </c>
      <c r="I42" s="37">
        <v>0</v>
      </c>
      <c r="J42" s="35">
        <f t="shared" si="11"/>
        <v>0</v>
      </c>
      <c r="L42" s="37">
        <v>0</v>
      </c>
      <c r="M42" s="35">
        <f t="shared" si="12"/>
        <v>0</v>
      </c>
      <c r="N42" s="37">
        <v>0</v>
      </c>
      <c r="O42" s="35">
        <f t="shared" si="13"/>
        <v>0</v>
      </c>
      <c r="P42" s="37">
        <v>0</v>
      </c>
      <c r="Q42" s="35">
        <f t="shared" si="14"/>
        <v>0</v>
      </c>
      <c r="R42" s="37">
        <v>0</v>
      </c>
      <c r="S42" s="35">
        <f t="shared" si="15"/>
        <v>0</v>
      </c>
    </row>
    <row r="43" spans="2:19" x14ac:dyDescent="0.35">
      <c r="B43" s="36"/>
      <c r="C43" s="32">
        <f>SUM(C32:C42)</f>
        <v>0</v>
      </c>
      <c r="D43" s="35">
        <f t="shared" si="8"/>
        <v>0</v>
      </c>
      <c r="E43" s="32">
        <f>SUM(E32:E42)</f>
        <v>0</v>
      </c>
      <c r="F43" s="35">
        <f t="shared" si="9"/>
        <v>0</v>
      </c>
      <c r="G43" s="32">
        <f>SUM(G32:G42)</f>
        <v>0</v>
      </c>
      <c r="H43" s="35">
        <f t="shared" si="10"/>
        <v>0</v>
      </c>
      <c r="I43" s="32">
        <f>SUM(I32:I42)</f>
        <v>0</v>
      </c>
      <c r="J43" s="35">
        <f t="shared" si="11"/>
        <v>0</v>
      </c>
      <c r="L43" s="32">
        <f>SUM(L32:L42)</f>
        <v>0</v>
      </c>
      <c r="M43" s="35">
        <f t="shared" si="12"/>
        <v>0</v>
      </c>
      <c r="N43" s="32">
        <f>SUM(N32:N42)</f>
        <v>0</v>
      </c>
      <c r="O43" s="35">
        <f t="shared" si="13"/>
        <v>0</v>
      </c>
      <c r="P43" s="32">
        <f>SUM(P32:P42)</f>
        <v>0</v>
      </c>
      <c r="Q43" s="35">
        <f t="shared" si="14"/>
        <v>0</v>
      </c>
      <c r="R43" s="32">
        <f>SUM(R32:R42)</f>
        <v>0</v>
      </c>
      <c r="S43" s="35">
        <f t="shared" si="15"/>
        <v>0</v>
      </c>
    </row>
    <row r="44" spans="2:19" x14ac:dyDescent="0.35">
      <c r="B44" s="36"/>
      <c r="C44" s="32"/>
      <c r="D44" s="33">
        <f>D30+D43</f>
        <v>116.66</v>
      </c>
      <c r="E44" s="32"/>
      <c r="F44" s="33">
        <f>F30+F43</f>
        <v>116.66</v>
      </c>
      <c r="G44" s="32"/>
      <c r="H44" s="33">
        <f>H30+H43</f>
        <v>116.66</v>
      </c>
      <c r="I44" s="32"/>
      <c r="J44" s="33">
        <f>J30+J43</f>
        <v>116.66</v>
      </c>
      <c r="L44" s="32"/>
      <c r="M44" s="33">
        <f>M30+M43</f>
        <v>116.66</v>
      </c>
      <c r="N44" s="32"/>
      <c r="O44" s="33">
        <f>O30+O43</f>
        <v>116.66</v>
      </c>
      <c r="P44" s="32"/>
      <c r="Q44" s="33">
        <f>Q30+Q43</f>
        <v>116.66</v>
      </c>
      <c r="R44" s="32"/>
      <c r="S44" s="33">
        <f>S30+S43</f>
        <v>116.66</v>
      </c>
    </row>
    <row r="45" spans="2:19" x14ac:dyDescent="0.35">
      <c r="B45" s="31" t="s">
        <v>31</v>
      </c>
      <c r="C45" s="32"/>
      <c r="D45" s="33"/>
      <c r="E45" s="34"/>
      <c r="F45" s="35"/>
      <c r="G45" s="32"/>
      <c r="H45" s="33"/>
      <c r="I45" s="34"/>
      <c r="J45" s="35"/>
      <c r="L45" s="32"/>
      <c r="M45" s="33"/>
      <c r="N45" s="34"/>
      <c r="O45" s="35"/>
      <c r="P45" s="32"/>
      <c r="Q45" s="33"/>
      <c r="R45" s="34"/>
      <c r="S45" s="35"/>
    </row>
    <row r="46" spans="2:19" x14ac:dyDescent="0.35">
      <c r="B46" s="40" t="s">
        <v>6</v>
      </c>
      <c r="C46" s="37">
        <v>0</v>
      </c>
      <c r="D46" s="35">
        <f>$C$45*C46</f>
        <v>0</v>
      </c>
      <c r="E46" s="37">
        <v>0</v>
      </c>
      <c r="F46" s="35">
        <f>$E$45*E46</f>
        <v>0</v>
      </c>
      <c r="G46" s="37">
        <v>0</v>
      </c>
      <c r="H46" s="35">
        <f>$C$45*G46</f>
        <v>0</v>
      </c>
      <c r="I46" s="37">
        <v>0</v>
      </c>
      <c r="J46" s="35">
        <f>$E$45*I46</f>
        <v>0</v>
      </c>
      <c r="L46" s="37">
        <v>0</v>
      </c>
      <c r="M46" s="35">
        <f>$C$45*L46</f>
        <v>0</v>
      </c>
      <c r="N46" s="37">
        <v>0</v>
      </c>
      <c r="O46" s="35">
        <f>$E$45*N46</f>
        <v>0</v>
      </c>
      <c r="P46" s="37">
        <v>0</v>
      </c>
      <c r="Q46" s="35">
        <f>$C$45*P46</f>
        <v>0</v>
      </c>
      <c r="R46" s="37">
        <v>0</v>
      </c>
      <c r="S46" s="35">
        <f>$E$45*R46</f>
        <v>0</v>
      </c>
    </row>
    <row r="47" spans="2:19" x14ac:dyDescent="0.35">
      <c r="B47" s="40" t="s">
        <v>31</v>
      </c>
      <c r="C47" s="37">
        <v>0</v>
      </c>
      <c r="D47" s="35">
        <f>$C$45*C47</f>
        <v>0</v>
      </c>
      <c r="E47" s="37">
        <v>0</v>
      </c>
      <c r="F47" s="35">
        <f>$E$45*E47</f>
        <v>0</v>
      </c>
      <c r="G47" s="37">
        <v>0</v>
      </c>
      <c r="H47" s="35">
        <f>$C$45*G47</f>
        <v>0</v>
      </c>
      <c r="I47" s="37">
        <v>0</v>
      </c>
      <c r="J47" s="35">
        <f>$E$45*I47</f>
        <v>0</v>
      </c>
      <c r="L47" s="37">
        <v>0</v>
      </c>
      <c r="M47" s="35">
        <f>$C$45*L47</f>
        <v>0</v>
      </c>
      <c r="N47" s="37">
        <v>0</v>
      </c>
      <c r="O47" s="35">
        <f>$E$45*N47</f>
        <v>0</v>
      </c>
      <c r="P47" s="37">
        <v>0</v>
      </c>
      <c r="Q47" s="35">
        <f>$C$45*P47</f>
        <v>0</v>
      </c>
      <c r="R47" s="37">
        <v>0</v>
      </c>
      <c r="S47" s="35">
        <f>$E$45*R47</f>
        <v>0</v>
      </c>
    </row>
    <row r="48" spans="2:19" x14ac:dyDescent="0.35">
      <c r="B48" s="41"/>
      <c r="C48" s="42">
        <f t="shared" ref="C48:J48" si="16">SUM(C46:C47)</f>
        <v>0</v>
      </c>
      <c r="D48" s="43">
        <f t="shared" si="16"/>
        <v>0</v>
      </c>
      <c r="E48" s="42">
        <f t="shared" si="16"/>
        <v>0</v>
      </c>
      <c r="F48" s="43">
        <f t="shared" si="16"/>
        <v>0</v>
      </c>
      <c r="G48" s="42">
        <f t="shared" si="16"/>
        <v>0</v>
      </c>
      <c r="H48" s="43">
        <f t="shared" si="16"/>
        <v>0</v>
      </c>
      <c r="I48" s="42">
        <f t="shared" si="16"/>
        <v>0</v>
      </c>
      <c r="J48" s="43">
        <f t="shared" si="16"/>
        <v>0</v>
      </c>
      <c r="L48" s="42">
        <f t="shared" ref="L48:S48" si="17">SUM(L46:L47)</f>
        <v>0</v>
      </c>
      <c r="M48" s="43">
        <f t="shared" si="17"/>
        <v>0</v>
      </c>
      <c r="N48" s="42">
        <f t="shared" si="17"/>
        <v>0</v>
      </c>
      <c r="O48" s="43">
        <f t="shared" si="17"/>
        <v>0</v>
      </c>
      <c r="P48" s="42">
        <f t="shared" si="17"/>
        <v>0</v>
      </c>
      <c r="Q48" s="43">
        <f t="shared" si="17"/>
        <v>0</v>
      </c>
      <c r="R48" s="42">
        <f t="shared" si="17"/>
        <v>0</v>
      </c>
      <c r="S48" s="43">
        <f t="shared" si="17"/>
        <v>0</v>
      </c>
    </row>
    <row r="49" spans="2:19" x14ac:dyDescent="0.35">
      <c r="B49" s="36"/>
      <c r="C49" s="34"/>
      <c r="D49" s="44">
        <f>D44+D48</f>
        <v>116.66</v>
      </c>
      <c r="E49" s="34"/>
      <c r="F49" s="44">
        <f>F44+F48</f>
        <v>116.66</v>
      </c>
      <c r="G49" s="34"/>
      <c r="H49" s="44">
        <f>H44+H48</f>
        <v>116.66</v>
      </c>
      <c r="I49" s="34"/>
      <c r="J49" s="44">
        <f>J44+J48</f>
        <v>116.66</v>
      </c>
      <c r="L49" s="34"/>
      <c r="M49" s="44">
        <f>M44+M48</f>
        <v>116.66</v>
      </c>
      <c r="N49" s="34"/>
      <c r="O49" s="44">
        <f>O44+O48</f>
        <v>116.66</v>
      </c>
      <c r="P49" s="34"/>
      <c r="Q49" s="44">
        <f>Q44+Q48</f>
        <v>116.66</v>
      </c>
      <c r="R49" s="34"/>
      <c r="S49" s="44">
        <f>S44+S48</f>
        <v>116.66</v>
      </c>
    </row>
    <row r="50" spans="2:19" x14ac:dyDescent="0.35">
      <c r="B50" s="36" t="s">
        <v>51</v>
      </c>
      <c r="C50" s="34"/>
      <c r="D50" s="44">
        <f>D49/100</f>
        <v>1.1665999999999999</v>
      </c>
      <c r="E50" s="34"/>
      <c r="F50" s="44">
        <f>F49/100</f>
        <v>1.1665999999999999</v>
      </c>
      <c r="G50" s="34"/>
      <c r="H50" s="44">
        <f>H49/100</f>
        <v>1.1665999999999999</v>
      </c>
      <c r="I50" s="34"/>
      <c r="J50" s="44">
        <f>J49/100</f>
        <v>1.1665999999999999</v>
      </c>
      <c r="L50" s="34"/>
      <c r="M50" s="44">
        <f>M49/100</f>
        <v>1.1665999999999999</v>
      </c>
      <c r="N50" s="34"/>
      <c r="O50" s="44">
        <f>O49/100</f>
        <v>1.1665999999999999</v>
      </c>
      <c r="P50" s="34"/>
      <c r="Q50" s="44">
        <f>Q49/100</f>
        <v>1.1665999999999999</v>
      </c>
      <c r="R50" s="34"/>
      <c r="S50" s="44">
        <f>S49/100</f>
        <v>1.1665999999999999</v>
      </c>
    </row>
    <row r="51" spans="2:19" x14ac:dyDescent="0.35">
      <c r="B51" s="36" t="s">
        <v>52</v>
      </c>
      <c r="C51" s="45">
        <v>1</v>
      </c>
      <c r="D51" s="35">
        <f>C51</f>
        <v>1</v>
      </c>
      <c r="E51" s="45">
        <v>1</v>
      </c>
      <c r="F51" s="35">
        <f>E51</f>
        <v>1</v>
      </c>
      <c r="G51" s="45">
        <v>1</v>
      </c>
      <c r="H51" s="35">
        <f>G51</f>
        <v>1</v>
      </c>
      <c r="I51" s="45">
        <v>1</v>
      </c>
      <c r="J51" s="35">
        <f>I51</f>
        <v>1</v>
      </c>
      <c r="L51" s="45">
        <v>1</v>
      </c>
      <c r="M51" s="35">
        <f>L51</f>
        <v>1</v>
      </c>
      <c r="N51" s="45">
        <v>1</v>
      </c>
      <c r="O51" s="35">
        <f>N51</f>
        <v>1</v>
      </c>
      <c r="P51" s="45">
        <v>1</v>
      </c>
      <c r="Q51" s="35">
        <f>P51</f>
        <v>1</v>
      </c>
      <c r="R51" s="45">
        <v>1</v>
      </c>
      <c r="S51" s="35">
        <f>R51</f>
        <v>1</v>
      </c>
    </row>
    <row r="52" spans="2:19" x14ac:dyDescent="0.35">
      <c r="B52" s="36" t="s">
        <v>53</v>
      </c>
      <c r="C52" s="34"/>
      <c r="D52" s="44">
        <f>D51*D50</f>
        <v>1.1665999999999999</v>
      </c>
      <c r="E52" s="34"/>
      <c r="F52" s="44">
        <f>F50*F51</f>
        <v>1.1665999999999999</v>
      </c>
      <c r="G52" s="34"/>
      <c r="H52" s="44">
        <f>H51*H50</f>
        <v>1.1665999999999999</v>
      </c>
      <c r="I52" s="34"/>
      <c r="J52" s="44">
        <f>J50*J51</f>
        <v>1.1665999999999999</v>
      </c>
      <c r="L52" s="34"/>
      <c r="M52" s="44">
        <f>M51*M50</f>
        <v>1.1665999999999999</v>
      </c>
      <c r="N52" s="34"/>
      <c r="O52" s="44">
        <f>O50*O51</f>
        <v>1.1665999999999999</v>
      </c>
      <c r="P52" s="34"/>
      <c r="Q52" s="44">
        <f>Q51*Q50</f>
        <v>1.1665999999999999</v>
      </c>
      <c r="R52" s="34"/>
      <c r="S52" s="44">
        <f>S50*S51</f>
        <v>1.1665999999999999</v>
      </c>
    </row>
  </sheetData>
  <mergeCells count="15">
    <mergeCell ref="P14:Q14"/>
    <mergeCell ref="R14:S14"/>
    <mergeCell ref="B9:H9"/>
    <mergeCell ref="C14:D14"/>
    <mergeCell ref="E14:F14"/>
    <mergeCell ref="G14:H14"/>
    <mergeCell ref="I14:J14"/>
    <mergeCell ref="L14:M14"/>
    <mergeCell ref="N14:O14"/>
    <mergeCell ref="C12:J12"/>
    <mergeCell ref="L12:S12"/>
    <mergeCell ref="C13:F13"/>
    <mergeCell ref="G13:J13"/>
    <mergeCell ref="L13:O13"/>
    <mergeCell ref="P13:S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C00B8-2B16-4C53-9A8E-4C49C1F02630}">
  <ds:schemaRefs>
    <ds:schemaRef ds:uri="118699ed-b0bb-4314-a950-7636bf7a902d"/>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df334da4-c630-45b1-95f0-858e998e8867"/>
    <ds:schemaRef ds:uri="http://www.w3.org/XML/1998/namespace"/>
    <ds:schemaRef ds:uri="http://purl.org/dc/dcmitype/"/>
  </ds:schemaRefs>
</ds:datastoreItem>
</file>

<file path=customXml/itemProps2.xml><?xml version="1.0" encoding="utf-8"?>
<ds:datastoreItem xmlns:ds="http://schemas.openxmlformats.org/officeDocument/2006/customXml" ds:itemID="{05209247-62EE-4956-8A6C-71CE6026F246}">
  <ds:schemaRefs>
    <ds:schemaRef ds:uri="http://schemas.microsoft.com/sharepoint/v3/contenttype/forms"/>
  </ds:schemaRefs>
</ds:datastoreItem>
</file>

<file path=customXml/itemProps3.xml><?xml version="1.0" encoding="utf-8"?>
<ds:datastoreItem xmlns:ds="http://schemas.openxmlformats.org/officeDocument/2006/customXml" ds:itemID="{A59B81EC-CB52-4EBF-97A2-99619817B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uitzenden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Roovers, Joost (RNL)</dc:creator>
  <cp:keywords/>
  <dc:description/>
  <cp:lastModifiedBy>Juliette Aben</cp:lastModifiedBy>
  <cp:revision/>
  <dcterms:created xsi:type="dcterms:W3CDTF">2022-11-18T15:22:26Z</dcterms:created>
  <dcterms:modified xsi:type="dcterms:W3CDTF">2023-02-28T11:28:24Z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