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https://inkada.sharepoint.com/Gedeelde documenten/10 Projecten/Scope Scholengroep/PSA 2022/Bestek/"/>
    </mc:Choice>
  </mc:AlternateContent>
  <xr:revisionPtr revIDLastSave="164" documentId="8_{E9A1AF82-2E33-41A8-AC5E-F72DC79DA278}" xr6:coauthVersionLast="47" xr6:coauthVersionMax="47" xr10:uidLastSave="{F0EF478A-9F0C-417B-A27C-FC6AD0D6F98F}"/>
  <bookViews>
    <workbookView xWindow="2868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 i="5" l="1"/>
  <c r="M25" i="5"/>
  <c r="L18" i="5"/>
  <c r="L17" i="5"/>
  <c r="J18" i="5"/>
  <c r="K18" i="5"/>
  <c r="J17" i="5"/>
  <c r="K17" i="5"/>
  <c r="I18" i="5"/>
  <c r="I17" i="5"/>
  <c r="F17" i="5"/>
  <c r="H17" i="5"/>
  <c r="H18" i="5"/>
  <c r="G18" i="5" l="1"/>
  <c r="F18" i="5"/>
  <c r="M22" i="5"/>
  <c r="M11" i="5"/>
  <c r="M12" i="5"/>
  <c r="M18" i="5" l="1"/>
  <c r="M21" i="5"/>
  <c r="G17" i="5"/>
  <c r="M13" i="5"/>
  <c r="M17" i="5" l="1"/>
  <c r="M28" i="5" s="1"/>
</calcChain>
</file>

<file path=xl/sharedStrings.xml><?xml version="1.0" encoding="utf-8"?>
<sst xmlns="http://schemas.openxmlformats.org/spreadsheetml/2006/main" count="44" uniqueCount="34">
  <si>
    <t>Werkzaamheden</t>
  </si>
  <si>
    <t>Eenmalige kosten scholing</t>
  </si>
  <si>
    <t>EXCL. BTW</t>
  </si>
  <si>
    <t>Licentie jaarlijks</t>
  </si>
  <si>
    <t>Heavy users HR en Salarisverwerking</t>
  </si>
  <si>
    <t>Door Inschrijver vrij in te vullen</t>
  </si>
  <si>
    <t>Aantal</t>
  </si>
  <si>
    <t>Tarief / kosten</t>
  </si>
  <si>
    <t>Pakket</t>
  </si>
  <si>
    <t>Koppelingen (eenmalige kosten van alle gevraagde koppelingen conform PvE).</t>
  </si>
  <si>
    <t>Licentie kosten tbv</t>
  </si>
  <si>
    <t>Werknemers</t>
  </si>
  <si>
    <t>Licentie omschrijving</t>
  </si>
  <si>
    <t>Omschrijving</t>
  </si>
  <si>
    <t>Kosten licentie per medw. per jaar</t>
  </si>
  <si>
    <t>Bedrag voor gunning</t>
  </si>
  <si>
    <t xml:space="preserve">Totaal kosten </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</si>
  <si>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</si>
  <si>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</si>
  <si>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Tarief / kosten excl. BTW</t>
  </si>
  <si>
    <t>Calculatieblad SCOPE scholengroep</t>
  </si>
  <si>
    <t>Referentie: 2023/0510RN</t>
  </si>
  <si>
    <t>SCOPE</t>
  </si>
  <si>
    <t>Implementatiekosten</t>
  </si>
  <si>
    <t>Kopelingskosten</t>
  </si>
  <si>
    <t>6 optiejaren 2031 t/m 2036</t>
  </si>
  <si>
    <t>Fictieve consultancyuren</t>
  </si>
  <si>
    <t>Opmerking</t>
  </si>
  <si>
    <t>Aantal uren per jaar</t>
  </si>
  <si>
    <t>Tarief per uur excl. BTW</t>
  </si>
  <si>
    <t>Consultancyuren</t>
  </si>
  <si>
    <t>Alleen gefactureerd indien afgenomen</t>
  </si>
  <si>
    <t>Totaal excl. BTW eenmalige kosten en jaarlijkse kosten tot met 31 december 2030 (implementatie 6 vaste contractjaren en 6 optiejaren).</t>
  </si>
  <si>
    <t>Eventuele 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</si>
</sst>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1" x14ac:knownFonts="1">
    <font>
      <sz val="10"/>
      <name val="Arial"/>
    </font>
    <font>
      <sz val="10"/>
      <name val="Arial"/>
      <family val="2"/>
    </font>
    <font>
      <b/>
      <u/>
      <sz val="11"/>
      <color theme="1"/>
      <name val="Calibri"/>
      <family val="2"/>
      <scheme val="minor"/>
    </font>
    <font>
      <b/>
      <sz val="10"/>
      <name val="Arial"/>
      <family val="2"/>
    </font>
    <font>
      <i/>
      <u/>
      <sz val="10"/>
      <name val="Arial"/>
      <family val="2"/>
    </font>
    <font>
      <b/>
      <sz val="11"/>
      <color theme="0"/>
      <name val="Calibri"/>
      <family val="2"/>
      <scheme val="minor"/>
    </font>
    <font>
      <sz val="11"/>
      <name val="Calibri"/>
      <family val="2"/>
      <scheme val="minor"/>
    </font>
    <font>
      <sz val="10"/>
      <color theme="0"/>
      <name val="Arial"/>
      <family val="2"/>
    </font>
    <font>
      <b/>
      <sz val="10"/>
      <color theme="0"/>
      <name val="Arial"/>
      <family val="2"/>
    </font>
    <font>
      <b/>
      <sz val="11"/>
      <name val="Calibri"/>
      <family val="2"/>
      <scheme val="minor"/>
    </font>
    <font>
      <b/>
      <u/>
      <sz val="11"/>
      <color theme="0"/>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1" tint="0.34998626667073579"/>
        <bgColor indexed="64"/>
      </patternFill>
    </fill>
    <fill>
      <patternFill patternType="solid">
        <fgColor rgb="FF0000FF"/>
        <bgColor indexed="64"/>
      </patternFill>
    </fill>
    <fill>
      <patternFill patternType="solid">
        <fgColor rgb="FF66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2" fillId="0" borderId="0" xfId="0" applyFont="1"/>
    <xf numFmtId="0" fontId="0" fillId="0" borderId="1" xfId="0" applyBorder="1"/>
    <xf numFmtId="44" fontId="0" fillId="0" borderId="1" xfId="1" applyFont="1" applyBorder="1"/>
    <xf numFmtId="0" fontId="1" fillId="0" borderId="0" xfId="0" applyFont="1"/>
    <xf numFmtId="0" fontId="1" fillId="0" borderId="1" xfId="0" applyFont="1" applyBorder="1"/>
    <xf numFmtId="0" fontId="0" fillId="0" borderId="0" xfId="0" applyAlignment="1">
      <alignment wrapText="1"/>
    </xf>
    <xf numFmtId="0" fontId="4" fillId="0" borderId="0" xfId="0" applyFont="1"/>
    <xf numFmtId="0" fontId="1" fillId="0" borderId="1" xfId="0" applyFont="1" applyBorder="1" applyAlignment="1">
      <alignment wrapText="1"/>
    </xf>
    <xf numFmtId="44" fontId="0" fillId="0" borderId="3" xfId="1" applyFont="1" applyBorder="1"/>
    <xf numFmtId="0" fontId="0" fillId="3" borderId="0" xfId="0" applyFill="1"/>
    <xf numFmtId="0" fontId="0" fillId="3" borderId="4" xfId="0" applyFill="1" applyBorder="1"/>
    <xf numFmtId="0" fontId="0" fillId="3" borderId="5" xfId="0" applyFill="1" applyBorder="1"/>
    <xf numFmtId="0" fontId="0" fillId="3" borderId="7" xfId="0" applyFill="1" applyBorder="1"/>
    <xf numFmtId="0" fontId="0" fillId="3" borderId="8" xfId="0" applyFill="1" applyBorder="1"/>
    <xf numFmtId="0" fontId="0" fillId="3" borderId="9" xfId="0" applyFill="1" applyBorder="1"/>
    <xf numFmtId="0" fontId="0" fillId="2" borderId="11" xfId="0" applyFill="1" applyBorder="1"/>
    <xf numFmtId="0" fontId="3" fillId="2" borderId="2" xfId="0" applyFont="1" applyFill="1" applyBorder="1"/>
    <xf numFmtId="0" fontId="8" fillId="4" borderId="1" xfId="0" applyFont="1" applyFill="1" applyBorder="1"/>
    <xf numFmtId="44" fontId="6" fillId="5" borderId="1" xfId="1" applyFont="1" applyFill="1" applyBorder="1"/>
    <xf numFmtId="0" fontId="6" fillId="5" borderId="1" xfId="0" applyFont="1" applyFill="1" applyBorder="1"/>
    <xf numFmtId="0" fontId="3" fillId="0" borderId="0" xfId="0" applyFont="1"/>
    <xf numFmtId="0" fontId="3" fillId="0" borderId="0" xfId="0" applyFont="1" applyAlignment="1">
      <alignment vertical="top"/>
    </xf>
    <xf numFmtId="0" fontId="0" fillId="0" borderId="0" xfId="0" applyAlignment="1">
      <alignment horizontal="center" vertical="center" wrapText="1"/>
    </xf>
    <xf numFmtId="0" fontId="0" fillId="0" borderId="0" xfId="0" applyAlignment="1">
      <alignment horizontal="center" vertical="center"/>
    </xf>
    <xf numFmtId="0" fontId="8" fillId="4" borderId="1" xfId="0" applyFont="1" applyFill="1" applyBorder="1" applyAlignment="1">
      <alignment horizontal="center" vertical="center"/>
    </xf>
    <xf numFmtId="0" fontId="0" fillId="0" borderId="2" xfId="0" applyBorder="1" applyAlignment="1">
      <alignment horizontal="center" vertical="center"/>
    </xf>
    <xf numFmtId="0" fontId="6" fillId="5" borderId="2" xfId="0" applyFont="1" applyFill="1" applyBorder="1" applyAlignment="1">
      <alignment horizontal="center" vertical="center"/>
    </xf>
    <xf numFmtId="44" fontId="6" fillId="5" borderId="12" xfId="1" applyFont="1" applyFill="1" applyBorder="1"/>
    <xf numFmtId="0" fontId="0" fillId="0" borderId="8" xfId="0" applyBorder="1" applyAlignment="1">
      <alignment horizontal="center" vertical="center"/>
    </xf>
    <xf numFmtId="0" fontId="0" fillId="0" borderId="12" xfId="0" applyBorder="1"/>
    <xf numFmtId="0" fontId="1" fillId="0" borderId="12" xfId="0" applyFont="1" applyBorder="1"/>
    <xf numFmtId="0" fontId="6" fillId="5" borderId="12" xfId="0" applyFont="1" applyFill="1" applyBorder="1"/>
    <xf numFmtId="44" fontId="0" fillId="0" borderId="10" xfId="1" applyFont="1" applyBorder="1"/>
    <xf numFmtId="0" fontId="8" fillId="4" borderId="4" xfId="0" applyFont="1" applyFill="1" applyBorder="1"/>
    <xf numFmtId="0" fontId="5" fillId="4" borderId="5" xfId="0" applyFont="1" applyFill="1" applyBorder="1"/>
    <xf numFmtId="0" fontId="8" fillId="4" borderId="5" xfId="0" applyFont="1" applyFill="1" applyBorder="1"/>
    <xf numFmtId="0" fontId="10" fillId="4" borderId="5" xfId="0" applyFont="1" applyFill="1" applyBorder="1"/>
    <xf numFmtId="0" fontId="7" fillId="4" borderId="5" xfId="0" applyFont="1" applyFill="1" applyBorder="1" applyAlignment="1">
      <alignment horizontal="center" vertical="center"/>
    </xf>
    <xf numFmtId="0" fontId="7" fillId="4" borderId="5" xfId="0" applyFont="1" applyFill="1" applyBorder="1"/>
    <xf numFmtId="0" fontId="7" fillId="4" borderId="6" xfId="0" applyFont="1" applyFill="1" applyBorder="1"/>
    <xf numFmtId="0" fontId="0" fillId="4" borderId="8" xfId="0" applyFill="1" applyBorder="1"/>
    <xf numFmtId="0" fontId="0" fillId="4" borderId="9" xfId="0" applyFill="1" applyBorder="1"/>
    <xf numFmtId="0" fontId="8" fillId="4" borderId="9" xfId="0" applyFont="1" applyFill="1" applyBorder="1"/>
    <xf numFmtId="0" fontId="8" fillId="4" borderId="9" xfId="0" applyFont="1" applyFill="1" applyBorder="1" applyAlignment="1">
      <alignment horizontal="center" vertical="center"/>
    </xf>
    <xf numFmtId="0" fontId="5" fillId="4" borderId="2" xfId="0" applyFont="1" applyFill="1" applyBorder="1"/>
    <xf numFmtId="0" fontId="8" fillId="4" borderId="11" xfId="0" applyFont="1" applyFill="1" applyBorder="1"/>
    <xf numFmtId="0" fontId="5" fillId="4" borderId="11" xfId="0" applyFont="1" applyFill="1" applyBorder="1"/>
    <xf numFmtId="0" fontId="3" fillId="2" borderId="11" xfId="0" applyFont="1" applyFill="1" applyBorder="1" applyAlignment="1">
      <alignment horizontal="center" vertical="center"/>
    </xf>
    <xf numFmtId="0" fontId="1" fillId="0" borderId="1" xfId="0" applyFont="1" applyBorder="1" applyAlignment="1">
      <alignment horizontal="center" vertical="center"/>
    </xf>
    <xf numFmtId="0" fontId="3" fillId="2" borderId="11" xfId="0" applyFont="1" applyFill="1" applyBorder="1"/>
    <xf numFmtId="164" fontId="3" fillId="2" borderId="3" xfId="0" applyNumberFormat="1" applyFont="1" applyFill="1" applyBorder="1"/>
    <xf numFmtId="0" fontId="3" fillId="2" borderId="10" xfId="0" applyFont="1" applyFill="1" applyBorder="1" applyAlignment="1">
      <alignment horizontal="center"/>
    </xf>
    <xf numFmtId="0" fontId="8" fillId="4" borderId="1" xfId="0" applyFont="1" applyFill="1" applyBorder="1" applyAlignment="1">
      <alignment wrapText="1"/>
    </xf>
    <xf numFmtId="0" fontId="6" fillId="0" borderId="1" xfId="0" applyFont="1" applyBorder="1"/>
    <xf numFmtId="0" fontId="6" fillId="0" borderId="2" xfId="0" applyFont="1" applyBorder="1" applyAlignment="1">
      <alignment horizontal="center" vertical="center"/>
    </xf>
    <xf numFmtId="0" fontId="9" fillId="5" borderId="2" xfId="0" applyFont="1" applyFill="1" applyBorder="1" applyAlignment="1">
      <alignment horizontal="left"/>
    </xf>
    <xf numFmtId="0" fontId="9" fillId="5" borderId="3" xfId="0" applyFont="1" applyFill="1" applyBorder="1" applyAlignment="1">
      <alignment horizontal="left"/>
    </xf>
    <xf numFmtId="0" fontId="0" fillId="3" borderId="0" xfId="0" applyFill="1" applyBorder="1"/>
    <xf numFmtId="0" fontId="1" fillId="0" borderId="1" xfId="0" applyFont="1" applyFill="1" applyBorder="1"/>
    <xf numFmtId="0" fontId="0" fillId="0" borderId="1" xfId="0"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0000FF"/>
      <color rgb="FF66FF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28575</xdr:colOff>
      <xdr:row>1</xdr:row>
      <xdr:rowOff>28575</xdr:rowOff>
    </xdr:from>
    <xdr:to>
      <xdr:col>12</xdr:col>
      <xdr:colOff>1250610</xdr:colOff>
      <xdr:row>5</xdr:row>
      <xdr:rowOff>85725</xdr:rowOff>
    </xdr:to>
    <xdr:pic>
      <xdr:nvPicPr>
        <xdr:cNvPr id="2" name="Afbeelding 1" descr="Home | SCOPE scholengroep">
          <a:extLst>
            <a:ext uri="{FF2B5EF4-FFF2-40B4-BE49-F238E27FC236}">
              <a16:creationId xmlns:a16="http://schemas.microsoft.com/office/drawing/2014/main" id="{3C19AD77-946B-7018-AB12-6234B77BF3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63400" y="190500"/>
          <a:ext cx="2088810" cy="7905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M28"/>
  <sheetViews>
    <sheetView tabSelected="1" view="pageBreakPreview" zoomScaleNormal="100" zoomScaleSheetLayoutView="100" workbookViewId="0"/>
  </sheetViews>
  <sheetFormatPr defaultRowHeight="12.75" x14ac:dyDescent="0.2"/>
  <cols>
    <col min="1" max="1" width="27.28515625" customWidth="1"/>
    <col min="2" max="2" width="36.7109375" customWidth="1"/>
    <col min="3" max="3" width="32.7109375" customWidth="1"/>
    <col min="4" max="4" width="25" customWidth="1"/>
    <col min="5" max="5" width="12.140625" style="24" customWidth="1"/>
    <col min="6" max="12" width="13" customWidth="1"/>
    <col min="13" max="13" width="23.7109375" customWidth="1"/>
  </cols>
  <sheetData>
    <row r="1" spans="1:13" s="6" customFormat="1" x14ac:dyDescent="0.2">
      <c r="A1" s="21" t="s">
        <v>20</v>
      </c>
      <c r="B1" s="22"/>
      <c r="C1" s="22"/>
      <c r="E1" s="23"/>
    </row>
    <row r="2" spans="1:13" s="6" customFormat="1" x14ac:dyDescent="0.2">
      <c r="A2" s="22" t="s">
        <v>21</v>
      </c>
      <c r="B2" s="22"/>
      <c r="C2" s="22"/>
      <c r="E2" s="23"/>
    </row>
    <row r="3" spans="1:13" ht="15" x14ac:dyDescent="0.25">
      <c r="D3" s="1"/>
    </row>
    <row r="4" spans="1:13" ht="15" x14ac:dyDescent="0.25">
      <c r="A4" s="56" t="s">
        <v>5</v>
      </c>
      <c r="B4" s="57"/>
      <c r="D4" s="1"/>
    </row>
    <row r="5" spans="1:13" ht="15" x14ac:dyDescent="0.25">
      <c r="D5" s="1"/>
      <c r="M5" s="4"/>
    </row>
    <row r="6" spans="1:13" ht="15" x14ac:dyDescent="0.25">
      <c r="A6" t="s">
        <v>17</v>
      </c>
      <c r="D6" s="1"/>
      <c r="M6" s="4"/>
    </row>
    <row r="7" spans="1:13" ht="15" x14ac:dyDescent="0.25">
      <c r="A7" t="s">
        <v>18</v>
      </c>
      <c r="D7" s="1"/>
      <c r="M7" s="4"/>
    </row>
    <row r="8" spans="1:13" ht="15" x14ac:dyDescent="0.25">
      <c r="D8" s="1"/>
      <c r="M8" s="4"/>
    </row>
    <row r="9" spans="1:13" ht="15" x14ac:dyDescent="0.25">
      <c r="A9" s="34" t="s">
        <v>0</v>
      </c>
      <c r="B9" s="35"/>
      <c r="C9" s="36" t="s">
        <v>13</v>
      </c>
      <c r="D9" s="37" t="s">
        <v>2</v>
      </c>
      <c r="E9" s="38"/>
      <c r="F9" s="39"/>
      <c r="G9" s="39"/>
      <c r="H9" s="39"/>
      <c r="I9" s="39"/>
      <c r="J9" s="39"/>
      <c r="K9" s="39"/>
      <c r="L9" s="39"/>
      <c r="M9" s="40"/>
    </row>
    <row r="10" spans="1:13" x14ac:dyDescent="0.2">
      <c r="A10" s="41"/>
      <c r="B10" s="42"/>
      <c r="C10" s="43" t="s">
        <v>8</v>
      </c>
      <c r="D10" s="43" t="s">
        <v>7</v>
      </c>
      <c r="E10" s="44" t="s">
        <v>6</v>
      </c>
      <c r="F10" s="43"/>
      <c r="G10" s="43"/>
      <c r="H10" s="43"/>
      <c r="I10" s="43"/>
      <c r="J10" s="43"/>
      <c r="K10" s="43"/>
      <c r="L10" s="43"/>
      <c r="M10" s="52" t="s">
        <v>16</v>
      </c>
    </row>
    <row r="11" spans="1:13" ht="15" x14ac:dyDescent="0.25">
      <c r="A11" s="30" t="s">
        <v>22</v>
      </c>
      <c r="B11" s="31" t="s">
        <v>23</v>
      </c>
      <c r="C11" s="32"/>
      <c r="D11" s="28">
        <v>0</v>
      </c>
      <c r="E11" s="29">
        <v>1</v>
      </c>
      <c r="F11" s="13"/>
      <c r="G11" s="10"/>
      <c r="H11" s="10"/>
      <c r="I11" s="10"/>
      <c r="J11" s="10"/>
      <c r="K11" s="10"/>
      <c r="L11" s="10"/>
      <c r="M11" s="33">
        <f>E11*D11</f>
        <v>0</v>
      </c>
    </row>
    <row r="12" spans="1:13" ht="15" x14ac:dyDescent="0.25">
      <c r="A12" s="2" t="s">
        <v>22</v>
      </c>
      <c r="B12" s="5" t="s">
        <v>23</v>
      </c>
      <c r="C12" s="20"/>
      <c r="D12" s="19">
        <v>0</v>
      </c>
      <c r="E12" s="26">
        <v>1</v>
      </c>
      <c r="F12" s="13"/>
      <c r="G12" s="10"/>
      <c r="H12" s="10"/>
      <c r="I12" s="10"/>
      <c r="J12" s="10"/>
      <c r="K12" s="10"/>
      <c r="L12" s="10"/>
      <c r="M12" s="9">
        <f>E12*D12</f>
        <v>0</v>
      </c>
    </row>
    <row r="13" spans="1:13" ht="39" x14ac:dyDescent="0.25">
      <c r="A13" s="2" t="s">
        <v>22</v>
      </c>
      <c r="B13" s="5" t="s">
        <v>24</v>
      </c>
      <c r="C13" s="8" t="s">
        <v>9</v>
      </c>
      <c r="D13" s="19">
        <v>0</v>
      </c>
      <c r="E13" s="60">
        <v>1</v>
      </c>
      <c r="F13" s="58"/>
      <c r="G13" s="58"/>
      <c r="H13" s="58"/>
      <c r="I13" s="58"/>
      <c r="J13" s="58"/>
      <c r="K13" s="58"/>
      <c r="L13" s="58"/>
      <c r="M13" s="9">
        <f>E13*D13</f>
        <v>0</v>
      </c>
    </row>
    <row r="14" spans="1:13" ht="15" x14ac:dyDescent="0.25">
      <c r="A14" s="2" t="s">
        <v>22</v>
      </c>
      <c r="B14" s="59" t="s">
        <v>33</v>
      </c>
      <c r="C14" s="20"/>
      <c r="D14" s="19">
        <v>0</v>
      </c>
      <c r="E14" s="60">
        <v>1</v>
      </c>
      <c r="F14" s="14"/>
      <c r="G14" s="15"/>
      <c r="H14" s="15"/>
      <c r="I14" s="15"/>
      <c r="J14" s="15"/>
      <c r="K14" s="15"/>
      <c r="L14" s="15"/>
      <c r="M14" s="9">
        <f>E14*D14</f>
        <v>0</v>
      </c>
    </row>
    <row r="16" spans="1:13" ht="26.25" x14ac:dyDescent="0.25">
      <c r="A16" s="45" t="s">
        <v>3</v>
      </c>
      <c r="B16" s="46" t="s">
        <v>10</v>
      </c>
      <c r="C16" s="46" t="s">
        <v>12</v>
      </c>
      <c r="D16" s="18" t="s">
        <v>19</v>
      </c>
      <c r="E16" s="25" t="s">
        <v>11</v>
      </c>
      <c r="F16" s="18">
        <v>2025</v>
      </c>
      <c r="G16" s="18">
        <v>2026</v>
      </c>
      <c r="H16" s="18">
        <v>2027</v>
      </c>
      <c r="I16" s="18">
        <v>2028</v>
      </c>
      <c r="J16" s="18">
        <v>2029</v>
      </c>
      <c r="K16" s="18">
        <v>2030</v>
      </c>
      <c r="L16" s="53" t="s">
        <v>25</v>
      </c>
      <c r="M16" s="3"/>
    </row>
    <row r="17" spans="1:13" ht="15" x14ac:dyDescent="0.25">
      <c r="A17" s="2" t="s">
        <v>22</v>
      </c>
      <c r="B17" s="5" t="s">
        <v>14</v>
      </c>
      <c r="C17" s="20"/>
      <c r="D17" s="19">
        <v>0</v>
      </c>
      <c r="E17" s="49">
        <v>1000</v>
      </c>
      <c r="F17" s="3">
        <f t="shared" ref="F17:K18" si="0">$E17*$D17</f>
        <v>0</v>
      </c>
      <c r="G17" s="3">
        <f t="shared" si="0"/>
        <v>0</v>
      </c>
      <c r="H17" s="3">
        <f t="shared" si="0"/>
        <v>0</v>
      </c>
      <c r="I17" s="3">
        <f t="shared" si="0"/>
        <v>0</v>
      </c>
      <c r="J17" s="3">
        <f t="shared" si="0"/>
        <v>0</v>
      </c>
      <c r="K17" s="3">
        <f t="shared" si="0"/>
        <v>0</v>
      </c>
      <c r="L17" s="3">
        <f>($E17*$D17)*6</f>
        <v>0</v>
      </c>
      <c r="M17" s="3">
        <f>SUM(G17:L17)</f>
        <v>0</v>
      </c>
    </row>
    <row r="18" spans="1:13" ht="15" x14ac:dyDescent="0.25">
      <c r="A18" s="2" t="s">
        <v>22</v>
      </c>
      <c r="B18" s="5" t="s">
        <v>14</v>
      </c>
      <c r="C18" s="5" t="s">
        <v>4</v>
      </c>
      <c r="D18" s="19">
        <v>0</v>
      </c>
      <c r="E18" s="49">
        <v>11</v>
      </c>
      <c r="F18" s="3">
        <f t="shared" ref="F18" si="1">E18*$D18</f>
        <v>0</v>
      </c>
      <c r="G18" s="3">
        <f t="shared" si="0"/>
        <v>0</v>
      </c>
      <c r="H18" s="3">
        <f t="shared" si="0"/>
        <v>0</v>
      </c>
      <c r="I18" s="3">
        <f t="shared" si="0"/>
        <v>0</v>
      </c>
      <c r="J18" s="3">
        <f t="shared" si="0"/>
        <v>0</v>
      </c>
      <c r="K18" s="3">
        <f t="shared" si="0"/>
        <v>0</v>
      </c>
      <c r="L18" s="3">
        <f>($E18*$D18)*6</f>
        <v>0</v>
      </c>
      <c r="M18" s="3">
        <f>SUM(F18:L18)</f>
        <v>0</v>
      </c>
    </row>
    <row r="19" spans="1:13" x14ac:dyDescent="0.2">
      <c r="F19" s="7"/>
    </row>
    <row r="20" spans="1:13" ht="15" x14ac:dyDescent="0.25">
      <c r="A20" s="45" t="s">
        <v>1</v>
      </c>
      <c r="B20" s="47"/>
      <c r="C20" s="47"/>
      <c r="D20" s="18" t="s">
        <v>19</v>
      </c>
      <c r="E20" s="25" t="s">
        <v>6</v>
      </c>
      <c r="F20" s="18"/>
      <c r="G20" s="18"/>
      <c r="H20" s="18"/>
      <c r="I20" s="18"/>
      <c r="J20" s="18"/>
      <c r="K20" s="18"/>
      <c r="L20" s="18"/>
    </row>
    <row r="21" spans="1:13" ht="15" x14ac:dyDescent="0.25">
      <c r="A21" s="54" t="s">
        <v>22</v>
      </c>
      <c r="B21" s="20"/>
      <c r="C21" s="20"/>
      <c r="D21" s="19">
        <v>0</v>
      </c>
      <c r="E21" s="27">
        <v>1</v>
      </c>
      <c r="F21" s="11"/>
      <c r="G21" s="12"/>
      <c r="H21" s="12"/>
      <c r="I21" s="12"/>
      <c r="J21" s="12"/>
      <c r="K21" s="12"/>
      <c r="L21" s="12"/>
      <c r="M21" s="9">
        <f>D21</f>
        <v>0</v>
      </c>
    </row>
    <row r="22" spans="1:13" ht="15" x14ac:dyDescent="0.25">
      <c r="A22" s="20"/>
      <c r="B22" s="20"/>
      <c r="C22" s="20"/>
      <c r="D22" s="19">
        <v>0</v>
      </c>
      <c r="E22" s="27">
        <v>1</v>
      </c>
      <c r="F22" s="14"/>
      <c r="G22" s="15"/>
      <c r="H22" s="15"/>
      <c r="I22" s="15"/>
      <c r="J22" s="15"/>
      <c r="K22" s="15"/>
      <c r="L22" s="15"/>
      <c r="M22" s="9">
        <f>D22</f>
        <v>0</v>
      </c>
    </row>
    <row r="24" spans="1:13" ht="15" x14ac:dyDescent="0.25">
      <c r="A24" s="45" t="s">
        <v>26</v>
      </c>
      <c r="B24" s="47" t="s">
        <v>27</v>
      </c>
      <c r="C24" s="47" t="s">
        <v>28</v>
      </c>
      <c r="D24" s="18" t="s">
        <v>29</v>
      </c>
      <c r="E24" s="25"/>
      <c r="F24" s="18"/>
      <c r="G24" s="18"/>
      <c r="H24" s="18"/>
      <c r="I24" s="18"/>
      <c r="J24" s="53"/>
      <c r="K24" s="53"/>
      <c r="L24" s="53"/>
    </row>
    <row r="25" spans="1:13" ht="15" x14ac:dyDescent="0.25">
      <c r="A25" s="54" t="s">
        <v>30</v>
      </c>
      <c r="B25" s="54" t="s">
        <v>31</v>
      </c>
      <c r="C25" s="54">
        <v>10</v>
      </c>
      <c r="D25" s="19">
        <v>0</v>
      </c>
      <c r="E25" s="55"/>
      <c r="F25" s="11"/>
      <c r="G25" s="12"/>
      <c r="H25" s="12"/>
      <c r="I25" s="12"/>
      <c r="J25" s="12"/>
      <c r="K25" s="12"/>
      <c r="L25" s="12"/>
      <c r="M25" s="9">
        <f>C25*D25*12</f>
        <v>0</v>
      </c>
    </row>
    <row r="28" spans="1:13" ht="25.5" customHeight="1" x14ac:dyDescent="0.2">
      <c r="B28" s="17" t="s">
        <v>32</v>
      </c>
      <c r="C28" s="16"/>
      <c r="D28" s="16"/>
      <c r="E28" s="48"/>
      <c r="F28" s="16"/>
      <c r="G28" s="50"/>
      <c r="H28" s="50" t="s">
        <v>15</v>
      </c>
      <c r="I28" s="50"/>
      <c r="J28" s="50"/>
      <c r="K28" s="50"/>
      <c r="L28" s="50"/>
      <c r="M28" s="51">
        <f>SUM(M11:M27)</f>
        <v>0</v>
      </c>
    </row>
  </sheetData>
  <mergeCells count="1">
    <mergeCell ref="A4:B4"/>
  </mergeCells>
  <pageMargins left="0.7" right="0.7" top="0.75" bottom="0.75" header="0.3" footer="0.3"/>
  <pageSetup paperSize="8" scale="7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4EA9770F-7157-4A64-A3B1-27434657C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ED02F44F-8680-42CC-8F19-6047A581821C}">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cp:lastModifiedBy>
  <cp:lastPrinted>2017-07-25T11:11:38Z</cp:lastPrinted>
  <dcterms:created xsi:type="dcterms:W3CDTF">2009-09-25T11:19:38Z</dcterms:created>
  <dcterms:modified xsi:type="dcterms:W3CDTF">2023-05-08T15:21:14Z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