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Servicepad Supply Chain\Inkoop\x03 Europese aanbestedingen\Stephanie Kühnle\SK- Interventiemateriaal 2023\1. offerteleidraad\"/>
    </mc:Choice>
  </mc:AlternateContent>
  <bookViews>
    <workbookView xWindow="0" yWindow="0" windowWidth="7470" windowHeight="2670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62" i="1" l="1"/>
  <c r="I65" i="1" s="1"/>
  <c r="I87" i="1" l="1"/>
  <c r="I90" i="1" s="1"/>
  <c r="I75" i="1"/>
  <c r="I78" i="1" s="1"/>
  <c r="I52" i="1"/>
  <c r="I53" i="1" s="1"/>
  <c r="I42" i="1"/>
  <c r="I43" i="1" s="1"/>
  <c r="I31" i="1"/>
  <c r="I32" i="1" s="1"/>
  <c r="I18" i="1"/>
  <c r="I17" i="1"/>
  <c r="I6" i="1"/>
  <c r="I5" i="1"/>
  <c r="I7" i="1" l="1"/>
  <c r="I19" i="1"/>
</calcChain>
</file>

<file path=xl/sharedStrings.xml><?xml version="1.0" encoding="utf-8"?>
<sst xmlns="http://schemas.openxmlformats.org/spreadsheetml/2006/main" count="129" uniqueCount="55">
  <si>
    <t>Perceel 1: Stents + PTCA Balloon Catheters</t>
  </si>
  <si>
    <t>Artikel</t>
  </si>
  <si>
    <t>Productnaam</t>
  </si>
  <si>
    <t>Aangeboden maten (let op: dienen al uw beschikbare maten te zijn)</t>
  </si>
  <si>
    <t>Productcode</t>
  </si>
  <si>
    <t>Prijs per stuk exclusief BTW</t>
  </si>
  <si>
    <t>Verwachte aantallen per jaar* (daadwerkelijke aantallen zijn respectievelijk 60%, 40% per leverancier afhankelijk van de uitkomst van de totale beoordeling van de Inschrijving)</t>
  </si>
  <si>
    <t>Totaalprijs (fictief)</t>
  </si>
  <si>
    <t>DES stent (alle maten)</t>
  </si>
  <si>
    <t>PTCA Balloon Catheter NC/SC</t>
  </si>
  <si>
    <t>TOTAAL</t>
  </si>
  <si>
    <t>Schrijft u in op perceel 1?</t>
  </si>
  <si>
    <t>Naam Inschrijver:</t>
  </si>
  <si>
    <t>Handtekening Inschrijver voor akkoord prijzen perceel 1:</t>
  </si>
  <si>
    <t>*betreffen indicatieve aantallen, hieraan kunnen geen rechten ontleend worden</t>
  </si>
  <si>
    <t>Perceel 2: PTCA Guiding Catheters en Diagnostische Catheters</t>
  </si>
  <si>
    <t>Verwachte aantallen per jaar*</t>
  </si>
  <si>
    <t>PTCA Guiding Catheter (alle maten)</t>
  </si>
  <si>
    <t>Schrijft u in op perceel 2?</t>
  </si>
  <si>
    <t>Handtekening Inschrijver voor akkoord prijzen perceel 2:</t>
  </si>
  <si>
    <t xml:space="preserve">Perceel 3: Guidewires </t>
  </si>
  <si>
    <t xml:space="preserve">Verwachte aantallen per jaar* </t>
  </si>
  <si>
    <t>Guidewire</t>
  </si>
  <si>
    <t>Schrijft u in op perceel 3?</t>
  </si>
  <si>
    <t>Handtekening Inschrijver voor akkoord prijzen perceel 3:</t>
  </si>
  <si>
    <t xml:space="preserve">Perceel 4: Copilots </t>
  </si>
  <si>
    <t>Guidewire kit / Copilot</t>
  </si>
  <si>
    <t>Schrijft u in op perceel 4?</t>
  </si>
  <si>
    <t>Handtekening Inschrijver voor akkoord prijzen perceel 4:</t>
  </si>
  <si>
    <t xml:space="preserve">Perceel 5: Indeflators </t>
  </si>
  <si>
    <t>Indeflator</t>
  </si>
  <si>
    <t>Perceel 6: Coronaire Fysologie (FFR)</t>
  </si>
  <si>
    <t>Schrijft u in op perceel 5?</t>
  </si>
  <si>
    <t>Handtekening Inschrijver voor akkoord prijzen perceel 5:</t>
  </si>
  <si>
    <t>Schrijft u in op perceel 6?</t>
  </si>
  <si>
    <t>Handtekening Inschrijver voor akkoord prijzen perceel 6:</t>
  </si>
  <si>
    <t>Perceel 7: OCT</t>
  </si>
  <si>
    <t>OCT disposables</t>
  </si>
  <si>
    <t>Aanschafwaarde apparaat</t>
  </si>
  <si>
    <t>Onderhoudskosten per jaar</t>
  </si>
  <si>
    <t>Prijs per stuk, per jaar exclusief BTW</t>
  </si>
  <si>
    <t>Schrijft u in op perceel 7?</t>
  </si>
  <si>
    <t>Handtekening Inschrijver voor akkoord prijzen perceel 7:</t>
  </si>
  <si>
    <t xml:space="preserve">Perceel 8: Coronary Intravascular Ultrasound (IVUS) </t>
  </si>
  <si>
    <t>Schrijft u in op perceel 8?</t>
  </si>
  <si>
    <t>Handtekening Inschrijver voor akkoord prijzen perceel 8:</t>
  </si>
  <si>
    <t xml:space="preserve">Ivus Catheter </t>
  </si>
  <si>
    <t>Bijlage 8 - Prijzenblad "EA Interventiemateriaal Cardiologie 2023"</t>
  </si>
  <si>
    <t>FFR wires</t>
  </si>
  <si>
    <t>nvt</t>
  </si>
  <si>
    <t>Prijs per stuk inclusief BTW</t>
  </si>
  <si>
    <t>Prijsplafond excl. BTW</t>
  </si>
  <si>
    <t>Diagnostische catheter (alle maten)</t>
  </si>
  <si>
    <t xml:space="preserve">Verwachte aantallen per jaar/apparaat* </t>
  </si>
  <si>
    <t xml:space="preserve">Verwachte aantallen per jaar/per apparaat*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</si>
</sst>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€&quot;\ * #,##0.00_-;_-&quot;€&quot;\ * #,##0.00\-;_-&quot;€&quot;\ * &quot;-&quot;??_-;_-@_-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8"/>
      <color theme="1"/>
      <name val="Calibri"/>
      <family val="2"/>
      <scheme val="minor"/>
    </font>
    <font>
      <b/>
      <sz val="36"/>
      <color theme="1"/>
      <name val="Calibri"/>
      <family val="2"/>
      <scheme val="minor"/>
    </font>
    <font>
      <b/>
      <sz val="20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28"/>
      <name val="Calibri"/>
      <family val="2"/>
      <scheme val="minor"/>
    </font>
    <font>
      <b/>
      <sz val="14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82">
    <xf numFmtId="0" fontId="0" fillId="0" borderId="0" xfId="0"/>
    <xf numFmtId="0" fontId="5" fillId="0" borderId="0" xfId="0" applyFont="1"/>
    <xf numFmtId="0" fontId="6" fillId="0" borderId="0" xfId="0" applyFont="1"/>
    <xf numFmtId="0" fontId="3" fillId="0" borderId="0" xfId="0" applyFont="1"/>
    <xf numFmtId="0" fontId="7" fillId="2" borderId="1" xfId="0" applyFont="1" applyFill="1" applyBorder="1"/>
    <xf numFmtId="0" fontId="7" fillId="2" borderId="2" xfId="0" applyFont="1" applyFill="1" applyBorder="1"/>
    <xf numFmtId="0" fontId="2" fillId="2" borderId="2" xfId="0" applyFont="1" applyFill="1" applyBorder="1"/>
    <xf numFmtId="0" fontId="4" fillId="2" borderId="2" xfId="0" applyFont="1" applyFill="1" applyBorder="1"/>
    <xf numFmtId="0" fontId="4" fillId="2" borderId="3" xfId="0" applyFont="1" applyFill="1" applyBorder="1"/>
    <xf numFmtId="0" fontId="3" fillId="0" borderId="4" xfId="0" applyFont="1" applyBorder="1" applyAlignment="1">
      <alignment horizontal="left" vertical="top"/>
    </xf>
    <xf numFmtId="0" fontId="3" fillId="0" borderId="5" xfId="0" applyFont="1" applyBorder="1" applyAlignment="1">
      <alignment horizontal="left" vertical="top"/>
    </xf>
    <xf numFmtId="0" fontId="3" fillId="0" borderId="5" xfId="0" applyFont="1" applyBorder="1" applyAlignment="1">
      <alignment horizontal="left" vertical="top" wrapText="1"/>
    </xf>
    <xf numFmtId="0" fontId="3" fillId="0" borderId="6" xfId="0" applyFont="1" applyBorder="1" applyAlignment="1">
      <alignment horizontal="left" vertical="top" wrapText="1"/>
    </xf>
    <xf numFmtId="0" fontId="3" fillId="0" borderId="7" xfId="0" applyFont="1" applyBorder="1" applyAlignment="1">
      <alignment horizontal="left" vertical="top"/>
    </xf>
    <xf numFmtId="0" fontId="0" fillId="0" borderId="8" xfId="0" applyBorder="1"/>
    <xf numFmtId="0" fontId="0" fillId="3" borderId="9" xfId="0" applyFill="1" applyBorder="1" applyProtection="1">
      <protection locked="0" hidden="1"/>
    </xf>
    <xf numFmtId="44" fontId="1" fillId="3" borderId="10" xfId="1" applyFont="1" applyFill="1" applyBorder="1" applyProtection="1">
      <protection locked="0" hidden="1"/>
    </xf>
    <xf numFmtId="0" fontId="0" fillId="0" borderId="10" xfId="0" applyBorder="1" applyAlignment="1">
      <alignment horizontal="center"/>
    </xf>
    <xf numFmtId="44" fontId="8" fillId="0" borderId="11" xfId="1" applyFont="1" applyBorder="1"/>
    <xf numFmtId="44" fontId="8" fillId="3" borderId="10" xfId="1" applyFont="1" applyFill="1" applyBorder="1" applyProtection="1">
      <protection locked="0" hidden="1"/>
    </xf>
    <xf numFmtId="0" fontId="7" fillId="2" borderId="12" xfId="0" applyFont="1" applyFill="1" applyBorder="1"/>
    <xf numFmtId="0" fontId="2" fillId="2" borderId="13" xfId="0" applyFont="1" applyFill="1" applyBorder="1"/>
    <xf numFmtId="44" fontId="9" fillId="2" borderId="14" xfId="1" applyFont="1" applyFill="1" applyBorder="1"/>
    <xf numFmtId="0" fontId="10" fillId="2" borderId="4" xfId="0" applyFont="1" applyFill="1" applyBorder="1" applyAlignment="1">
      <alignment vertical="center"/>
    </xf>
    <xf numFmtId="0" fontId="11" fillId="3" borderId="7" xfId="0" applyFont="1" applyFill="1" applyBorder="1" applyProtection="1">
      <protection locked="0" hidden="1"/>
    </xf>
    <xf numFmtId="0" fontId="11" fillId="4" borderId="0" xfId="0" applyFont="1" applyFill="1" applyBorder="1" applyProtection="1">
      <protection locked="0" hidden="1"/>
    </xf>
    <xf numFmtId="0" fontId="2" fillId="4" borderId="0" xfId="0" applyFont="1" applyFill="1" applyBorder="1"/>
    <xf numFmtId="44" fontId="2" fillId="4" borderId="15" xfId="1" applyFont="1" applyFill="1" applyBorder="1"/>
    <xf numFmtId="0" fontId="10" fillId="2" borderId="8" xfId="0" applyFont="1" applyFill="1" applyBorder="1" applyAlignment="1">
      <alignment vertical="center"/>
    </xf>
    <xf numFmtId="0" fontId="12" fillId="3" borderId="11" xfId="0" applyFont="1" applyFill="1" applyBorder="1" applyProtection="1">
      <protection locked="0" hidden="1"/>
    </xf>
    <xf numFmtId="0" fontId="12" fillId="4" borderId="0" xfId="0" applyFont="1" applyFill="1" applyBorder="1" applyProtection="1">
      <protection locked="0" hidden="1"/>
    </xf>
    <xf numFmtId="0" fontId="2" fillId="4" borderId="15" xfId="0" applyFont="1" applyFill="1" applyBorder="1"/>
    <xf numFmtId="0" fontId="10" fillId="2" borderId="16" xfId="0" applyFont="1" applyFill="1" applyBorder="1" applyAlignment="1">
      <alignment vertical="center" wrapText="1"/>
    </xf>
    <xf numFmtId="0" fontId="13" fillId="3" borderId="17" xfId="0" applyFont="1" applyFill="1" applyBorder="1" applyProtection="1">
      <protection locked="0" hidden="1"/>
    </xf>
    <xf numFmtId="0" fontId="13" fillId="4" borderId="0" xfId="0" applyFont="1" applyFill="1" applyBorder="1" applyProtection="1">
      <protection locked="0" hidden="1"/>
    </xf>
    <xf numFmtId="0" fontId="0" fillId="4" borderId="12" xfId="0" applyFill="1" applyBorder="1"/>
    <xf numFmtId="0" fontId="0" fillId="4" borderId="13" xfId="0" applyFill="1" applyBorder="1"/>
    <xf numFmtId="0" fontId="0" fillId="4" borderId="14" xfId="0" applyFill="1" applyBorder="1"/>
    <xf numFmtId="0" fontId="0" fillId="0" borderId="0" xfId="0" applyBorder="1"/>
    <xf numFmtId="0" fontId="2" fillId="2" borderId="3" xfId="0" applyFont="1" applyFill="1" applyBorder="1"/>
    <xf numFmtId="0" fontId="3" fillId="0" borderId="18" xfId="0" applyFont="1" applyBorder="1" applyAlignment="1">
      <alignment horizontal="left" vertical="top"/>
    </xf>
    <xf numFmtId="0" fontId="3" fillId="0" borderId="19" xfId="0" applyFont="1" applyBorder="1" applyAlignment="1">
      <alignment horizontal="left" vertical="top"/>
    </xf>
    <xf numFmtId="0" fontId="3" fillId="0" borderId="20" xfId="0" applyFont="1" applyBorder="1" applyAlignment="1">
      <alignment horizontal="left" vertical="top"/>
    </xf>
    <xf numFmtId="0" fontId="0" fillId="0" borderId="21" xfId="0" applyFont="1" applyBorder="1" applyAlignment="1">
      <alignment horizontal="left"/>
    </xf>
    <xf numFmtId="0" fontId="0" fillId="3" borderId="19" xfId="0" applyFont="1" applyFill="1" applyBorder="1" applyAlignment="1" applyProtection="1">
      <alignment horizontal="left" vertical="top"/>
      <protection locked="0" hidden="1"/>
    </xf>
    <xf numFmtId="0" fontId="0" fillId="3" borderId="20" xfId="0" applyFont="1" applyFill="1" applyBorder="1" applyAlignment="1" applyProtection="1">
      <alignment horizontal="left" vertical="top"/>
      <protection locked="0" hidden="1"/>
    </xf>
    <xf numFmtId="0" fontId="0" fillId="3" borderId="22" xfId="0" applyFont="1" applyFill="1" applyBorder="1" applyAlignment="1" applyProtection="1">
      <alignment horizontal="left" vertical="top"/>
      <protection locked="0" hidden="1"/>
    </xf>
    <xf numFmtId="44" fontId="0" fillId="3" borderId="23" xfId="0" applyNumberFormat="1" applyFont="1" applyFill="1" applyBorder="1" applyAlignment="1" applyProtection="1">
      <alignment horizontal="left" vertical="top" wrapText="1"/>
      <protection locked="0" hidden="1"/>
    </xf>
    <xf numFmtId="0" fontId="0" fillId="0" borderId="23" xfId="0" applyFont="1" applyFill="1" applyBorder="1" applyAlignment="1">
      <alignment horizontal="center" wrapText="1"/>
    </xf>
    <xf numFmtId="44" fontId="8" fillId="0" borderId="24" xfId="0" applyNumberFormat="1" applyFont="1" applyFill="1" applyBorder="1" applyAlignment="1">
      <alignment horizontal="right" vertical="top"/>
    </xf>
    <xf numFmtId="0" fontId="0" fillId="0" borderId="25" xfId="0" applyBorder="1" applyAlignment="1"/>
    <xf numFmtId="0" fontId="0" fillId="3" borderId="26" xfId="0" applyFill="1" applyBorder="1" applyProtection="1">
      <protection locked="0" hidden="1"/>
    </xf>
    <xf numFmtId="0" fontId="0" fillId="0" borderId="10" xfId="0" applyFill="1" applyBorder="1" applyAlignment="1">
      <alignment horizontal="center"/>
    </xf>
    <xf numFmtId="44" fontId="8" fillId="0" borderId="11" xfId="1" applyFont="1" applyFill="1" applyBorder="1"/>
    <xf numFmtId="0" fontId="0" fillId="4" borderId="0" xfId="0" applyFill="1" applyBorder="1"/>
    <xf numFmtId="0" fontId="0" fillId="4" borderId="15" xfId="0" applyFill="1" applyBorder="1"/>
    <xf numFmtId="0" fontId="0" fillId="0" borderId="12" xfId="0" applyBorder="1"/>
    <xf numFmtId="0" fontId="3" fillId="0" borderId="7" xfId="0" applyFont="1" applyBorder="1" applyAlignment="1">
      <alignment horizontal="left" vertical="top" wrapText="1"/>
    </xf>
    <xf numFmtId="0" fontId="0" fillId="0" borderId="25" xfId="0" applyBorder="1"/>
    <xf numFmtId="44" fontId="14" fillId="3" borderId="9" xfId="1" applyFont="1" applyFill="1" applyBorder="1" applyAlignment="1" applyProtection="1">
      <alignment wrapText="1"/>
      <protection locked="0" hidden="1"/>
    </xf>
    <xf numFmtId="0" fontId="1" fillId="4" borderId="10" xfId="1" applyNumberFormat="1" applyFont="1" applyFill="1" applyBorder="1" applyAlignment="1" applyProtection="1">
      <alignment horizontal="center"/>
      <protection locked="0" hidden="1"/>
    </xf>
    <xf numFmtId="44" fontId="1" fillId="0" borderId="11" xfId="0" applyNumberFormat="1" applyFont="1" applyBorder="1" applyAlignment="1">
      <alignment horizontal="center"/>
    </xf>
    <xf numFmtId="44" fontId="2" fillId="2" borderId="14" xfId="0" applyNumberFormat="1" applyFont="1" applyFill="1" applyBorder="1"/>
    <xf numFmtId="0" fontId="0" fillId="0" borderId="13" xfId="0" applyBorder="1"/>
    <xf numFmtId="44" fontId="0" fillId="3" borderId="9" xfId="1" applyFont="1" applyFill="1" applyBorder="1" applyProtection="1">
      <protection locked="0" hidden="1"/>
    </xf>
    <xf numFmtId="0" fontId="14" fillId="4" borderId="10" xfId="1" applyNumberFormat="1" applyFont="1" applyFill="1" applyBorder="1" applyAlignment="1" applyProtection="1">
      <alignment horizontal="center"/>
      <protection locked="0" hidden="1"/>
    </xf>
    <xf numFmtId="0" fontId="0" fillId="0" borderId="10" xfId="0" applyBorder="1"/>
    <xf numFmtId="0" fontId="0" fillId="3" borderId="10" xfId="0" applyFill="1" applyBorder="1" applyProtection="1">
      <protection locked="0" hidden="1"/>
    </xf>
    <xf numFmtId="44" fontId="1" fillId="0" borderId="10" xfId="0" applyNumberFormat="1" applyFont="1" applyBorder="1" applyAlignment="1">
      <alignment horizontal="center"/>
    </xf>
    <xf numFmtId="44" fontId="0" fillId="3" borderId="22" xfId="1" applyFont="1" applyFill="1" applyBorder="1" applyAlignment="1" applyProtection="1">
      <alignment horizontal="left" vertical="top"/>
      <protection locked="0" hidden="1"/>
    </xf>
    <xf numFmtId="0" fontId="11" fillId="4" borderId="2" xfId="0" applyFont="1" applyFill="1" applyBorder="1" applyAlignment="1" applyProtection="1">
      <alignment horizontal="center"/>
      <protection locked="0" hidden="1"/>
    </xf>
    <xf numFmtId="0" fontId="11" fillId="4" borderId="3" xfId="0" applyFont="1" applyFill="1" applyBorder="1" applyAlignment="1" applyProtection="1">
      <alignment horizontal="center"/>
      <protection locked="0" hidden="1"/>
    </xf>
    <xf numFmtId="0" fontId="11" fillId="4" borderId="0" xfId="0" applyFont="1" applyFill="1" applyBorder="1" applyAlignment="1" applyProtection="1">
      <alignment horizontal="center"/>
      <protection locked="0" hidden="1"/>
    </xf>
    <xf numFmtId="0" fontId="11" fillId="4" borderId="15" xfId="0" applyFont="1" applyFill="1" applyBorder="1" applyAlignment="1" applyProtection="1">
      <alignment horizontal="center"/>
      <protection locked="0" hidden="1"/>
    </xf>
    <xf numFmtId="0" fontId="11" fillId="4" borderId="13" xfId="0" applyFont="1" applyFill="1" applyBorder="1" applyAlignment="1" applyProtection="1">
      <alignment horizontal="center"/>
      <protection locked="0" hidden="1"/>
    </xf>
    <xf numFmtId="0" fontId="11" fillId="4" borderId="14" xfId="0" applyFont="1" applyFill="1" applyBorder="1" applyAlignment="1" applyProtection="1">
      <alignment horizontal="center"/>
      <protection locked="0" hidden="1"/>
    </xf>
    <xf numFmtId="44" fontId="11" fillId="4" borderId="2" xfId="1" applyFont="1" applyFill="1" applyBorder="1" applyAlignment="1" applyProtection="1">
      <alignment horizontal="center"/>
      <protection locked="0" hidden="1"/>
    </xf>
    <xf numFmtId="44" fontId="11" fillId="4" borderId="3" xfId="1" applyFont="1" applyFill="1" applyBorder="1" applyAlignment="1" applyProtection="1">
      <alignment horizontal="center"/>
      <protection locked="0" hidden="1"/>
    </xf>
    <xf numFmtId="44" fontId="11" fillId="4" borderId="0" xfId="1" applyFont="1" applyFill="1" applyBorder="1" applyAlignment="1" applyProtection="1">
      <alignment horizontal="center"/>
      <protection locked="0" hidden="1"/>
    </xf>
    <xf numFmtId="44" fontId="11" fillId="4" borderId="15" xfId="1" applyFont="1" applyFill="1" applyBorder="1" applyAlignment="1" applyProtection="1">
      <alignment horizontal="center"/>
      <protection locked="0" hidden="1"/>
    </xf>
    <xf numFmtId="44" fontId="11" fillId="4" borderId="13" xfId="1" applyFont="1" applyFill="1" applyBorder="1" applyAlignment="1" applyProtection="1">
      <alignment horizontal="center"/>
      <protection locked="0" hidden="1"/>
    </xf>
    <xf numFmtId="44" fontId="11" fillId="4" borderId="14" xfId="1" applyFont="1" applyFill="1" applyBorder="1" applyAlignment="1" applyProtection="1">
      <alignment horizontal="center"/>
      <protection locked="0" hidden="1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615857</xdr:colOff>
      <xdr:row>0</xdr:row>
      <xdr:rowOff>145677</xdr:rowOff>
    </xdr:from>
    <xdr:to>
      <xdr:col>8</xdr:col>
      <xdr:colOff>1490382</xdr:colOff>
      <xdr:row>1</xdr:row>
      <xdr:rowOff>705970</xdr:rowOff>
    </xdr:to>
    <xdr:pic>
      <xdr:nvPicPr>
        <xdr:cNvPr id="2" name="Picture 2" descr="erasmusmc_rgb_wit_NL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26907" y="145677"/>
          <a:ext cx="2646175" cy="115084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4"/>
  <sheetViews>
    <sheetView tabSelected="1" topLeftCell="A85" workbookViewId="0">
      <selection activeCell="E95" sqref="E95"/>
    </sheetView>
  </sheetViews>
  <sheetFormatPr defaultRowHeight="15" x14ac:dyDescent="0.25"/>
  <cols>
    <col min="1" max="1" width="33.28515625" customWidth="1"/>
    <col min="2" max="2" width="31.7109375" customWidth="1"/>
    <col min="3" max="3" width="28.5703125" customWidth="1"/>
    <col min="4" max="5" width="30.28515625" customWidth="1"/>
    <col min="6" max="7" width="59.28515625" customWidth="1"/>
    <col min="8" max="8" width="25" customWidth="1"/>
    <col min="9" max="9" width="33.42578125" customWidth="1"/>
  </cols>
  <sheetData>
    <row r="1" spans="1:9" ht="46.5" x14ac:dyDescent="0.7">
      <c r="A1" s="1" t="s">
        <v>47</v>
      </c>
      <c r="B1" s="2"/>
      <c r="C1" s="2"/>
      <c r="D1" s="2"/>
      <c r="E1" s="2"/>
      <c r="F1" s="2"/>
      <c r="G1" s="2"/>
      <c r="H1" s="3"/>
      <c r="I1" s="3"/>
    </row>
    <row r="2" spans="1:9" ht="15.75" thickBot="1" x14ac:dyDescent="0.3"/>
    <row r="3" spans="1:9" ht="27" thickBot="1" x14ac:dyDescent="0.45">
      <c r="A3" s="4" t="s">
        <v>0</v>
      </c>
      <c r="B3" s="5"/>
      <c r="C3" s="5"/>
      <c r="D3" s="5"/>
      <c r="E3" s="5"/>
      <c r="F3" s="6"/>
      <c r="G3" s="6"/>
      <c r="H3" s="7"/>
      <c r="I3" s="8"/>
    </row>
    <row r="4" spans="1:9" ht="135" x14ac:dyDescent="0.25">
      <c r="A4" s="9" t="s">
        <v>1</v>
      </c>
      <c r="B4" s="10" t="s">
        <v>2</v>
      </c>
      <c r="C4" s="11" t="s">
        <v>3</v>
      </c>
      <c r="D4" s="10" t="s">
        <v>4</v>
      </c>
      <c r="E4" s="10" t="s">
        <v>51</v>
      </c>
      <c r="F4" s="12" t="s">
        <v>5</v>
      </c>
      <c r="G4" s="12" t="s">
        <v>50</v>
      </c>
      <c r="H4" s="12" t="s">
        <v>6</v>
      </c>
      <c r="I4" s="13" t="s">
        <v>7</v>
      </c>
    </row>
    <row r="5" spans="1:9" ht="15.75" x14ac:dyDescent="0.25">
      <c r="A5" s="14" t="s">
        <v>8</v>
      </c>
      <c r="B5" s="15"/>
      <c r="C5" s="15"/>
      <c r="D5" s="15"/>
      <c r="E5" s="64">
        <v>275</v>
      </c>
      <c r="F5" s="16">
        <v>0</v>
      </c>
      <c r="G5" s="16"/>
      <c r="H5" s="17">
        <v>2600</v>
      </c>
      <c r="I5" s="18">
        <f>SUM(F5*H5)</f>
        <v>0</v>
      </c>
    </row>
    <row r="6" spans="1:9" ht="15.75" x14ac:dyDescent="0.25">
      <c r="A6" s="14" t="s">
        <v>9</v>
      </c>
      <c r="B6" s="15"/>
      <c r="C6" s="15"/>
      <c r="D6" s="15"/>
      <c r="E6" s="64">
        <v>50</v>
      </c>
      <c r="F6" s="19">
        <v>0</v>
      </c>
      <c r="G6" s="19"/>
      <c r="H6" s="17">
        <v>4000</v>
      </c>
      <c r="I6" s="18">
        <f>SUM(F6*H6)</f>
        <v>0</v>
      </c>
    </row>
    <row r="7" spans="1:9" ht="27" thickBot="1" x14ac:dyDescent="0.45">
      <c r="A7" s="20" t="s">
        <v>10</v>
      </c>
      <c r="B7" s="21"/>
      <c r="C7" s="21"/>
      <c r="D7" s="21"/>
      <c r="E7" s="21"/>
      <c r="F7" s="21"/>
      <c r="G7" s="21"/>
      <c r="H7" s="21"/>
      <c r="I7" s="22">
        <f>SUM(I5:I6)</f>
        <v>0</v>
      </c>
    </row>
    <row r="8" spans="1:9" ht="36" x14ac:dyDescent="0.55000000000000004">
      <c r="A8" s="23" t="s">
        <v>11</v>
      </c>
      <c r="B8" s="24"/>
      <c r="C8" s="25"/>
      <c r="D8" s="26"/>
      <c r="E8" s="26"/>
      <c r="F8" s="26"/>
      <c r="G8" s="26"/>
      <c r="H8" s="26"/>
      <c r="I8" s="27"/>
    </row>
    <row r="9" spans="1:9" ht="18.75" x14ac:dyDescent="0.3">
      <c r="A9" s="28" t="s">
        <v>12</v>
      </c>
      <c r="B9" s="29"/>
      <c r="C9" s="30"/>
      <c r="D9" s="26"/>
      <c r="E9" s="26"/>
      <c r="F9" s="26"/>
      <c r="G9" s="26"/>
      <c r="H9" s="26"/>
      <c r="I9" s="31"/>
    </row>
    <row r="10" spans="1:9" ht="57" thickBot="1" x14ac:dyDescent="0.3">
      <c r="A10" s="32" t="s">
        <v>13</v>
      </c>
      <c r="B10" s="33"/>
      <c r="C10" s="34"/>
      <c r="D10" s="26"/>
      <c r="E10" s="26"/>
      <c r="F10" s="26"/>
      <c r="G10" s="26"/>
      <c r="H10" s="26"/>
      <c r="I10" s="31"/>
    </row>
    <row r="11" spans="1:9" ht="15.75" thickBot="1" x14ac:dyDescent="0.3">
      <c r="A11" s="35" t="s">
        <v>14</v>
      </c>
      <c r="B11" s="36"/>
      <c r="C11" s="36"/>
      <c r="D11" s="36"/>
      <c r="E11" s="36"/>
      <c r="F11" s="36"/>
      <c r="G11" s="36"/>
      <c r="H11" s="36"/>
      <c r="I11" s="37"/>
    </row>
    <row r="12" spans="1:9" x14ac:dyDescent="0.25">
      <c r="H12" s="38"/>
      <c r="I12" s="38"/>
    </row>
    <row r="14" spans="1:9" ht="15.75" thickBot="1" x14ac:dyDescent="0.3"/>
    <row r="15" spans="1:9" ht="27" thickBot="1" x14ac:dyDescent="0.45">
      <c r="A15" s="4" t="s">
        <v>15</v>
      </c>
      <c r="B15" s="5"/>
      <c r="C15" s="5"/>
      <c r="D15" s="5"/>
      <c r="E15" s="5"/>
      <c r="F15" s="6"/>
      <c r="G15" s="6"/>
      <c r="H15" s="6"/>
      <c r="I15" s="39"/>
    </row>
    <row r="16" spans="1:9" ht="30" x14ac:dyDescent="0.25">
      <c r="A16" s="40" t="s">
        <v>1</v>
      </c>
      <c r="B16" s="41" t="s">
        <v>2</v>
      </c>
      <c r="C16" s="42"/>
      <c r="D16" s="10" t="s">
        <v>4</v>
      </c>
      <c r="E16" s="10" t="s">
        <v>51</v>
      </c>
      <c r="F16" s="12" t="s">
        <v>5</v>
      </c>
      <c r="G16" s="12"/>
      <c r="H16" s="12" t="s">
        <v>16</v>
      </c>
      <c r="I16" s="13" t="s">
        <v>7</v>
      </c>
    </row>
    <row r="17" spans="1:9" ht="15.75" x14ac:dyDescent="0.25">
      <c r="A17" s="43" t="s">
        <v>17</v>
      </c>
      <c r="B17" s="44"/>
      <c r="C17" s="45"/>
      <c r="D17" s="46"/>
      <c r="E17" s="69">
        <v>35</v>
      </c>
      <c r="F17" s="47">
        <v>0</v>
      </c>
      <c r="G17" s="47"/>
      <c r="H17" s="48">
        <v>2900</v>
      </c>
      <c r="I17" s="49">
        <f>F17*H17</f>
        <v>0</v>
      </c>
    </row>
    <row r="18" spans="1:9" ht="15.75" x14ac:dyDescent="0.25">
      <c r="A18" s="50" t="s">
        <v>52</v>
      </c>
      <c r="B18" s="51"/>
      <c r="C18" s="15"/>
      <c r="D18" s="15"/>
      <c r="E18" s="64">
        <v>10</v>
      </c>
      <c r="F18" s="16">
        <v>0</v>
      </c>
      <c r="G18" s="16"/>
      <c r="H18" s="52">
        <v>2500</v>
      </c>
      <c r="I18" s="53">
        <f>SUM(F18*H18)</f>
        <v>0</v>
      </c>
    </row>
    <row r="19" spans="1:9" ht="27" thickBot="1" x14ac:dyDescent="0.45">
      <c r="A19" s="20" t="s">
        <v>10</v>
      </c>
      <c r="B19" s="21"/>
      <c r="C19" s="21"/>
      <c r="D19" s="21"/>
      <c r="E19" s="21"/>
      <c r="F19" s="21"/>
      <c r="G19" s="21"/>
      <c r="H19" s="21"/>
      <c r="I19" s="22">
        <f>SUM(I17:I18)</f>
        <v>0</v>
      </c>
    </row>
    <row r="20" spans="1:9" ht="36" x14ac:dyDescent="0.55000000000000004">
      <c r="A20" s="23" t="s">
        <v>18</v>
      </c>
      <c r="B20" s="24"/>
      <c r="C20" s="25"/>
      <c r="D20" s="54"/>
      <c r="E20" s="54"/>
      <c r="F20" s="54"/>
      <c r="G20" s="54"/>
      <c r="H20" s="54"/>
      <c r="I20" s="55"/>
    </row>
    <row r="21" spans="1:9" ht="18.75" x14ac:dyDescent="0.3">
      <c r="A21" s="28" t="s">
        <v>12</v>
      </c>
      <c r="B21" s="29"/>
      <c r="C21" s="30"/>
      <c r="D21" s="54"/>
      <c r="E21" s="54"/>
      <c r="F21" s="54"/>
      <c r="G21" s="54"/>
      <c r="H21" s="54"/>
      <c r="I21" s="55"/>
    </row>
    <row r="22" spans="1:9" ht="57" thickBot="1" x14ac:dyDescent="0.3">
      <c r="A22" s="32" t="s">
        <v>19</v>
      </c>
      <c r="B22" s="33"/>
      <c r="C22" s="34"/>
      <c r="D22" s="54"/>
      <c r="E22" s="54"/>
      <c r="F22" s="54"/>
      <c r="G22" s="54"/>
      <c r="H22" s="54"/>
      <c r="I22" s="55"/>
    </row>
    <row r="23" spans="1:9" ht="15.75" thickBot="1" x14ac:dyDescent="0.3">
      <c r="A23" s="56" t="s">
        <v>14</v>
      </c>
      <c r="B23" s="36"/>
      <c r="C23" s="36"/>
      <c r="D23" s="36"/>
      <c r="E23" s="36"/>
      <c r="F23" s="36"/>
      <c r="G23" s="36"/>
      <c r="H23" s="36"/>
      <c r="I23" s="37"/>
    </row>
    <row r="24" spans="1:9" x14ac:dyDescent="0.25">
      <c r="H24" s="38"/>
      <c r="I24" s="38"/>
    </row>
    <row r="25" spans="1:9" x14ac:dyDescent="0.25">
      <c r="H25" s="38"/>
      <c r="I25" s="38"/>
    </row>
    <row r="27" spans="1:9" x14ac:dyDescent="0.25">
      <c r="H27" s="38"/>
      <c r="I27" s="38"/>
    </row>
    <row r="28" spans="1:9" ht="15.75" thickBot="1" x14ac:dyDescent="0.3"/>
    <row r="29" spans="1:9" ht="27" thickBot="1" x14ac:dyDescent="0.45">
      <c r="A29" s="4" t="s">
        <v>20</v>
      </c>
      <c r="B29" s="5"/>
      <c r="C29" s="5"/>
      <c r="D29" s="5"/>
      <c r="E29" s="5"/>
      <c r="F29" s="5"/>
      <c r="G29" s="5"/>
      <c r="H29" s="6"/>
      <c r="I29" s="39"/>
    </row>
    <row r="30" spans="1:9" ht="30" x14ac:dyDescent="0.25">
      <c r="A30" s="40" t="s">
        <v>1</v>
      </c>
      <c r="B30" s="41" t="s">
        <v>2</v>
      </c>
      <c r="C30" s="42"/>
      <c r="D30" s="10" t="s">
        <v>4</v>
      </c>
      <c r="E30" s="10" t="s">
        <v>51</v>
      </c>
      <c r="F30" s="12" t="s">
        <v>5</v>
      </c>
      <c r="G30" s="12"/>
      <c r="H30" s="12" t="s">
        <v>21</v>
      </c>
      <c r="I30" s="57" t="s">
        <v>7</v>
      </c>
    </row>
    <row r="31" spans="1:9" x14ac:dyDescent="0.25">
      <c r="A31" s="58" t="s">
        <v>22</v>
      </c>
      <c r="B31" s="51"/>
      <c r="C31" s="15"/>
      <c r="D31" s="15"/>
      <c r="E31" s="64">
        <v>40</v>
      </c>
      <c r="F31" s="59">
        <v>0</v>
      </c>
      <c r="G31" s="59"/>
      <c r="H31" s="60">
        <v>2800</v>
      </c>
      <c r="I31" s="61">
        <f>SUM(F31*H31)</f>
        <v>0</v>
      </c>
    </row>
    <row r="32" spans="1:9" ht="27" thickBot="1" x14ac:dyDescent="0.45">
      <c r="A32" s="20" t="s">
        <v>10</v>
      </c>
      <c r="B32" s="21"/>
      <c r="C32" s="21"/>
      <c r="D32" s="21"/>
      <c r="E32" s="21"/>
      <c r="F32" s="21"/>
      <c r="G32" s="21"/>
      <c r="H32" s="21"/>
      <c r="I32" s="62">
        <f>SUM(I31:I31)</f>
        <v>0</v>
      </c>
    </row>
    <row r="33" spans="1:9" ht="36" x14ac:dyDescent="0.55000000000000004">
      <c r="A33" s="23" t="s">
        <v>23</v>
      </c>
      <c r="B33" s="24"/>
      <c r="C33" s="70"/>
      <c r="D33" s="70"/>
      <c r="E33" s="70"/>
      <c r="F33" s="70"/>
      <c r="G33" s="70"/>
      <c r="H33" s="70"/>
      <c r="I33" s="71"/>
    </row>
    <row r="34" spans="1:9" ht="18.75" x14ac:dyDescent="0.3">
      <c r="A34" s="28" t="s">
        <v>12</v>
      </c>
      <c r="B34" s="29"/>
      <c r="C34" s="72"/>
      <c r="D34" s="72"/>
      <c r="E34" s="72"/>
      <c r="F34" s="72"/>
      <c r="G34" s="72"/>
      <c r="H34" s="72"/>
      <c r="I34" s="73"/>
    </row>
    <row r="35" spans="1:9" ht="57" thickBot="1" x14ac:dyDescent="0.3">
      <c r="A35" s="32" t="s">
        <v>24</v>
      </c>
      <c r="B35" s="33"/>
      <c r="C35" s="72"/>
      <c r="D35" s="72"/>
      <c r="E35" s="72"/>
      <c r="F35" s="72"/>
      <c r="G35" s="72"/>
      <c r="H35" s="72"/>
      <c r="I35" s="73"/>
    </row>
    <row r="36" spans="1:9" ht="15.75" thickBot="1" x14ac:dyDescent="0.3">
      <c r="A36" s="56" t="s">
        <v>14</v>
      </c>
      <c r="B36" s="63"/>
      <c r="C36" s="74"/>
      <c r="D36" s="74"/>
      <c r="E36" s="74"/>
      <c r="F36" s="74"/>
      <c r="G36" s="74"/>
      <c r="H36" s="74"/>
      <c r="I36" s="75"/>
    </row>
    <row r="37" spans="1:9" x14ac:dyDescent="0.25">
      <c r="H37" s="38"/>
      <c r="I37" s="38"/>
    </row>
    <row r="38" spans="1:9" x14ac:dyDescent="0.25">
      <c r="H38" s="38"/>
      <c r="I38" s="38"/>
    </row>
    <row r="39" spans="1:9" ht="15.75" thickBot="1" x14ac:dyDescent="0.3"/>
    <row r="40" spans="1:9" ht="27" thickBot="1" x14ac:dyDescent="0.45">
      <c r="A40" s="4" t="s">
        <v>25</v>
      </c>
      <c r="B40" s="5"/>
      <c r="C40" s="5"/>
      <c r="D40" s="5"/>
      <c r="E40" s="5"/>
      <c r="F40" s="5"/>
      <c r="G40" s="5"/>
      <c r="H40" s="6"/>
      <c r="I40" s="39"/>
    </row>
    <row r="41" spans="1:9" ht="30" x14ac:dyDescent="0.25">
      <c r="A41" s="40" t="s">
        <v>1</v>
      </c>
      <c r="B41" s="41" t="s">
        <v>2</v>
      </c>
      <c r="C41" s="42"/>
      <c r="D41" s="10" t="s">
        <v>4</v>
      </c>
      <c r="E41" s="10" t="s">
        <v>51</v>
      </c>
      <c r="F41" s="12" t="s">
        <v>5</v>
      </c>
      <c r="G41" s="12"/>
      <c r="H41" s="12" t="s">
        <v>21</v>
      </c>
      <c r="I41" s="57" t="s">
        <v>7</v>
      </c>
    </row>
    <row r="42" spans="1:9" x14ac:dyDescent="0.25">
      <c r="A42" s="58" t="s">
        <v>26</v>
      </c>
      <c r="B42" s="51"/>
      <c r="C42" s="15"/>
      <c r="D42" s="15"/>
      <c r="E42" s="64">
        <v>15</v>
      </c>
      <c r="F42" s="59">
        <v>0</v>
      </c>
      <c r="G42" s="59"/>
      <c r="H42" s="60">
        <v>3350</v>
      </c>
      <c r="I42" s="61">
        <f>SUM(F42*H42)</f>
        <v>0</v>
      </c>
    </row>
    <row r="43" spans="1:9" ht="27" thickBot="1" x14ac:dyDescent="0.45">
      <c r="A43" s="20" t="s">
        <v>10</v>
      </c>
      <c r="B43" s="21"/>
      <c r="C43" s="21"/>
      <c r="D43" s="21"/>
      <c r="E43" s="21"/>
      <c r="F43" s="21"/>
      <c r="G43" s="21"/>
      <c r="H43" s="21"/>
      <c r="I43" s="62">
        <f>SUM(I42:I42)</f>
        <v>0</v>
      </c>
    </row>
    <row r="44" spans="1:9" ht="36" x14ac:dyDescent="0.55000000000000004">
      <c r="A44" s="23" t="s">
        <v>27</v>
      </c>
      <c r="B44" s="24"/>
      <c r="C44" s="70"/>
      <c r="D44" s="70"/>
      <c r="E44" s="70"/>
      <c r="F44" s="70"/>
      <c r="G44" s="70"/>
      <c r="H44" s="70"/>
      <c r="I44" s="71"/>
    </row>
    <row r="45" spans="1:9" ht="18.75" x14ac:dyDescent="0.3">
      <c r="A45" s="28" t="s">
        <v>12</v>
      </c>
      <c r="B45" s="29"/>
      <c r="C45" s="72"/>
      <c r="D45" s="72"/>
      <c r="E45" s="72"/>
      <c r="F45" s="72"/>
      <c r="G45" s="72"/>
      <c r="H45" s="72"/>
      <c r="I45" s="73"/>
    </row>
    <row r="46" spans="1:9" ht="57" thickBot="1" x14ac:dyDescent="0.3">
      <c r="A46" s="32" t="s">
        <v>28</v>
      </c>
      <c r="B46" s="33"/>
      <c r="C46" s="72"/>
      <c r="D46" s="72"/>
      <c r="E46" s="72"/>
      <c r="F46" s="72"/>
      <c r="G46" s="72"/>
      <c r="H46" s="72"/>
      <c r="I46" s="73"/>
    </row>
    <row r="47" spans="1:9" ht="15.75" thickBot="1" x14ac:dyDescent="0.3">
      <c r="A47" s="56" t="s">
        <v>14</v>
      </c>
      <c r="B47" s="63"/>
      <c r="C47" s="74"/>
      <c r="D47" s="74"/>
      <c r="E47" s="74"/>
      <c r="F47" s="74"/>
      <c r="G47" s="74"/>
      <c r="H47" s="74"/>
      <c r="I47" s="75"/>
    </row>
    <row r="49" spans="1:9" ht="15.75" thickBot="1" x14ac:dyDescent="0.3"/>
    <row r="50" spans="1:9" ht="27" thickBot="1" x14ac:dyDescent="0.45">
      <c r="A50" s="4" t="s">
        <v>29</v>
      </c>
      <c r="B50" s="5"/>
      <c r="C50" s="5"/>
      <c r="D50" s="5"/>
      <c r="E50" s="5"/>
      <c r="F50" s="5"/>
      <c r="G50" s="5"/>
      <c r="H50" s="6"/>
      <c r="I50" s="39"/>
    </row>
    <row r="51" spans="1:9" ht="30" x14ac:dyDescent="0.25">
      <c r="A51" s="40" t="s">
        <v>1</v>
      </c>
      <c r="B51" s="41" t="s">
        <v>2</v>
      </c>
      <c r="C51" s="42"/>
      <c r="D51" s="10" t="s">
        <v>4</v>
      </c>
      <c r="E51" s="10" t="s">
        <v>51</v>
      </c>
      <c r="F51" s="12" t="s">
        <v>5</v>
      </c>
      <c r="G51" s="12"/>
      <c r="H51" s="12" t="s">
        <v>21</v>
      </c>
      <c r="I51" s="57" t="s">
        <v>7</v>
      </c>
    </row>
    <row r="52" spans="1:9" x14ac:dyDescent="0.25">
      <c r="A52" s="58" t="s">
        <v>30</v>
      </c>
      <c r="B52" s="51"/>
      <c r="C52" s="15"/>
      <c r="D52" s="15"/>
      <c r="E52" s="64">
        <v>16</v>
      </c>
      <c r="F52" s="64">
        <v>0</v>
      </c>
      <c r="G52" s="64"/>
      <c r="H52" s="65">
        <v>1700</v>
      </c>
      <c r="I52" s="61">
        <f>SUM(F52*H52)</f>
        <v>0</v>
      </c>
    </row>
    <row r="53" spans="1:9" ht="27" thickBot="1" x14ac:dyDescent="0.45">
      <c r="A53" s="20" t="s">
        <v>10</v>
      </c>
      <c r="B53" s="21"/>
      <c r="C53" s="21"/>
      <c r="D53" s="21"/>
      <c r="E53" s="21"/>
      <c r="F53" s="21"/>
      <c r="G53" s="21"/>
      <c r="H53" s="21"/>
      <c r="I53" s="62">
        <f>SUM(I52:I52)</f>
        <v>0</v>
      </c>
    </row>
    <row r="54" spans="1:9" ht="36" x14ac:dyDescent="0.55000000000000004">
      <c r="A54" s="23" t="s">
        <v>32</v>
      </c>
      <c r="B54" s="24"/>
      <c r="C54" s="76"/>
      <c r="D54" s="76"/>
      <c r="E54" s="76"/>
      <c r="F54" s="76"/>
      <c r="G54" s="76"/>
      <c r="H54" s="76"/>
      <c r="I54" s="77"/>
    </row>
    <row r="55" spans="1:9" ht="18.75" x14ac:dyDescent="0.3">
      <c r="A55" s="28" t="s">
        <v>12</v>
      </c>
      <c r="B55" s="29"/>
      <c r="C55" s="78"/>
      <c r="D55" s="78"/>
      <c r="E55" s="78"/>
      <c r="F55" s="78"/>
      <c r="G55" s="78"/>
      <c r="H55" s="78"/>
      <c r="I55" s="79"/>
    </row>
    <row r="56" spans="1:9" ht="57" thickBot="1" x14ac:dyDescent="0.3">
      <c r="A56" s="32" t="s">
        <v>33</v>
      </c>
      <c r="B56" s="33"/>
      <c r="C56" s="78"/>
      <c r="D56" s="78"/>
      <c r="E56" s="78"/>
      <c r="F56" s="78"/>
      <c r="G56" s="78"/>
      <c r="H56" s="78"/>
      <c r="I56" s="79"/>
    </row>
    <row r="57" spans="1:9" ht="15.75" thickBot="1" x14ac:dyDescent="0.3">
      <c r="A57" s="56" t="s">
        <v>14</v>
      </c>
      <c r="B57" s="63"/>
      <c r="C57" s="80"/>
      <c r="D57" s="80"/>
      <c r="E57" s="80"/>
      <c r="F57" s="80"/>
      <c r="G57" s="80"/>
      <c r="H57" s="80"/>
      <c r="I57" s="81"/>
    </row>
    <row r="59" spans="1:9" ht="15.75" thickBot="1" x14ac:dyDescent="0.3"/>
    <row r="60" spans="1:9" ht="27" thickBot="1" x14ac:dyDescent="0.45">
      <c r="A60" s="4" t="s">
        <v>31</v>
      </c>
      <c r="B60" s="5"/>
      <c r="C60" s="5"/>
      <c r="D60" s="5"/>
      <c r="E60" s="5"/>
      <c r="F60" s="5"/>
      <c r="G60" s="5"/>
      <c r="H60" s="6"/>
      <c r="I60" s="39"/>
    </row>
    <row r="61" spans="1:9" ht="30" x14ac:dyDescent="0.25">
      <c r="A61" s="40" t="s">
        <v>1</v>
      </c>
      <c r="B61" s="41" t="s">
        <v>2</v>
      </c>
      <c r="C61" s="42"/>
      <c r="D61" s="10" t="s">
        <v>4</v>
      </c>
      <c r="E61" s="10" t="s">
        <v>51</v>
      </c>
      <c r="F61" s="12" t="s">
        <v>5</v>
      </c>
      <c r="G61" s="12"/>
      <c r="H61" s="12" t="s">
        <v>54</v>
      </c>
      <c r="I61" s="57" t="s">
        <v>7</v>
      </c>
    </row>
    <row r="62" spans="1:9" x14ac:dyDescent="0.25">
      <c r="A62" s="58" t="s">
        <v>48</v>
      </c>
      <c r="B62" s="67"/>
      <c r="C62" s="67"/>
      <c r="D62" s="15"/>
      <c r="E62" s="64">
        <v>340</v>
      </c>
      <c r="F62" s="64">
        <v>0</v>
      </c>
      <c r="G62" s="64"/>
      <c r="H62" s="65">
        <v>450</v>
      </c>
      <c r="I62" s="61">
        <f>SUM(F62*H62)</f>
        <v>0</v>
      </c>
    </row>
    <row r="63" spans="1:9" x14ac:dyDescent="0.25">
      <c r="A63" s="66" t="s">
        <v>38</v>
      </c>
      <c r="B63" s="67"/>
      <c r="C63" s="67"/>
      <c r="D63" s="67"/>
      <c r="E63" s="15" t="s">
        <v>49</v>
      </c>
      <c r="F63" s="64">
        <v>0</v>
      </c>
      <c r="G63" s="64"/>
      <c r="H63" s="65">
        <v>3</v>
      </c>
      <c r="I63" s="68"/>
    </row>
    <row r="64" spans="1:9" x14ac:dyDescent="0.25">
      <c r="A64" s="66" t="s">
        <v>39</v>
      </c>
      <c r="B64" s="67"/>
      <c r="C64" s="67"/>
      <c r="D64" s="67"/>
      <c r="E64" s="15" t="s">
        <v>49</v>
      </c>
      <c r="F64" s="64">
        <v>0</v>
      </c>
      <c r="G64" s="64"/>
      <c r="H64" s="65">
        <v>1</v>
      </c>
      <c r="I64" s="68"/>
    </row>
    <row r="65" spans="1:9" ht="27" thickBot="1" x14ac:dyDescent="0.45">
      <c r="A65" s="20" t="s">
        <v>10</v>
      </c>
      <c r="B65" s="21"/>
      <c r="C65" s="21"/>
      <c r="D65" s="21"/>
      <c r="E65" s="21"/>
      <c r="F65" s="21"/>
      <c r="G65" s="21"/>
      <c r="H65" s="21"/>
      <c r="I65" s="62">
        <f>SUM(I62:I62)</f>
        <v>0</v>
      </c>
    </row>
    <row r="66" spans="1:9" ht="36" x14ac:dyDescent="0.55000000000000004">
      <c r="A66" s="23" t="s">
        <v>34</v>
      </c>
      <c r="B66" s="24"/>
      <c r="C66" s="70"/>
      <c r="D66" s="70"/>
      <c r="E66" s="70"/>
      <c r="F66" s="70"/>
      <c r="G66" s="70"/>
      <c r="H66" s="70"/>
      <c r="I66" s="71"/>
    </row>
    <row r="67" spans="1:9" ht="18.75" x14ac:dyDescent="0.3">
      <c r="A67" s="28" t="s">
        <v>12</v>
      </c>
      <c r="B67" s="29"/>
      <c r="C67" s="72"/>
      <c r="D67" s="72"/>
      <c r="E67" s="72"/>
      <c r="F67" s="72"/>
      <c r="G67" s="72"/>
      <c r="H67" s="72"/>
      <c r="I67" s="73"/>
    </row>
    <row r="68" spans="1:9" ht="57" thickBot="1" x14ac:dyDescent="0.3">
      <c r="A68" s="32" t="s">
        <v>35</v>
      </c>
      <c r="B68" s="33"/>
      <c r="C68" s="72"/>
      <c r="D68" s="72"/>
      <c r="E68" s="72"/>
      <c r="F68" s="72"/>
      <c r="G68" s="72"/>
      <c r="H68" s="72"/>
      <c r="I68" s="73"/>
    </row>
    <row r="69" spans="1:9" ht="15.75" thickBot="1" x14ac:dyDescent="0.3">
      <c r="A69" s="56" t="s">
        <v>14</v>
      </c>
      <c r="B69" s="63"/>
      <c r="C69" s="74"/>
      <c r="D69" s="74"/>
      <c r="E69" s="74"/>
      <c r="F69" s="74"/>
      <c r="G69" s="74"/>
      <c r="H69" s="74"/>
      <c r="I69" s="75"/>
    </row>
    <row r="72" spans="1:9" ht="15.75" thickBot="1" x14ac:dyDescent="0.3"/>
    <row r="73" spans="1:9" ht="27" thickBot="1" x14ac:dyDescent="0.45">
      <c r="A73" s="4" t="s">
        <v>36</v>
      </c>
      <c r="B73" s="5"/>
      <c r="C73" s="5"/>
      <c r="D73" s="5"/>
      <c r="E73" s="5"/>
      <c r="F73" s="5"/>
      <c r="G73" s="5"/>
      <c r="H73" s="6"/>
      <c r="I73" s="39"/>
    </row>
    <row r="74" spans="1:9" ht="30" x14ac:dyDescent="0.25">
      <c r="A74" s="40" t="s">
        <v>1</v>
      </c>
      <c r="B74" s="41" t="s">
        <v>2</v>
      </c>
      <c r="C74" s="42"/>
      <c r="D74" s="10" t="s">
        <v>4</v>
      </c>
      <c r="E74" s="10" t="s">
        <v>51</v>
      </c>
      <c r="F74" s="12" t="s">
        <v>40</v>
      </c>
      <c r="G74" s="12"/>
      <c r="H74" s="12" t="s">
        <v>53</v>
      </c>
      <c r="I74" s="57" t="s">
        <v>7</v>
      </c>
    </row>
    <row r="75" spans="1:9" x14ac:dyDescent="0.25">
      <c r="A75" s="58" t="s">
        <v>37</v>
      </c>
      <c r="B75" s="67"/>
      <c r="C75" s="67"/>
      <c r="D75" s="15"/>
      <c r="E75" s="64">
        <v>880</v>
      </c>
      <c r="F75" s="64">
        <v>0</v>
      </c>
      <c r="G75" s="64"/>
      <c r="H75" s="65">
        <v>180</v>
      </c>
      <c r="I75" s="61">
        <f>SUM(F75*H75)</f>
        <v>0</v>
      </c>
    </row>
    <row r="76" spans="1:9" x14ac:dyDescent="0.25">
      <c r="A76" s="66" t="s">
        <v>38</v>
      </c>
      <c r="B76" s="67"/>
      <c r="C76" s="67"/>
      <c r="D76" s="67"/>
      <c r="E76" s="15" t="s">
        <v>49</v>
      </c>
      <c r="F76" s="64">
        <v>0</v>
      </c>
      <c r="G76" s="64"/>
      <c r="H76" s="65">
        <v>3</v>
      </c>
      <c r="I76" s="68"/>
    </row>
    <row r="77" spans="1:9" x14ac:dyDescent="0.25">
      <c r="A77" s="66" t="s">
        <v>39</v>
      </c>
      <c r="B77" s="67"/>
      <c r="C77" s="67"/>
      <c r="D77" s="67"/>
      <c r="E77" s="15" t="s">
        <v>49</v>
      </c>
      <c r="F77" s="64">
        <v>0</v>
      </c>
      <c r="G77" s="64"/>
      <c r="H77" s="65">
        <v>1</v>
      </c>
      <c r="I77" s="68"/>
    </row>
    <row r="78" spans="1:9" ht="27" thickBot="1" x14ac:dyDescent="0.45">
      <c r="A78" s="20" t="s">
        <v>10</v>
      </c>
      <c r="B78" s="21"/>
      <c r="C78" s="21"/>
      <c r="D78" s="21"/>
      <c r="E78" s="21"/>
      <c r="F78" s="21"/>
      <c r="G78" s="21"/>
      <c r="H78" s="21"/>
      <c r="I78" s="62">
        <f>SUM(I75:I75)</f>
        <v>0</v>
      </c>
    </row>
    <row r="79" spans="1:9" ht="36" x14ac:dyDescent="0.55000000000000004">
      <c r="A79" s="23" t="s">
        <v>41</v>
      </c>
      <c r="B79" s="24"/>
      <c r="C79" s="70"/>
      <c r="D79" s="70"/>
      <c r="E79" s="70"/>
      <c r="F79" s="70"/>
      <c r="G79" s="70"/>
      <c r="H79" s="70"/>
      <c r="I79" s="71"/>
    </row>
    <row r="80" spans="1:9" ht="18.75" x14ac:dyDescent="0.3">
      <c r="A80" s="28" t="s">
        <v>12</v>
      </c>
      <c r="B80" s="29"/>
      <c r="C80" s="72"/>
      <c r="D80" s="72"/>
      <c r="E80" s="72"/>
      <c r="F80" s="72"/>
      <c r="G80" s="72"/>
      <c r="H80" s="72"/>
      <c r="I80" s="73"/>
    </row>
    <row r="81" spans="1:9" ht="57" thickBot="1" x14ac:dyDescent="0.3">
      <c r="A81" s="32" t="s">
        <v>42</v>
      </c>
      <c r="B81" s="33"/>
      <c r="C81" s="72"/>
      <c r="D81" s="72"/>
      <c r="E81" s="72"/>
      <c r="F81" s="72"/>
      <c r="G81" s="72"/>
      <c r="H81" s="72"/>
      <c r="I81" s="73"/>
    </row>
    <row r="82" spans="1:9" ht="15.75" thickBot="1" x14ac:dyDescent="0.3">
      <c r="A82" s="56" t="s">
        <v>14</v>
      </c>
      <c r="B82" s="63"/>
      <c r="C82" s="74"/>
      <c r="D82" s="74"/>
      <c r="E82" s="74"/>
      <c r="F82" s="74"/>
      <c r="G82" s="74"/>
      <c r="H82" s="74"/>
      <c r="I82" s="75"/>
    </row>
    <row r="84" spans="1:9" ht="15.75" thickBot="1" x14ac:dyDescent="0.3"/>
    <row r="85" spans="1:9" ht="27" thickBot="1" x14ac:dyDescent="0.45">
      <c r="A85" s="4" t="s">
        <v>43</v>
      </c>
      <c r="B85" s="5"/>
      <c r="C85" s="5"/>
      <c r="D85" s="5"/>
      <c r="E85" s="5"/>
      <c r="F85" s="5"/>
      <c r="G85" s="5"/>
      <c r="H85" s="6"/>
      <c r="I85" s="39"/>
    </row>
    <row r="86" spans="1:9" ht="30" x14ac:dyDescent="0.25">
      <c r="A86" s="40" t="s">
        <v>1</v>
      </c>
      <c r="B86" s="41" t="s">
        <v>2</v>
      </c>
      <c r="C86" s="42"/>
      <c r="D86" s="10" t="s">
        <v>4</v>
      </c>
      <c r="E86" s="10" t="s">
        <v>51</v>
      </c>
      <c r="F86" s="12" t="s">
        <v>40</v>
      </c>
      <c r="G86" s="12"/>
      <c r="H86" s="12" t="s">
        <v>53</v>
      </c>
      <c r="I86" s="57" t="s">
        <v>7</v>
      </c>
    </row>
    <row r="87" spans="1:9" x14ac:dyDescent="0.25">
      <c r="A87" s="58" t="s">
        <v>46</v>
      </c>
      <c r="B87" s="67"/>
      <c r="C87" s="67"/>
      <c r="D87" s="15"/>
      <c r="E87" s="64">
        <v>770</v>
      </c>
      <c r="F87" s="64">
        <v>0</v>
      </c>
      <c r="G87" s="64"/>
      <c r="H87" s="65">
        <v>350</v>
      </c>
      <c r="I87" s="61">
        <f>SUM(F87*H87)</f>
        <v>0</v>
      </c>
    </row>
    <row r="88" spans="1:9" x14ac:dyDescent="0.25">
      <c r="A88" s="66" t="s">
        <v>38</v>
      </c>
      <c r="B88" s="67"/>
      <c r="C88" s="67"/>
      <c r="D88" s="67"/>
      <c r="E88" s="64" t="s">
        <v>49</v>
      </c>
      <c r="F88" s="64">
        <v>0</v>
      </c>
      <c r="G88" s="64"/>
      <c r="H88" s="65">
        <v>3</v>
      </c>
      <c r="I88" s="68"/>
    </row>
    <row r="89" spans="1:9" x14ac:dyDescent="0.25">
      <c r="A89" s="66" t="s">
        <v>39</v>
      </c>
      <c r="B89" s="67"/>
      <c r="C89" s="67"/>
      <c r="D89" s="67"/>
      <c r="E89" s="64" t="s">
        <v>49</v>
      </c>
      <c r="F89" s="64">
        <v>0</v>
      </c>
      <c r="G89" s="64"/>
      <c r="H89" s="65">
        <v>1</v>
      </c>
      <c r="I89" s="68"/>
    </row>
    <row r="90" spans="1:9" ht="27" thickBot="1" x14ac:dyDescent="0.45">
      <c r="A90" s="20" t="s">
        <v>10</v>
      </c>
      <c r="B90" s="21"/>
      <c r="C90" s="21"/>
      <c r="D90" s="21"/>
      <c r="E90" s="21"/>
      <c r="F90" s="21"/>
      <c r="G90" s="21"/>
      <c r="H90" s="21"/>
      <c r="I90" s="62">
        <f>SUM(I87:I87)</f>
        <v>0</v>
      </c>
    </row>
    <row r="91" spans="1:9" ht="36" x14ac:dyDescent="0.55000000000000004">
      <c r="A91" s="23" t="s">
        <v>44</v>
      </c>
      <c r="B91" s="24"/>
      <c r="C91" s="70"/>
      <c r="D91" s="70"/>
      <c r="E91" s="70"/>
      <c r="F91" s="70"/>
      <c r="G91" s="70"/>
      <c r="H91" s="70"/>
      <c r="I91" s="71"/>
    </row>
    <row r="92" spans="1:9" ht="18.75" x14ac:dyDescent="0.3">
      <c r="A92" s="28" t="s">
        <v>12</v>
      </c>
      <c r="B92" s="29"/>
      <c r="C92" s="72"/>
      <c r="D92" s="72"/>
      <c r="E92" s="72"/>
      <c r="F92" s="72"/>
      <c r="G92" s="72"/>
      <c r="H92" s="72"/>
      <c r="I92" s="73"/>
    </row>
    <row r="93" spans="1:9" ht="57" thickBot="1" x14ac:dyDescent="0.3">
      <c r="A93" s="32" t="s">
        <v>45</v>
      </c>
      <c r="B93" s="33"/>
      <c r="C93" s="72"/>
      <c r="D93" s="72"/>
      <c r="E93" s="72"/>
      <c r="F93" s="72"/>
      <c r="G93" s="72"/>
      <c r="H93" s="72"/>
      <c r="I93" s="73"/>
    </row>
    <row r="94" spans="1:9" ht="15.75" thickBot="1" x14ac:dyDescent="0.3">
      <c r="A94" s="56" t="s">
        <v>14</v>
      </c>
      <c r="B94" s="63"/>
      <c r="C94" s="74"/>
      <c r="D94" s="74"/>
      <c r="E94" s="74"/>
      <c r="F94" s="74"/>
      <c r="G94" s="74"/>
      <c r="H94" s="74"/>
      <c r="I94" s="75"/>
    </row>
  </sheetData>
  <mergeCells count="6">
    <mergeCell ref="C91:I94"/>
    <mergeCell ref="C66:I69"/>
    <mergeCell ref="C33:I36"/>
    <mergeCell ref="C44:I47"/>
    <mergeCell ref="C54:I57"/>
    <mergeCell ref="C79:I82"/>
  </mergeCells>
  <dataValidations count="1">
    <dataValidation type="list" allowBlank="1" showInputMessage="1" showErrorMessage="1" sqref="B20:C20 B33:C33 B8:C8 B44:C44 B54:C54 B79:C79 B91:C91 B66:C66">
      <formula1>"Ja,Neen"</formula1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Erasmus MC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S.M. Kuhnle</dc:creator>
  <cp:lastModifiedBy>S.M. Kuhnle</cp:lastModifiedBy>
  <dcterms:created xsi:type="dcterms:W3CDTF">2023-04-05T07:53:03Z</dcterms:created>
  <dcterms:modified xsi:type="dcterms:W3CDTF">2023-05-04T11:20:49Z</dcterms:modified>
</cp:coreProperties>
</file>