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doctief-my.sharepoint.com/personal/nico_jansen_prodoctief_nl/Documents/Prodoctief/Klanten/SVOK/Publicatie/"/>
    </mc:Choice>
  </mc:AlternateContent>
  <xr:revisionPtr revIDLastSave="830" documentId="13_ncr:1_{62762526-15CF-46DB-88D1-384943EB18DC}" xr6:coauthVersionLast="47" xr6:coauthVersionMax="47" xr10:uidLastSave="{3222E0A5-83E5-4BA2-81EF-DC3CD82CD095}"/>
  <bookViews>
    <workbookView xWindow="-28920" yWindow="1470" windowWidth="29040" windowHeight="15720" xr2:uid="{66CE54C5-5FED-4BB7-9C35-3EF40276B00E}"/>
  </bookViews>
  <sheets>
    <sheet name="Volumeoverzicht" sheetId="7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M68" i="7" l="1"/>
  <c r="AL68" i="7"/>
  <c r="AK68" i="7"/>
  <c r="AJ68" i="7"/>
  <c r="AI68" i="7"/>
  <c r="AH68" i="7"/>
  <c r="AG68" i="7"/>
</calcChain>
</file>

<file path=xl/sharedStrings.xml><?xml version="1.0" encoding="utf-8"?>
<sst xmlns="http://schemas.openxmlformats.org/spreadsheetml/2006/main" count="500" uniqueCount="183">
  <si>
    <t xml:space="preserve">Bijlage E Volumeoverzicht </t>
  </si>
  <si>
    <t>Nieuwe invulling</t>
  </si>
  <si>
    <t>Gemiddelde per maand</t>
  </si>
  <si>
    <t>Type 1</t>
  </si>
  <si>
    <t>Type 2</t>
  </si>
  <si>
    <t>Type 3</t>
  </si>
  <si>
    <t>Type 3.1</t>
  </si>
  <si>
    <t>Type 4</t>
  </si>
  <si>
    <t>Type 5</t>
  </si>
  <si>
    <t>Type 6</t>
  </si>
  <si>
    <t>Gemiddeld</t>
  </si>
  <si>
    <t>MFP A4 kleur</t>
  </si>
  <si>
    <t>MFP A3 kleur</t>
  </si>
  <si>
    <t>MFP A3 mono</t>
  </si>
  <si>
    <t>Hoogvolume kleur</t>
  </si>
  <si>
    <t>Hoogvolume mono</t>
  </si>
  <si>
    <t>Stad</t>
  </si>
  <si>
    <t>Adres</t>
  </si>
  <si>
    <t>Postcode</t>
  </si>
  <si>
    <t>Locatie</t>
  </si>
  <si>
    <t>Type</t>
  </si>
  <si>
    <t>Serienummer</t>
  </si>
  <si>
    <t>kleur / mono</t>
  </si>
  <si>
    <t>snelheid (ppm)</t>
  </si>
  <si>
    <t>Opties</t>
  </si>
  <si>
    <t>kleur</t>
  </si>
  <si>
    <t>mono</t>
  </si>
  <si>
    <t>totaal</t>
  </si>
  <si>
    <t>25 ppm</t>
  </si>
  <si>
    <t>30 ppm</t>
  </si>
  <si>
    <t>45 ppm</t>
  </si>
  <si>
    <t>60 ppm</t>
  </si>
  <si>
    <t xml:space="preserve">75 ppm </t>
  </si>
  <si>
    <t>110 ppm</t>
  </si>
  <si>
    <t>Bonhoeffer College</t>
  </si>
  <si>
    <t>Castricum</t>
  </si>
  <si>
    <t>Pieter Kieftstraat 20</t>
  </si>
  <si>
    <t>1902 RA</t>
  </si>
  <si>
    <t>Administratie</t>
  </si>
  <si>
    <t>IR ADV C5255I</t>
  </si>
  <si>
    <t>JMC18345</t>
  </si>
  <si>
    <t>4 lades, Interne Finisher</t>
  </si>
  <si>
    <t>BG - Lerarenkamer</t>
  </si>
  <si>
    <t>IR ADV C5240I</t>
  </si>
  <si>
    <t>JPA21084</t>
  </si>
  <si>
    <t>1e etage C-vleugel</t>
  </si>
  <si>
    <t>JPA21615</t>
  </si>
  <si>
    <t>4 lades, Interne Finisher, ladeslot</t>
  </si>
  <si>
    <t>BG B-vleugel</t>
  </si>
  <si>
    <t>JPA21623</t>
  </si>
  <si>
    <t>1e etage A-vleugel</t>
  </si>
  <si>
    <t>JPA21641</t>
  </si>
  <si>
    <t>Mediatheek</t>
  </si>
  <si>
    <t>JPA21644</t>
  </si>
  <si>
    <t>1e etage B-vleugel</t>
  </si>
  <si>
    <t>JPA21645</t>
  </si>
  <si>
    <t>Repro</t>
  </si>
  <si>
    <t>IMAGEPRESS C165</t>
  </si>
  <si>
    <t>3EQ01117</t>
  </si>
  <si>
    <t>Punch unit (2/4), Boolet finisher</t>
  </si>
  <si>
    <t xml:space="preserve">samenvoegen </t>
  </si>
  <si>
    <t>VARIOPRINT 110</t>
  </si>
  <si>
    <t>Scanner, Papier invoermodule,  Punch unit (2/4), Perfect Binder, Postscript + PCL, Operator light, Rug niet eenheid</t>
  </si>
  <si>
    <t>Jac P Thijsse College</t>
  </si>
  <si>
    <t>De Bloemen 65</t>
  </si>
  <si>
    <t>1902 GT</t>
  </si>
  <si>
    <t>Printruimte leraren</t>
  </si>
  <si>
    <t>IR ADV 6265I</t>
  </si>
  <si>
    <t>NMR11896</t>
  </si>
  <si>
    <t>4 lades (2 bulk); Externe Finisher</t>
  </si>
  <si>
    <t>NMR11895</t>
  </si>
  <si>
    <t>1e etage B gebouw</t>
  </si>
  <si>
    <t>NMR11166</t>
  </si>
  <si>
    <t>BG  leerlingenmachine</t>
  </si>
  <si>
    <t>NMR11169</t>
  </si>
  <si>
    <t>JMC19161</t>
  </si>
  <si>
    <t>vervalt</t>
  </si>
  <si>
    <t xml:space="preserve">receptie </t>
  </si>
  <si>
    <t>JMC19155</t>
  </si>
  <si>
    <t>1e verdieping kantoor 1.27</t>
  </si>
  <si>
    <t>JPA20968</t>
  </si>
  <si>
    <t>Scanner, Papier invoermodule, Cover inserter, Punch unit (2/4), Perfect Binder, Postscript + PCL, Operator light, Rug niet eenheid</t>
  </si>
  <si>
    <t>2e verdieping gebouw a (kantoor Paulien &amp; Ciska)</t>
  </si>
  <si>
    <t>printer</t>
  </si>
  <si>
    <t>-</t>
  </si>
  <si>
    <t>extra</t>
  </si>
  <si>
    <t>Castor College</t>
  </si>
  <si>
    <t>BEVERWIJK</t>
  </si>
  <si>
    <t>BULLERLAAN 2</t>
  </si>
  <si>
    <t>1945 SR</t>
  </si>
  <si>
    <t>KBP23501; 2e verd bibliotheek</t>
  </si>
  <si>
    <t>JPA21019</t>
  </si>
  <si>
    <t>KBP13201; 1e verd gang</t>
  </si>
  <si>
    <t>JPA21003</t>
  </si>
  <si>
    <t>KBP21101; 2e verd gang</t>
  </si>
  <si>
    <t>JPA21007</t>
  </si>
  <si>
    <t>KBP07501; lerarenkamer</t>
  </si>
  <si>
    <t>JPA20976</t>
  </si>
  <si>
    <t>KBP06001; Paviljoen</t>
  </si>
  <si>
    <t>JPA21026</t>
  </si>
  <si>
    <t>KBP03401; bg fysics</t>
  </si>
  <si>
    <t>JPA21005</t>
  </si>
  <si>
    <t>KBP30601; 3e verd gang</t>
  </si>
  <si>
    <t>JPA21028</t>
  </si>
  <si>
    <t>KBP10501; 1e verd gang</t>
  </si>
  <si>
    <t>JPA20966</t>
  </si>
  <si>
    <t>KBP01701; administratie</t>
  </si>
  <si>
    <t>JPA20969</t>
  </si>
  <si>
    <t>4 lades, Externe Finisher</t>
  </si>
  <si>
    <t>KBP17001; werkruimte leraren</t>
  </si>
  <si>
    <t>JPA21006</t>
  </si>
  <si>
    <t>KBP01702; gang concierge</t>
  </si>
  <si>
    <t>JPA21034</t>
  </si>
  <si>
    <t>BULLERLAAN 4</t>
  </si>
  <si>
    <t>Bungalow</t>
  </si>
  <si>
    <t>JPA20910</t>
  </si>
  <si>
    <t>KBP01401; repro conciërge</t>
  </si>
  <si>
    <t>698009593</t>
  </si>
  <si>
    <t>Forta. Sterk in praktijk</t>
  </si>
  <si>
    <t>Heemskerk</t>
  </si>
  <si>
    <t>JAN VAN KUIKWEG 12</t>
  </si>
  <si>
    <t>1965 BB</t>
  </si>
  <si>
    <t>Conciërge</t>
  </si>
  <si>
    <t>JMC19918</t>
  </si>
  <si>
    <t>4 lades, LCT, Interne Finisher</t>
  </si>
  <si>
    <t>begane grond</t>
  </si>
  <si>
    <t>JPA20768</t>
  </si>
  <si>
    <t>1e verdieping nabij traphuis</t>
  </si>
  <si>
    <t>JPA20909</t>
  </si>
  <si>
    <t>JPA20764</t>
  </si>
  <si>
    <t>JPA19755</t>
  </si>
  <si>
    <t>Dalí College</t>
  </si>
  <si>
    <t>Plesmanweg 450</t>
  </si>
  <si>
    <t>1965 BD</t>
  </si>
  <si>
    <t>2e etage studiehal</t>
  </si>
  <si>
    <t>JPA17166</t>
  </si>
  <si>
    <t>1e verd Docentenkamer</t>
  </si>
  <si>
    <t>JPA20701</t>
  </si>
  <si>
    <t>1e verd Studiehal</t>
  </si>
  <si>
    <t>JPA20694</t>
  </si>
  <si>
    <t>3e verd Studiehal</t>
  </si>
  <si>
    <t>JPA20698</t>
  </si>
  <si>
    <t>BG Studiehal</t>
  </si>
  <si>
    <t>JPA20691</t>
  </si>
  <si>
    <t>BG Administratie</t>
  </si>
  <si>
    <t>JPA20696</t>
  </si>
  <si>
    <t>BG Repro mavo</t>
  </si>
  <si>
    <t>698009711</t>
  </si>
  <si>
    <t>kaga</t>
  </si>
  <si>
    <t>SKILLS vmbo</t>
  </si>
  <si>
    <t>VAN RIEMSDIJKLAAN 103</t>
  </si>
  <si>
    <t>1965 BE</t>
  </si>
  <si>
    <t>1e verd 113</t>
  </si>
  <si>
    <t>JPA20762</t>
  </si>
  <si>
    <t>2e verd Kantoor K204</t>
  </si>
  <si>
    <t>JPA20963</t>
  </si>
  <si>
    <t>1e verd lokaal 114</t>
  </si>
  <si>
    <t>JPA20770</t>
  </si>
  <si>
    <t>2e verd lokaal 207</t>
  </si>
  <si>
    <t>JPA20970</t>
  </si>
  <si>
    <t>BG lokaal 014</t>
  </si>
  <si>
    <t>JPA19948</t>
  </si>
  <si>
    <t>BG lokaal 005</t>
  </si>
  <si>
    <t>JPA20058</t>
  </si>
  <si>
    <t>BG Lokaal 004</t>
  </si>
  <si>
    <t>JPA19947</t>
  </si>
  <si>
    <t>BG Lokaal 018</t>
  </si>
  <si>
    <t>JPA20028</t>
  </si>
  <si>
    <t xml:space="preserve">1e verd lokaal 127 </t>
  </si>
  <si>
    <t>JPA20766</t>
  </si>
  <si>
    <t>Supreme College</t>
  </si>
  <si>
    <t>KONING WILLEMSTRAAT 1</t>
  </si>
  <si>
    <t>1901 CA</t>
  </si>
  <si>
    <t>bg</t>
  </si>
  <si>
    <t>JPA20911</t>
  </si>
  <si>
    <t>Interne Finisher, ladeslot</t>
  </si>
  <si>
    <t>SVOK SEC</t>
  </si>
  <si>
    <t>CASTRICUM</t>
  </si>
  <si>
    <t>WESTERPLEIN 4B/4C</t>
  </si>
  <si>
    <t>1901 NA</t>
  </si>
  <si>
    <t>bg  830/1630</t>
  </si>
  <si>
    <t>JPA22135</t>
  </si>
  <si>
    <t>Eindtotaal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</si>
</sst>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9"/>
      </patternFill>
    </fill>
    <fill>
      <patternFill patternType="solid">
        <fgColor rgb="FF277EA8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58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/>
      <top style="medium">
        <color indexed="64"/>
      </top>
      <bottom style="thin">
        <color theme="0" tint="-0.14993743705557422"/>
      </bottom>
      <diagonal/>
    </border>
    <border>
      <left/>
      <right/>
      <top style="medium">
        <color indexed="64"/>
      </top>
      <bottom style="thin">
        <color theme="0" tint="-0.14993743705557422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14993743705557422"/>
      </bottom>
      <diagonal/>
    </border>
    <border>
      <left style="medium">
        <color indexed="64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medium">
        <color indexed="64"/>
      </left>
      <right style="thin">
        <color theme="0" tint="-0.14993743705557422"/>
      </right>
      <top style="thin">
        <color theme="0" tint="-0.14993743705557422"/>
      </top>
      <bottom style="medium">
        <color indexed="64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medium">
        <color indexed="64"/>
      </bottom>
      <diagonal/>
    </border>
    <border>
      <left style="thin">
        <color theme="0" tint="-0.14993743705557422"/>
      </left>
      <right style="medium">
        <color indexed="64"/>
      </right>
      <top style="thin">
        <color theme="0" tint="-0.14993743705557422"/>
      </top>
      <bottom style="medium">
        <color indexed="64"/>
      </bottom>
      <diagonal/>
    </border>
    <border>
      <left style="medium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 style="thin">
        <color theme="0" tint="-0.14996795556505021"/>
      </right>
      <top style="medium">
        <color indexed="64"/>
      </top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14993743705557422"/>
      </right>
      <top style="medium">
        <color indexed="64"/>
      </top>
      <bottom style="medium">
        <color indexed="64"/>
      </bottom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indexed="64"/>
      </top>
      <bottom style="medium">
        <color indexed="64"/>
      </bottom>
      <diagonal/>
    </border>
    <border>
      <left style="thin">
        <color theme="0" tint="-0.1499374370555742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medium">
        <color indexed="64"/>
      </left>
      <right/>
      <top style="medium">
        <color indexed="64"/>
      </top>
      <bottom style="thin">
        <color theme="0" tint="-0.14996795556505021"/>
      </bottom>
      <diagonal/>
    </border>
    <border>
      <left/>
      <right/>
      <top style="medium">
        <color indexed="64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 style="medium">
        <color indexed="64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indexed="64"/>
      </right>
      <top/>
      <bottom style="thin">
        <color theme="0" tint="-0.14993743705557422"/>
      </bottom>
      <diagonal/>
    </border>
    <border>
      <left style="medium">
        <color indexed="64"/>
      </left>
      <right style="thin">
        <color theme="0" tint="-0.14993743705557422"/>
      </right>
      <top style="medium">
        <color indexed="64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indexed="64"/>
      </top>
      <bottom style="thin">
        <color theme="0" tint="-0.14993743705557422"/>
      </bottom>
      <diagonal/>
    </border>
    <border>
      <left style="thin">
        <color theme="0" tint="-0.14993743705557422"/>
      </left>
      <right style="medium">
        <color indexed="64"/>
      </right>
      <top style="medium">
        <color indexed="64"/>
      </top>
      <bottom style="thin">
        <color theme="0" tint="-0.14993743705557422"/>
      </bottom>
      <diagonal/>
    </border>
    <border>
      <left style="thin">
        <color indexed="64"/>
      </left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/>
      <top style="thin">
        <color theme="0" tint="-0.14996795556505021"/>
      </top>
      <bottom/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medium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medium">
        <color indexed="64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 style="thin">
        <color theme="0" tint="-0.14990691854609822"/>
      </bottom>
      <diagonal/>
    </border>
    <border>
      <left style="medium">
        <color indexed="64"/>
      </left>
      <right style="thin">
        <color theme="0" tint="-0.14990691854609822"/>
      </right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0.14990691854609822"/>
      </left>
      <right style="medium">
        <color indexed="64"/>
      </right>
      <top style="thin">
        <color theme="0" tint="-0.14990691854609822"/>
      </top>
      <bottom style="thin">
        <color theme="0" tint="-0.14990691854609822"/>
      </bottom>
      <diagonal/>
    </border>
    <border>
      <left style="medium">
        <color indexed="64"/>
      </left>
      <right style="thin">
        <color theme="0" tint="-0.14990691854609822"/>
      </right>
      <top style="thin">
        <color theme="0" tint="-0.14990691854609822"/>
      </top>
      <bottom style="medium">
        <color indexed="64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 style="medium">
        <color indexed="64"/>
      </bottom>
      <diagonal/>
    </border>
    <border>
      <left style="thin">
        <color theme="0" tint="-0.14990691854609822"/>
      </left>
      <right style="medium">
        <color indexed="64"/>
      </right>
      <top style="thin">
        <color theme="0" tint="-0.14990691854609822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theme="0" tint="-0.14990691854609822"/>
      </right>
      <top/>
      <bottom style="thin">
        <color theme="0" tint="-0.14990691854609822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0691854609822"/>
      </bottom>
      <diagonal/>
    </border>
    <border>
      <left style="thin">
        <color theme="0" tint="-0.14990691854609822"/>
      </left>
      <right style="medium">
        <color indexed="64"/>
      </right>
      <top/>
      <bottom style="thin">
        <color theme="0" tint="-0.14990691854609822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14996795556505021"/>
      </bottom>
      <diagonal/>
    </border>
    <border>
      <left/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5" fillId="0" borderId="0"/>
    <xf numFmtId="4" fontId="4" fillId="2" borderId="1" applyNumberFormat="0" applyProtection="0">
      <alignment horizontal="left" vertical="center" indent="1"/>
    </xf>
    <xf numFmtId="0" fontId="5" fillId="0" borderId="0"/>
    <xf numFmtId="0" fontId="9" fillId="0" borderId="0"/>
    <xf numFmtId="0" fontId="9" fillId="0" borderId="0"/>
  </cellStyleXfs>
  <cellXfs count="133">
    <xf numFmtId="0" fontId="0" fillId="0" borderId="0" xfId="0"/>
    <xf numFmtId="164" fontId="0" fillId="0" borderId="0" xfId="1" applyNumberFormat="1" applyFont="1"/>
    <xf numFmtId="0" fontId="3" fillId="0" borderId="0" xfId="0" applyFont="1"/>
    <xf numFmtId="0" fontId="0" fillId="0" borderId="3" xfId="0" applyBorder="1"/>
    <xf numFmtId="164" fontId="6" fillId="4" borderId="2" xfId="1" applyNumberFormat="1" applyFont="1" applyFill="1" applyBorder="1"/>
    <xf numFmtId="164" fontId="6" fillId="0" borderId="2" xfId="1" applyNumberFormat="1" applyFont="1" applyBorder="1"/>
    <xf numFmtId="164" fontId="6" fillId="4" borderId="7" xfId="1" applyNumberFormat="1" applyFont="1" applyFill="1" applyBorder="1"/>
    <xf numFmtId="0" fontId="0" fillId="0" borderId="11" xfId="0" applyBorder="1"/>
    <xf numFmtId="164" fontId="6" fillId="4" borderId="14" xfId="1" applyNumberFormat="1" applyFont="1" applyFill="1" applyBorder="1"/>
    <xf numFmtId="164" fontId="6" fillId="4" borderId="15" xfId="1" applyNumberFormat="1" applyFont="1" applyFill="1" applyBorder="1"/>
    <xf numFmtId="164" fontId="6" fillId="0" borderId="15" xfId="1" applyNumberFormat="1" applyFont="1" applyBorder="1"/>
    <xf numFmtId="164" fontId="3" fillId="4" borderId="16" xfId="1" applyNumberFormat="1" applyFont="1" applyFill="1" applyBorder="1"/>
    <xf numFmtId="0" fontId="7" fillId="0" borderId="11" xfId="0" applyFont="1" applyBorder="1"/>
    <xf numFmtId="0" fontId="7" fillId="0" borderId="3" xfId="0" applyFont="1" applyBorder="1"/>
    <xf numFmtId="1" fontId="0" fillId="0" borderId="0" xfId="0" applyNumberFormat="1" applyAlignment="1">
      <alignment horizontal="center"/>
    </xf>
    <xf numFmtId="1" fontId="0" fillId="0" borderId="19" xfId="1" applyNumberFormat="1" applyFont="1" applyFill="1" applyBorder="1" applyAlignment="1">
      <alignment horizontal="center"/>
    </xf>
    <xf numFmtId="1" fontId="0" fillId="0" borderId="17" xfId="1" applyNumberFormat="1" applyFont="1" applyFill="1" applyBorder="1" applyAlignment="1">
      <alignment horizontal="center"/>
    </xf>
    <xf numFmtId="0" fontId="8" fillId="0" borderId="0" xfId="0" applyFont="1"/>
    <xf numFmtId="164" fontId="6" fillId="5" borderId="4" xfId="1" applyNumberFormat="1" applyFont="1" applyFill="1" applyBorder="1" applyAlignment="1"/>
    <xf numFmtId="164" fontId="6" fillId="5" borderId="5" xfId="1" applyNumberFormat="1" applyFont="1" applyFill="1" applyBorder="1" applyAlignment="1"/>
    <xf numFmtId="164" fontId="6" fillId="5" borderId="6" xfId="1" applyNumberFormat="1" applyFont="1" applyFill="1" applyBorder="1" applyAlignment="1"/>
    <xf numFmtId="164" fontId="6" fillId="5" borderId="26" xfId="1" applyNumberFormat="1" applyFont="1" applyFill="1" applyBorder="1" applyAlignment="1"/>
    <xf numFmtId="164" fontId="6" fillId="5" borderId="27" xfId="1" applyNumberFormat="1" applyFont="1" applyFill="1" applyBorder="1" applyAlignment="1"/>
    <xf numFmtId="0" fontId="0" fillId="0" borderId="30" xfId="0" applyBorder="1"/>
    <xf numFmtId="164" fontId="3" fillId="4" borderId="31" xfId="1" applyNumberFormat="1" applyFont="1" applyFill="1" applyBorder="1"/>
    <xf numFmtId="164" fontId="6" fillId="5" borderId="28" xfId="1" applyNumberFormat="1" applyFont="1" applyFill="1" applyBorder="1" applyAlignment="1"/>
    <xf numFmtId="164" fontId="6" fillId="0" borderId="7" xfId="1" applyNumberFormat="1" applyFont="1" applyBorder="1"/>
    <xf numFmtId="164" fontId="3" fillId="0" borderId="31" xfId="1" applyNumberFormat="1" applyFont="1" applyBorder="1"/>
    <xf numFmtId="164" fontId="6" fillId="0" borderId="14" xfId="1" applyNumberFormat="1" applyFont="1" applyBorder="1"/>
    <xf numFmtId="164" fontId="3" fillId="0" borderId="16" xfId="1" applyNumberFormat="1" applyFont="1" applyBorder="1"/>
    <xf numFmtId="0" fontId="2" fillId="0" borderId="0" xfId="0" applyFont="1"/>
    <xf numFmtId="164" fontId="6" fillId="0" borderId="7" xfId="1" applyNumberFormat="1" applyFont="1" applyFill="1" applyBorder="1"/>
    <xf numFmtId="164" fontId="6" fillId="0" borderId="2" xfId="1" applyNumberFormat="1" applyFont="1" applyFill="1" applyBorder="1"/>
    <xf numFmtId="164" fontId="3" fillId="0" borderId="31" xfId="1" applyNumberFormat="1" applyFont="1" applyFill="1" applyBorder="1"/>
    <xf numFmtId="0" fontId="7" fillId="0" borderId="30" xfId="0" applyFont="1" applyBorder="1"/>
    <xf numFmtId="0" fontId="0" fillId="0" borderId="1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0" xfId="0" applyBorder="1" applyAlignment="1">
      <alignment vertical="center"/>
    </xf>
    <xf numFmtId="164" fontId="6" fillId="4" borderId="7" xfId="1" applyNumberFormat="1" applyFont="1" applyFill="1" applyBorder="1" applyAlignment="1">
      <alignment vertical="center"/>
    </xf>
    <xf numFmtId="164" fontId="6" fillId="4" borderId="2" xfId="1" applyNumberFormat="1" applyFont="1" applyFill="1" applyBorder="1" applyAlignment="1">
      <alignment vertical="center"/>
    </xf>
    <xf numFmtId="164" fontId="3" fillId="4" borderId="31" xfId="1" applyNumberFormat="1" applyFont="1" applyFill="1" applyBorder="1" applyAlignment="1">
      <alignment vertical="center"/>
    </xf>
    <xf numFmtId="164" fontId="6" fillId="0" borderId="7" xfId="1" applyNumberFormat="1" applyFont="1" applyBorder="1" applyAlignment="1">
      <alignment vertical="center"/>
    </xf>
    <xf numFmtId="164" fontId="6" fillId="0" borderId="2" xfId="1" applyNumberFormat="1" applyFont="1" applyBorder="1" applyAlignment="1">
      <alignment vertical="center"/>
    </xf>
    <xf numFmtId="164" fontId="3" fillId="0" borderId="31" xfId="1" applyNumberFormat="1" applyFont="1" applyBorder="1" applyAlignment="1">
      <alignment vertical="center"/>
    </xf>
    <xf numFmtId="164" fontId="0" fillId="0" borderId="0" xfId="1" applyNumberFormat="1" applyFont="1" applyAlignment="1">
      <alignment vertical="center"/>
    </xf>
    <xf numFmtId="0" fontId="0" fillId="0" borderId="0" xfId="0" applyAlignment="1">
      <alignment vertical="center"/>
    </xf>
    <xf numFmtId="1" fontId="0" fillId="0" borderId="19" xfId="1" applyNumberFormat="1" applyFont="1" applyFill="1" applyBorder="1" applyAlignment="1">
      <alignment horizontal="center" vertical="center"/>
    </xf>
    <xf numFmtId="1" fontId="0" fillId="0" borderId="17" xfId="1" applyNumberFormat="1" applyFont="1" applyFill="1" applyBorder="1" applyAlignment="1">
      <alignment horizontal="center" vertical="center"/>
    </xf>
    <xf numFmtId="1" fontId="0" fillId="5" borderId="19" xfId="1" applyNumberFormat="1" applyFont="1" applyFill="1" applyBorder="1" applyAlignment="1">
      <alignment horizontal="center"/>
    </xf>
    <xf numFmtId="1" fontId="0" fillId="5" borderId="17" xfId="1" applyNumberFormat="1" applyFont="1" applyFill="1" applyBorder="1" applyAlignment="1">
      <alignment horizontal="center"/>
    </xf>
    <xf numFmtId="1" fontId="0" fillId="5" borderId="21" xfId="1" applyNumberFormat="1" applyFont="1" applyFill="1" applyBorder="1" applyAlignment="1">
      <alignment horizontal="center"/>
    </xf>
    <xf numFmtId="1" fontId="0" fillId="5" borderId="22" xfId="1" applyNumberFormat="1" applyFont="1" applyFill="1" applyBorder="1" applyAlignment="1">
      <alignment horizontal="center"/>
    </xf>
    <xf numFmtId="1" fontId="0" fillId="0" borderId="35" xfId="1" applyNumberFormat="1" applyFont="1" applyFill="1" applyBorder="1" applyAlignment="1">
      <alignment horizontal="center"/>
    </xf>
    <xf numFmtId="1" fontId="0" fillId="5" borderId="35" xfId="1" applyNumberFormat="1" applyFont="1" applyFill="1" applyBorder="1" applyAlignment="1">
      <alignment horizontal="center"/>
    </xf>
    <xf numFmtId="1" fontId="0" fillId="0" borderId="0" xfId="0" applyNumberFormat="1" applyAlignment="1">
      <alignment horizontal="center" vertical="center"/>
    </xf>
    <xf numFmtId="1" fontId="0" fillId="0" borderId="35" xfId="1" applyNumberFormat="1" applyFont="1" applyFill="1" applyBorder="1" applyAlignment="1">
      <alignment horizontal="center" vertical="center"/>
    </xf>
    <xf numFmtId="1" fontId="0" fillId="0" borderId="37" xfId="1" applyNumberFormat="1" applyFont="1" applyFill="1" applyBorder="1" applyAlignment="1">
      <alignment horizontal="center"/>
    </xf>
    <xf numFmtId="1" fontId="0" fillId="0" borderId="38" xfId="1" applyNumberFormat="1" applyFont="1" applyFill="1" applyBorder="1" applyAlignment="1">
      <alignment horizontal="center"/>
    </xf>
    <xf numFmtId="1" fontId="0" fillId="5" borderId="39" xfId="1" applyNumberFormat="1" applyFont="1" applyFill="1" applyBorder="1" applyAlignment="1">
      <alignment horizontal="center"/>
    </xf>
    <xf numFmtId="0" fontId="2" fillId="3" borderId="40" xfId="0" applyFont="1" applyFill="1" applyBorder="1" applyAlignment="1">
      <alignment horizontal="center"/>
    </xf>
    <xf numFmtId="0" fontId="2" fillId="3" borderId="41" xfId="0" applyFont="1" applyFill="1" applyBorder="1" applyAlignment="1">
      <alignment horizontal="center"/>
    </xf>
    <xf numFmtId="0" fontId="2" fillId="3" borderId="42" xfId="0" applyFont="1" applyFill="1" applyBorder="1" applyAlignment="1">
      <alignment horizontal="center"/>
    </xf>
    <xf numFmtId="0" fontId="7" fillId="0" borderId="3" xfId="0" applyFont="1" applyBorder="1" applyAlignment="1">
      <alignment vertical="center"/>
    </xf>
    <xf numFmtId="0" fontId="7" fillId="0" borderId="30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0" fillId="0" borderId="11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164" fontId="6" fillId="0" borderId="7" xfId="1" applyNumberFormat="1" applyFont="1" applyBorder="1" applyAlignment="1">
      <alignment horizontal="left" vertical="center"/>
    </xf>
    <xf numFmtId="164" fontId="6" fillId="0" borderId="2" xfId="1" applyNumberFormat="1" applyFont="1" applyBorder="1" applyAlignment="1">
      <alignment horizontal="left" vertical="center"/>
    </xf>
    <xf numFmtId="164" fontId="3" fillId="0" borderId="31" xfId="1" applyNumberFormat="1" applyFont="1" applyBorder="1" applyAlignment="1">
      <alignment horizontal="left" vertical="center"/>
    </xf>
    <xf numFmtId="164" fontId="6" fillId="4" borderId="7" xfId="1" applyNumberFormat="1" applyFont="1" applyFill="1" applyBorder="1" applyAlignment="1">
      <alignment horizontal="left" vertical="center"/>
    </xf>
    <xf numFmtId="164" fontId="6" fillId="4" borderId="2" xfId="1" applyNumberFormat="1" applyFont="1" applyFill="1" applyBorder="1" applyAlignment="1">
      <alignment horizontal="left" vertical="center"/>
    </xf>
    <xf numFmtId="164" fontId="3" fillId="4" borderId="31" xfId="1" applyNumberFormat="1" applyFont="1" applyFill="1" applyBorder="1" applyAlignment="1">
      <alignment horizontal="left" vertical="center"/>
    </xf>
    <xf numFmtId="164" fontId="0" fillId="0" borderId="0" xfId="1" applyNumberFormat="1" applyFont="1" applyAlignment="1">
      <alignment horizontal="left" vertical="center"/>
    </xf>
    <xf numFmtId="1" fontId="0" fillId="0" borderId="19" xfId="1" applyNumberFormat="1" applyFont="1" applyFill="1" applyBorder="1" applyAlignment="1">
      <alignment horizontal="left" vertical="center"/>
    </xf>
    <xf numFmtId="1" fontId="0" fillId="0" borderId="17" xfId="1" applyNumberFormat="1" applyFont="1" applyFill="1" applyBorder="1" applyAlignment="1">
      <alignment horizontal="left" vertical="center"/>
    </xf>
    <xf numFmtId="1" fontId="0" fillId="0" borderId="35" xfId="1" applyNumberFormat="1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30" xfId="0" applyBorder="1" applyAlignment="1">
      <alignment horizontal="left" vertical="center" wrapText="1"/>
    </xf>
    <xf numFmtId="164" fontId="6" fillId="0" borderId="7" xfId="1" applyNumberFormat="1" applyFont="1" applyFill="1" applyBorder="1" applyAlignment="1">
      <alignment vertical="center"/>
    </xf>
    <xf numFmtId="164" fontId="6" fillId="0" borderId="2" xfId="1" applyNumberFormat="1" applyFont="1" applyFill="1" applyBorder="1" applyAlignment="1">
      <alignment vertical="center"/>
    </xf>
    <xf numFmtId="164" fontId="3" fillId="0" borderId="31" xfId="1" applyNumberFormat="1" applyFont="1" applyFill="1" applyBorder="1" applyAlignment="1">
      <alignment vertical="center"/>
    </xf>
    <xf numFmtId="0" fontId="7" fillId="0" borderId="30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30" xfId="0" applyBorder="1" applyAlignment="1">
      <alignment horizontal="center"/>
    </xf>
    <xf numFmtId="0" fontId="0" fillId="0" borderId="30" xfId="0" applyBorder="1" applyAlignment="1">
      <alignment horizontal="center" vertical="center"/>
    </xf>
    <xf numFmtId="0" fontId="2" fillId="3" borderId="12" xfId="0" applyFont="1" applyFill="1" applyBorder="1" applyAlignment="1">
      <alignment wrapText="1"/>
    </xf>
    <xf numFmtId="0" fontId="2" fillId="3" borderId="13" xfId="0" applyFont="1" applyFill="1" applyBorder="1" applyAlignment="1">
      <alignment wrapText="1"/>
    </xf>
    <xf numFmtId="0" fontId="2" fillId="3" borderId="29" xfId="0" applyFont="1" applyFill="1" applyBorder="1" applyAlignment="1">
      <alignment wrapText="1"/>
    </xf>
    <xf numFmtId="0" fontId="2" fillId="3" borderId="29" xfId="0" applyFont="1" applyFill="1" applyBorder="1" applyAlignment="1">
      <alignment horizontal="center" wrapText="1"/>
    </xf>
    <xf numFmtId="0" fontId="2" fillId="3" borderId="8" xfId="0" applyFont="1" applyFill="1" applyBorder="1" applyAlignment="1">
      <alignment horizontal="center" wrapText="1"/>
    </xf>
    <xf numFmtId="0" fontId="2" fillId="3" borderId="9" xfId="0" applyFont="1" applyFill="1" applyBorder="1" applyAlignment="1">
      <alignment horizontal="center" wrapText="1"/>
    </xf>
    <xf numFmtId="0" fontId="2" fillId="3" borderId="10" xfId="0" applyFont="1" applyFill="1" applyBorder="1" applyAlignment="1">
      <alignment horizontal="center" wrapText="1"/>
    </xf>
    <xf numFmtId="0" fontId="3" fillId="0" borderId="0" xfId="0" applyFont="1" applyAlignment="1">
      <alignment wrapText="1"/>
    </xf>
    <xf numFmtId="0" fontId="2" fillId="3" borderId="43" xfId="0" applyFont="1" applyFill="1" applyBorder="1" applyAlignment="1">
      <alignment horizontal="center" wrapText="1"/>
    </xf>
    <xf numFmtId="0" fontId="2" fillId="3" borderId="44" xfId="0" applyFont="1" applyFill="1" applyBorder="1" applyAlignment="1">
      <alignment horizontal="center" wrapText="1"/>
    </xf>
    <xf numFmtId="0" fontId="2" fillId="3" borderId="45" xfId="0" applyFont="1" applyFill="1" applyBorder="1" applyAlignment="1">
      <alignment horizontal="center" wrapText="1"/>
    </xf>
    <xf numFmtId="1" fontId="0" fillId="0" borderId="36" xfId="1" applyNumberFormat="1" applyFont="1" applyFill="1" applyBorder="1" applyAlignment="1">
      <alignment horizontal="center"/>
    </xf>
    <xf numFmtId="0" fontId="2" fillId="3" borderId="50" xfId="0" applyFont="1" applyFill="1" applyBorder="1" applyAlignment="1">
      <alignment horizontal="center"/>
    </xf>
    <xf numFmtId="0" fontId="2" fillId="3" borderId="51" xfId="0" applyFont="1" applyFill="1" applyBorder="1" applyAlignment="1">
      <alignment horizontal="center"/>
    </xf>
    <xf numFmtId="0" fontId="2" fillId="3" borderId="52" xfId="0" applyFont="1" applyFill="1" applyBorder="1" applyAlignment="1">
      <alignment horizontal="center"/>
    </xf>
    <xf numFmtId="1" fontId="0" fillId="0" borderId="53" xfId="0" applyNumberFormat="1" applyBorder="1" applyAlignment="1">
      <alignment horizontal="center"/>
    </xf>
    <xf numFmtId="1" fontId="0" fillId="0" borderId="54" xfId="0" applyNumberFormat="1" applyBorder="1" applyAlignment="1">
      <alignment horizontal="center"/>
    </xf>
    <xf numFmtId="1" fontId="0" fillId="0" borderId="55" xfId="0" applyNumberFormat="1" applyBorder="1" applyAlignment="1">
      <alignment horizontal="center"/>
    </xf>
    <xf numFmtId="14" fontId="2" fillId="3" borderId="47" xfId="0" applyNumberFormat="1" applyFont="1" applyFill="1" applyBorder="1" applyAlignment="1">
      <alignment horizontal="center"/>
    </xf>
    <xf numFmtId="14" fontId="2" fillId="3" borderId="48" xfId="0" applyNumberFormat="1" applyFont="1" applyFill="1" applyBorder="1" applyAlignment="1">
      <alignment horizontal="center"/>
    </xf>
    <xf numFmtId="14" fontId="2" fillId="3" borderId="49" xfId="0" applyNumberFormat="1" applyFont="1" applyFill="1" applyBorder="1" applyAlignment="1">
      <alignment horizontal="center"/>
    </xf>
    <xf numFmtId="14" fontId="2" fillId="3" borderId="18" xfId="0" applyNumberFormat="1" applyFont="1" applyFill="1" applyBorder="1" applyAlignment="1">
      <alignment horizontal="center"/>
    </xf>
    <xf numFmtId="14" fontId="2" fillId="3" borderId="20" xfId="0" applyNumberFormat="1" applyFont="1" applyFill="1" applyBorder="1" applyAlignment="1">
      <alignment horizontal="center"/>
    </xf>
    <xf numFmtId="14" fontId="2" fillId="3" borderId="46" xfId="0" applyNumberFormat="1" applyFont="1" applyFill="1" applyBorder="1" applyAlignment="1">
      <alignment horizontal="center"/>
    </xf>
    <xf numFmtId="1" fontId="2" fillId="3" borderId="32" xfId="1" applyNumberFormat="1" applyFont="1" applyFill="1" applyBorder="1" applyAlignment="1">
      <alignment horizontal="center"/>
    </xf>
    <xf numFmtId="1" fontId="2" fillId="3" borderId="33" xfId="1" applyNumberFormat="1" applyFont="1" applyFill="1" applyBorder="1" applyAlignment="1">
      <alignment horizontal="center"/>
    </xf>
    <xf numFmtId="1" fontId="2" fillId="3" borderId="34" xfId="1" applyNumberFormat="1" applyFont="1" applyFill="1" applyBorder="1" applyAlignment="1">
      <alignment horizontal="center"/>
    </xf>
    <xf numFmtId="1" fontId="2" fillId="3" borderId="32" xfId="0" applyNumberFormat="1" applyFont="1" applyFill="1" applyBorder="1" applyAlignment="1">
      <alignment horizontal="center"/>
    </xf>
    <xf numFmtId="1" fontId="2" fillId="3" borderId="33" xfId="0" applyNumberFormat="1" applyFont="1" applyFill="1" applyBorder="1" applyAlignment="1">
      <alignment horizontal="center"/>
    </xf>
    <xf numFmtId="1" fontId="2" fillId="3" borderId="34" xfId="0" applyNumberFormat="1" applyFont="1" applyFill="1" applyBorder="1" applyAlignment="1">
      <alignment horizontal="center"/>
    </xf>
    <xf numFmtId="14" fontId="2" fillId="3" borderId="32" xfId="0" applyNumberFormat="1" applyFont="1" applyFill="1" applyBorder="1" applyAlignment="1">
      <alignment horizontal="center"/>
    </xf>
    <xf numFmtId="0" fontId="2" fillId="3" borderId="33" xfId="0" applyFont="1" applyFill="1" applyBorder="1" applyAlignment="1">
      <alignment horizontal="center"/>
    </xf>
    <xf numFmtId="0" fontId="2" fillId="3" borderId="34" xfId="0" applyFont="1" applyFill="1" applyBorder="1" applyAlignment="1">
      <alignment horizontal="center"/>
    </xf>
    <xf numFmtId="0" fontId="2" fillId="5" borderId="19" xfId="0" applyFont="1" applyFill="1" applyBorder="1" applyAlignment="1">
      <alignment horizontal="left" vertical="top"/>
    </xf>
    <xf numFmtId="0" fontId="2" fillId="5" borderId="25" xfId="0" applyFont="1" applyFill="1" applyBorder="1" applyAlignment="1">
      <alignment horizontal="left" vertical="top"/>
    </xf>
    <xf numFmtId="0" fontId="2" fillId="5" borderId="57" xfId="0" applyFont="1" applyFill="1" applyBorder="1" applyAlignment="1">
      <alignment horizontal="left" vertical="top"/>
    </xf>
    <xf numFmtId="0" fontId="2" fillId="5" borderId="19" xfId="0" applyFont="1" applyFill="1" applyBorder="1" applyAlignment="1">
      <alignment horizontal="left"/>
    </xf>
    <xf numFmtId="0" fontId="2" fillId="5" borderId="25" xfId="0" applyFont="1" applyFill="1" applyBorder="1" applyAlignment="1">
      <alignment horizontal="left"/>
    </xf>
    <xf numFmtId="0" fontId="2" fillId="5" borderId="57" xfId="0" applyFont="1" applyFill="1" applyBorder="1" applyAlignment="1">
      <alignment horizontal="left"/>
    </xf>
    <xf numFmtId="0" fontId="3" fillId="0" borderId="18" xfId="0" applyFont="1" applyBorder="1" applyAlignment="1">
      <alignment horizontal="left"/>
    </xf>
    <xf numFmtId="0" fontId="3" fillId="0" borderId="20" xfId="0" applyFont="1" applyBorder="1" applyAlignment="1">
      <alignment horizontal="left"/>
    </xf>
    <xf numFmtId="0" fontId="3" fillId="0" borderId="46" xfId="0" applyFont="1" applyBorder="1" applyAlignment="1">
      <alignment horizontal="left"/>
    </xf>
    <xf numFmtId="0" fontId="2" fillId="5" borderId="23" xfId="0" applyFont="1" applyFill="1" applyBorder="1" applyAlignment="1">
      <alignment horizontal="left"/>
    </xf>
    <xf numFmtId="0" fontId="2" fillId="5" borderId="24" xfId="0" applyFont="1" applyFill="1" applyBorder="1" applyAlignment="1">
      <alignment horizontal="left"/>
    </xf>
    <xf numFmtId="0" fontId="2" fillId="5" borderId="56" xfId="0" applyFont="1" applyFill="1" applyBorder="1" applyAlignment="1">
      <alignment horizontal="left"/>
    </xf>
  </cellXfs>
  <cellStyles count="7">
    <cellStyle name="Komma" xfId="1" builtinId="3"/>
    <cellStyle name="Normal" xfId="6" xr:uid="{432B4FB5-D2AC-4BEB-AE93-0C66EE02DAB9}"/>
    <cellStyle name="Normal 3" xfId="4" xr:uid="{8417A0C2-26A0-499D-BA6F-25B3FFC30326}"/>
    <cellStyle name="SAPBEXstdItem" xfId="3" xr:uid="{74694626-8136-4F7B-87B6-4BB965DBF1FF}"/>
    <cellStyle name="Standaard" xfId="0" builtinId="0"/>
    <cellStyle name="Standaard 2" xfId="2" xr:uid="{4CD3AEC9-32ED-4C3D-9484-1C31154962D2}"/>
    <cellStyle name="Standaard 3" xfId="5" xr:uid="{596DC03F-6103-4046-9C7F-B4F79D5FA53D}"/>
  </cellStyles>
  <dxfs count="3"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277E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260350</xdr:colOff>
      <xdr:row>0</xdr:row>
      <xdr:rowOff>82550</xdr:rowOff>
    </xdr:from>
    <xdr:to>
      <xdr:col>5</xdr:col>
      <xdr:colOff>819151</xdr:colOff>
      <xdr:row>3</xdr:row>
      <xdr:rowOff>96836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C7ACEF53-0E4D-7F46-45F8-B968E7E09A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9900" y="82550"/>
          <a:ext cx="2101851" cy="7953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57E60-74A8-4032-BB2C-C860946A9EA8}">
  <dimension ref="B1:AN68"/>
  <sheetViews>
    <sheetView showGridLines="0" tabSelected="1" zoomScale="70" zoomScaleNormal="70" workbookViewId="0">
      <selection activeCell="AH24" sqref="AH24"/>
    </sheetView>
  </sheetViews>
  <sheetFormatPr defaultColWidth="14.54296875" defaultRowHeight="14.5" x14ac:dyDescent="0.35"/>
  <cols>
    <col min="1" max="1" width="3.1796875" customWidth="1"/>
    <col min="2" max="2" width="12" customWidth="1"/>
    <col min="3" max="3" width="22.81640625" customWidth="1"/>
    <col min="4" max="4" width="10.26953125" customWidth="1"/>
    <col min="5" max="5" width="23.1796875" customWidth="1"/>
    <col min="6" max="6" width="18.26953125" customWidth="1"/>
    <col min="7" max="7" width="13.1796875" customWidth="1"/>
    <col min="8" max="8" width="8.7265625" style="84" customWidth="1"/>
    <col min="9" max="9" width="6.1796875" style="84" customWidth="1"/>
    <col min="10" max="10" width="30.54296875" customWidth="1"/>
    <col min="11" max="12" width="11.54296875" customWidth="1"/>
    <col min="13" max="13" width="13.90625" bestFit="1" customWidth="1"/>
    <col min="14" max="15" width="11.81640625" customWidth="1"/>
    <col min="16" max="16" width="13.6328125" bestFit="1" customWidth="1"/>
    <col min="17" max="18" width="11.81640625" customWidth="1"/>
    <col min="19" max="19" width="13.90625" bestFit="1" customWidth="1"/>
    <col min="20" max="28" width="11.54296875" customWidth="1"/>
    <col min="29" max="29" width="7" customWidth="1"/>
    <col min="30" max="30" width="7.453125" customWidth="1"/>
    <col min="31" max="31" width="11.453125" bestFit="1" customWidth="1"/>
    <col min="32" max="32" width="3.1796875" customWidth="1"/>
    <col min="33" max="35" width="15.90625" style="14" bestFit="1" customWidth="1"/>
    <col min="36" max="37" width="16.453125" style="14" bestFit="1" customWidth="1"/>
    <col min="38" max="38" width="21.08984375" style="14" bestFit="1" customWidth="1"/>
    <col min="39" max="39" width="21.81640625" style="14" bestFit="1" customWidth="1"/>
  </cols>
  <sheetData>
    <row r="1" spans="2:40" ht="31.5" customHeight="1" x14ac:dyDescent="0.35"/>
    <row r="2" spans="2:40" x14ac:dyDescent="0.35">
      <c r="B2" s="2" t="s">
        <v>0</v>
      </c>
      <c r="AG2" s="106" t="s">
        <v>1</v>
      </c>
      <c r="AH2" s="107"/>
      <c r="AI2" s="107"/>
      <c r="AJ2" s="107"/>
      <c r="AK2" s="107"/>
      <c r="AL2" s="107"/>
      <c r="AM2" s="108"/>
    </row>
    <row r="3" spans="2:40" s="2" customFormat="1" x14ac:dyDescent="0.35">
      <c r="H3" s="85"/>
      <c r="I3" s="85"/>
      <c r="T3" s="109" t="s">
        <v>2</v>
      </c>
      <c r="U3" s="110"/>
      <c r="V3" s="110"/>
      <c r="W3" s="110"/>
      <c r="X3" s="110"/>
      <c r="Y3" s="110"/>
      <c r="Z3" s="110"/>
      <c r="AA3" s="110"/>
      <c r="AB3" s="111"/>
      <c r="AC3" s="30"/>
      <c r="AD3" s="30"/>
      <c r="AE3" s="30"/>
      <c r="AG3" s="100" t="s">
        <v>3</v>
      </c>
      <c r="AH3" s="101" t="s">
        <v>4</v>
      </c>
      <c r="AI3" s="101" t="s">
        <v>5</v>
      </c>
      <c r="AJ3" s="101" t="s">
        <v>6</v>
      </c>
      <c r="AK3" s="101" t="s">
        <v>7</v>
      </c>
      <c r="AL3" s="101" t="s">
        <v>8</v>
      </c>
      <c r="AM3" s="102" t="s">
        <v>9</v>
      </c>
    </row>
    <row r="4" spans="2:40" s="2" customFormat="1" x14ac:dyDescent="0.35">
      <c r="H4" s="85"/>
      <c r="I4" s="85"/>
      <c r="K4" s="115">
        <v>2019</v>
      </c>
      <c r="L4" s="116"/>
      <c r="M4" s="117"/>
      <c r="N4" s="115">
        <v>2020</v>
      </c>
      <c r="O4" s="116"/>
      <c r="P4" s="117"/>
      <c r="Q4" s="115">
        <v>2021</v>
      </c>
      <c r="R4" s="116"/>
      <c r="S4" s="117"/>
      <c r="T4" s="112">
        <v>2019</v>
      </c>
      <c r="U4" s="113"/>
      <c r="V4" s="114"/>
      <c r="W4" s="112">
        <v>2020</v>
      </c>
      <c r="X4" s="113"/>
      <c r="Y4" s="114"/>
      <c r="Z4" s="112">
        <v>2021</v>
      </c>
      <c r="AA4" s="113"/>
      <c r="AB4" s="114"/>
      <c r="AC4" s="118" t="s">
        <v>10</v>
      </c>
      <c r="AD4" s="119"/>
      <c r="AE4" s="120"/>
      <c r="AG4" s="60" t="s">
        <v>11</v>
      </c>
      <c r="AH4" s="59" t="s">
        <v>12</v>
      </c>
      <c r="AI4" s="59" t="s">
        <v>12</v>
      </c>
      <c r="AJ4" s="59" t="s">
        <v>13</v>
      </c>
      <c r="AK4" s="59" t="s">
        <v>13</v>
      </c>
      <c r="AL4" s="59" t="s">
        <v>14</v>
      </c>
      <c r="AM4" s="61" t="s">
        <v>15</v>
      </c>
    </row>
    <row r="5" spans="2:40" s="95" customFormat="1" ht="31.5" customHeight="1" x14ac:dyDescent="0.35">
      <c r="B5" s="88" t="s">
        <v>16</v>
      </c>
      <c r="C5" s="89" t="s">
        <v>17</v>
      </c>
      <c r="D5" s="89" t="s">
        <v>18</v>
      </c>
      <c r="E5" s="89" t="s">
        <v>19</v>
      </c>
      <c r="F5" s="89" t="s">
        <v>20</v>
      </c>
      <c r="G5" s="90" t="s">
        <v>21</v>
      </c>
      <c r="H5" s="91" t="s">
        <v>22</v>
      </c>
      <c r="I5" s="91" t="s">
        <v>23</v>
      </c>
      <c r="J5" s="90" t="s">
        <v>24</v>
      </c>
      <c r="K5" s="92" t="s">
        <v>25</v>
      </c>
      <c r="L5" s="93" t="s">
        <v>26</v>
      </c>
      <c r="M5" s="94" t="s">
        <v>27</v>
      </c>
      <c r="N5" s="92" t="s">
        <v>25</v>
      </c>
      <c r="O5" s="93" t="s">
        <v>26</v>
      </c>
      <c r="P5" s="94" t="s">
        <v>27</v>
      </c>
      <c r="Q5" s="92" t="s">
        <v>25</v>
      </c>
      <c r="R5" s="93" t="s">
        <v>26</v>
      </c>
      <c r="S5" s="94" t="s">
        <v>27</v>
      </c>
      <c r="T5" s="92" t="s">
        <v>25</v>
      </c>
      <c r="U5" s="93" t="s">
        <v>26</v>
      </c>
      <c r="V5" s="94" t="s">
        <v>27</v>
      </c>
      <c r="W5" s="92" t="s">
        <v>25</v>
      </c>
      <c r="X5" s="93" t="s">
        <v>26</v>
      </c>
      <c r="Y5" s="94" t="s">
        <v>27</v>
      </c>
      <c r="Z5" s="92" t="s">
        <v>25</v>
      </c>
      <c r="AA5" s="93" t="s">
        <v>26</v>
      </c>
      <c r="AB5" s="94" t="s">
        <v>27</v>
      </c>
      <c r="AC5" s="92" t="s">
        <v>25</v>
      </c>
      <c r="AD5" s="93" t="s">
        <v>26</v>
      </c>
      <c r="AE5" s="94" t="s">
        <v>27</v>
      </c>
      <c r="AG5" s="96" t="s">
        <v>28</v>
      </c>
      <c r="AH5" s="97" t="s">
        <v>29</v>
      </c>
      <c r="AI5" s="97" t="s">
        <v>30</v>
      </c>
      <c r="AJ5" s="97" t="s">
        <v>30</v>
      </c>
      <c r="AK5" s="97" t="s">
        <v>31</v>
      </c>
      <c r="AL5" s="97" t="s">
        <v>32</v>
      </c>
      <c r="AM5" s="98" t="s">
        <v>33</v>
      </c>
    </row>
    <row r="6" spans="2:40" x14ac:dyDescent="0.35">
      <c r="B6" s="130" t="s">
        <v>34</v>
      </c>
      <c r="C6" s="131"/>
      <c r="D6" s="131"/>
      <c r="E6" s="131"/>
      <c r="F6" s="131"/>
      <c r="G6" s="131"/>
      <c r="H6" s="131"/>
      <c r="I6" s="131"/>
      <c r="J6" s="132"/>
      <c r="K6" s="18"/>
      <c r="L6" s="19"/>
      <c r="M6" s="20"/>
      <c r="N6" s="18"/>
      <c r="O6" s="19"/>
      <c r="P6" s="20"/>
      <c r="Q6" s="18"/>
      <c r="R6" s="19"/>
      <c r="S6" s="20"/>
      <c r="T6" s="18"/>
      <c r="U6" s="19"/>
      <c r="V6" s="20"/>
      <c r="W6" s="18"/>
      <c r="X6" s="19"/>
      <c r="Y6" s="20"/>
      <c r="Z6" s="18"/>
      <c r="AA6" s="19"/>
      <c r="AB6" s="20"/>
      <c r="AC6" s="18"/>
      <c r="AD6" s="19"/>
      <c r="AE6" s="20"/>
      <c r="AF6" s="1"/>
      <c r="AG6" s="50"/>
      <c r="AH6" s="51"/>
      <c r="AI6" s="51"/>
      <c r="AJ6" s="51"/>
      <c r="AK6" s="51"/>
      <c r="AL6" s="51"/>
      <c r="AM6" s="58"/>
    </row>
    <row r="7" spans="2:40" x14ac:dyDescent="0.35">
      <c r="B7" s="7" t="s">
        <v>35</v>
      </c>
      <c r="C7" s="3" t="s">
        <v>36</v>
      </c>
      <c r="D7" s="3" t="s">
        <v>37</v>
      </c>
      <c r="E7" s="3" t="s">
        <v>38</v>
      </c>
      <c r="F7" s="3" t="s">
        <v>39</v>
      </c>
      <c r="G7" s="23" t="s">
        <v>40</v>
      </c>
      <c r="H7" s="86" t="s">
        <v>25</v>
      </c>
      <c r="I7" s="86">
        <v>55</v>
      </c>
      <c r="J7" s="34" t="s">
        <v>41</v>
      </c>
      <c r="K7" s="26">
        <v>32410</v>
      </c>
      <c r="L7" s="5">
        <v>42864</v>
      </c>
      <c r="M7" s="27">
        <v>75274</v>
      </c>
      <c r="N7" s="6">
        <v>34105</v>
      </c>
      <c r="O7" s="4">
        <v>32566</v>
      </c>
      <c r="P7" s="24">
        <v>66671</v>
      </c>
      <c r="Q7" s="26">
        <v>19214</v>
      </c>
      <c r="R7" s="5">
        <v>20225</v>
      </c>
      <c r="S7" s="27">
        <v>39439</v>
      </c>
      <c r="T7" s="6">
        <v>2700.8333333333335</v>
      </c>
      <c r="U7" s="4">
        <v>3572</v>
      </c>
      <c r="V7" s="24">
        <v>6272.833333333333</v>
      </c>
      <c r="W7" s="26">
        <v>2842.0833333333335</v>
      </c>
      <c r="X7" s="5">
        <v>2713.8333333333335</v>
      </c>
      <c r="Y7" s="27">
        <v>5555.916666666667</v>
      </c>
      <c r="Z7" s="6">
        <v>1601.1666666666667</v>
      </c>
      <c r="AA7" s="4">
        <v>1685.4166666666667</v>
      </c>
      <c r="AB7" s="24">
        <v>3286.5833333333335</v>
      </c>
      <c r="AC7" s="26">
        <v>2381.3611111111113</v>
      </c>
      <c r="AD7" s="5">
        <v>2657.0833333333335</v>
      </c>
      <c r="AE7" s="27">
        <v>5038.4444444444443</v>
      </c>
      <c r="AF7" s="1"/>
      <c r="AG7" s="15"/>
      <c r="AH7" s="16">
        <v>1</v>
      </c>
      <c r="AI7" s="16"/>
      <c r="AJ7" s="16"/>
      <c r="AK7" s="16"/>
      <c r="AL7" s="16"/>
      <c r="AM7" s="52"/>
    </row>
    <row r="8" spans="2:40" x14ac:dyDescent="0.35">
      <c r="B8" s="7" t="s">
        <v>35</v>
      </c>
      <c r="C8" s="3" t="s">
        <v>36</v>
      </c>
      <c r="D8" s="3" t="s">
        <v>37</v>
      </c>
      <c r="E8" s="3" t="s">
        <v>42</v>
      </c>
      <c r="F8" s="3" t="s">
        <v>43</v>
      </c>
      <c r="G8" s="23" t="s">
        <v>44</v>
      </c>
      <c r="H8" s="86" t="s">
        <v>25</v>
      </c>
      <c r="I8" s="86">
        <v>40</v>
      </c>
      <c r="J8" s="34" t="s">
        <v>41</v>
      </c>
      <c r="K8" s="26">
        <v>37489</v>
      </c>
      <c r="L8" s="5">
        <v>141689</v>
      </c>
      <c r="M8" s="27">
        <v>179178</v>
      </c>
      <c r="N8" s="6">
        <v>30228</v>
      </c>
      <c r="O8" s="4">
        <v>89226</v>
      </c>
      <c r="P8" s="24">
        <v>119454</v>
      </c>
      <c r="Q8" s="26">
        <v>28303</v>
      </c>
      <c r="R8" s="5">
        <v>119241</v>
      </c>
      <c r="S8" s="27">
        <v>147544</v>
      </c>
      <c r="T8" s="6">
        <v>3124.0833333333335</v>
      </c>
      <c r="U8" s="4">
        <v>11807.416666666666</v>
      </c>
      <c r="V8" s="24">
        <v>14931.5</v>
      </c>
      <c r="W8" s="26">
        <v>2519</v>
      </c>
      <c r="X8" s="5">
        <v>7435.5</v>
      </c>
      <c r="Y8" s="27">
        <v>9954.5</v>
      </c>
      <c r="Z8" s="6">
        <v>2358.5833333333335</v>
      </c>
      <c r="AA8" s="4">
        <v>9936.75</v>
      </c>
      <c r="AB8" s="24">
        <v>12295.333333333334</v>
      </c>
      <c r="AC8" s="26">
        <v>2667.2222222222226</v>
      </c>
      <c r="AD8" s="5">
        <v>9726.5555555555547</v>
      </c>
      <c r="AE8" s="27">
        <v>12393.777777777779</v>
      </c>
      <c r="AF8" s="1"/>
      <c r="AG8" s="15"/>
      <c r="AH8" s="16"/>
      <c r="AI8" s="16">
        <v>1</v>
      </c>
      <c r="AJ8" s="16"/>
      <c r="AK8" s="16"/>
      <c r="AL8" s="16"/>
      <c r="AM8" s="52"/>
    </row>
    <row r="9" spans="2:40" x14ac:dyDescent="0.35">
      <c r="B9" s="7" t="s">
        <v>35</v>
      </c>
      <c r="C9" s="3" t="s">
        <v>36</v>
      </c>
      <c r="D9" s="3" t="s">
        <v>37</v>
      </c>
      <c r="E9" s="3" t="s">
        <v>45</v>
      </c>
      <c r="F9" s="3" t="s">
        <v>43</v>
      </c>
      <c r="G9" s="23" t="s">
        <v>46</v>
      </c>
      <c r="H9" s="86" t="s">
        <v>25</v>
      </c>
      <c r="I9" s="86">
        <v>40</v>
      </c>
      <c r="J9" s="34" t="s">
        <v>47</v>
      </c>
      <c r="K9" s="26">
        <v>35731</v>
      </c>
      <c r="L9" s="5">
        <v>103029</v>
      </c>
      <c r="M9" s="27">
        <v>138760</v>
      </c>
      <c r="N9" s="6">
        <v>69369</v>
      </c>
      <c r="O9" s="4">
        <v>197114</v>
      </c>
      <c r="P9" s="24">
        <v>266483</v>
      </c>
      <c r="Q9" s="26">
        <v>42147</v>
      </c>
      <c r="R9" s="5">
        <v>131136</v>
      </c>
      <c r="S9" s="27">
        <v>173283</v>
      </c>
      <c r="T9" s="6">
        <v>2977.5833333333335</v>
      </c>
      <c r="U9" s="4">
        <v>8585.75</v>
      </c>
      <c r="V9" s="24">
        <v>11563.333333333334</v>
      </c>
      <c r="W9" s="26">
        <v>5780.75</v>
      </c>
      <c r="X9" s="5">
        <v>16426.166666666668</v>
      </c>
      <c r="Y9" s="27">
        <v>22206.916666666668</v>
      </c>
      <c r="Z9" s="6">
        <v>3512.25</v>
      </c>
      <c r="AA9" s="4">
        <v>10928</v>
      </c>
      <c r="AB9" s="24">
        <v>14440.25</v>
      </c>
      <c r="AC9" s="26">
        <v>4090.1944444444448</v>
      </c>
      <c r="AD9" s="5">
        <v>11979.972222222224</v>
      </c>
      <c r="AE9" s="27">
        <v>16070.166666666666</v>
      </c>
      <c r="AF9" s="1"/>
      <c r="AG9" s="15"/>
      <c r="AH9" s="16"/>
      <c r="AI9" s="16">
        <v>1</v>
      </c>
      <c r="AJ9" s="16"/>
      <c r="AK9" s="16"/>
      <c r="AL9" s="16"/>
      <c r="AM9" s="52"/>
    </row>
    <row r="10" spans="2:40" x14ac:dyDescent="0.35">
      <c r="B10" s="7" t="s">
        <v>35</v>
      </c>
      <c r="C10" s="3" t="s">
        <v>36</v>
      </c>
      <c r="D10" s="3" t="s">
        <v>37</v>
      </c>
      <c r="E10" s="3" t="s">
        <v>48</v>
      </c>
      <c r="F10" s="3" t="s">
        <v>43</v>
      </c>
      <c r="G10" s="23" t="s">
        <v>49</v>
      </c>
      <c r="H10" s="86" t="s">
        <v>25</v>
      </c>
      <c r="I10" s="86">
        <v>40</v>
      </c>
      <c r="J10" s="34" t="s">
        <v>47</v>
      </c>
      <c r="K10" s="26">
        <v>46241</v>
      </c>
      <c r="L10" s="5">
        <v>189284</v>
      </c>
      <c r="M10" s="27">
        <v>235525</v>
      </c>
      <c r="N10" s="6">
        <v>27159</v>
      </c>
      <c r="O10" s="4">
        <v>93841</v>
      </c>
      <c r="P10" s="24">
        <v>121000</v>
      </c>
      <c r="Q10" s="26">
        <v>24518</v>
      </c>
      <c r="R10" s="5">
        <v>89287</v>
      </c>
      <c r="S10" s="27">
        <v>113805</v>
      </c>
      <c r="T10" s="6">
        <v>3853.4166666666665</v>
      </c>
      <c r="U10" s="4">
        <v>15773.666666666666</v>
      </c>
      <c r="V10" s="24">
        <v>19627.083333333332</v>
      </c>
      <c r="W10" s="26">
        <v>2263.25</v>
      </c>
      <c r="X10" s="5">
        <v>7820.083333333333</v>
      </c>
      <c r="Y10" s="27">
        <v>10083.333333333334</v>
      </c>
      <c r="Z10" s="6">
        <v>2043.1666666666667</v>
      </c>
      <c r="AA10" s="4">
        <v>7440.583333333333</v>
      </c>
      <c r="AB10" s="24">
        <v>9483.75</v>
      </c>
      <c r="AC10" s="26">
        <v>2719.9444444444443</v>
      </c>
      <c r="AD10" s="5">
        <v>10344.777777777777</v>
      </c>
      <c r="AE10" s="27">
        <v>13064.722222222221</v>
      </c>
      <c r="AF10" s="1"/>
      <c r="AG10" s="15"/>
      <c r="AH10" s="16"/>
      <c r="AI10" s="16">
        <v>1</v>
      </c>
      <c r="AJ10" s="16"/>
      <c r="AK10" s="16"/>
      <c r="AL10" s="16"/>
      <c r="AM10" s="52"/>
    </row>
    <row r="11" spans="2:40" x14ac:dyDescent="0.35">
      <c r="B11" s="7" t="s">
        <v>35</v>
      </c>
      <c r="C11" s="3" t="s">
        <v>36</v>
      </c>
      <c r="D11" s="3" t="s">
        <v>37</v>
      </c>
      <c r="E11" s="3" t="s">
        <v>50</v>
      </c>
      <c r="F11" s="3" t="s">
        <v>43</v>
      </c>
      <c r="G11" s="23" t="s">
        <v>51</v>
      </c>
      <c r="H11" s="86" t="s">
        <v>25</v>
      </c>
      <c r="I11" s="86">
        <v>40</v>
      </c>
      <c r="J11" s="34" t="s">
        <v>47</v>
      </c>
      <c r="K11" s="26">
        <v>30726</v>
      </c>
      <c r="L11" s="5">
        <v>114075</v>
      </c>
      <c r="M11" s="27">
        <v>144801</v>
      </c>
      <c r="N11" s="6">
        <v>28574</v>
      </c>
      <c r="O11" s="4">
        <v>90906</v>
      </c>
      <c r="P11" s="24">
        <v>119480</v>
      </c>
      <c r="Q11" s="26">
        <v>22865</v>
      </c>
      <c r="R11" s="5">
        <v>89848</v>
      </c>
      <c r="S11" s="27">
        <v>112713</v>
      </c>
      <c r="T11" s="6">
        <v>2560.5</v>
      </c>
      <c r="U11" s="4">
        <v>9506.25</v>
      </c>
      <c r="V11" s="24">
        <v>12066.75</v>
      </c>
      <c r="W11" s="26">
        <v>2381.1666666666665</v>
      </c>
      <c r="X11" s="5">
        <v>7575.5</v>
      </c>
      <c r="Y11" s="27">
        <v>9956.6666666666661</v>
      </c>
      <c r="Z11" s="6">
        <v>1905.4166666666667</v>
      </c>
      <c r="AA11" s="4">
        <v>7487.333333333333</v>
      </c>
      <c r="AB11" s="24">
        <v>9392.75</v>
      </c>
      <c r="AC11" s="26">
        <v>2282.3611111111109</v>
      </c>
      <c r="AD11" s="5">
        <v>8189.6944444444443</v>
      </c>
      <c r="AE11" s="27">
        <v>10472.055555555555</v>
      </c>
      <c r="AF11" s="1"/>
      <c r="AG11" s="15"/>
      <c r="AH11" s="16"/>
      <c r="AI11" s="16">
        <v>1</v>
      </c>
      <c r="AJ11" s="16"/>
      <c r="AK11" s="16"/>
      <c r="AL11" s="16"/>
      <c r="AM11" s="52"/>
    </row>
    <row r="12" spans="2:40" x14ac:dyDescent="0.35">
      <c r="B12" s="7" t="s">
        <v>35</v>
      </c>
      <c r="C12" s="3" t="s">
        <v>36</v>
      </c>
      <c r="D12" s="3" t="s">
        <v>37</v>
      </c>
      <c r="E12" s="3" t="s">
        <v>52</v>
      </c>
      <c r="F12" s="17" t="s">
        <v>43</v>
      </c>
      <c r="G12" s="23" t="s">
        <v>53</v>
      </c>
      <c r="H12" s="86" t="s">
        <v>25</v>
      </c>
      <c r="I12" s="86">
        <v>40</v>
      </c>
      <c r="J12" s="34" t="s">
        <v>41</v>
      </c>
      <c r="K12" s="26">
        <v>20063</v>
      </c>
      <c r="L12" s="5">
        <v>24252</v>
      </c>
      <c r="M12" s="27">
        <v>44315</v>
      </c>
      <c r="N12" s="6">
        <v>13383</v>
      </c>
      <c r="O12" s="4">
        <v>29048</v>
      </c>
      <c r="P12" s="24">
        <v>42431</v>
      </c>
      <c r="Q12" s="26">
        <v>9017</v>
      </c>
      <c r="R12" s="5">
        <v>25323</v>
      </c>
      <c r="S12" s="27">
        <v>34340</v>
      </c>
      <c r="T12" s="6">
        <v>1671.9166666666667</v>
      </c>
      <c r="U12" s="4">
        <v>2021</v>
      </c>
      <c r="V12" s="24">
        <v>3692.9166666666665</v>
      </c>
      <c r="W12" s="26">
        <v>1115.25</v>
      </c>
      <c r="X12" s="5">
        <v>2420.6666666666665</v>
      </c>
      <c r="Y12" s="27">
        <v>3535.9166666666665</v>
      </c>
      <c r="Z12" s="6">
        <v>751.41666666666663</v>
      </c>
      <c r="AA12" s="4">
        <v>2110.25</v>
      </c>
      <c r="AB12" s="24">
        <v>2861.6666666666665</v>
      </c>
      <c r="AC12" s="26">
        <v>1179.5277777777778</v>
      </c>
      <c r="AD12" s="5">
        <v>2183.9722222222222</v>
      </c>
      <c r="AE12" s="27">
        <v>3363.5</v>
      </c>
      <c r="AF12" s="1"/>
      <c r="AG12" s="15"/>
      <c r="AH12" s="16">
        <v>1</v>
      </c>
      <c r="AI12" s="16"/>
      <c r="AJ12" s="16"/>
      <c r="AK12" s="16"/>
      <c r="AL12" s="16"/>
      <c r="AM12" s="52"/>
    </row>
    <row r="13" spans="2:40" x14ac:dyDescent="0.35">
      <c r="B13" s="7" t="s">
        <v>35</v>
      </c>
      <c r="C13" s="3" t="s">
        <v>36</v>
      </c>
      <c r="D13" s="3" t="s">
        <v>37</v>
      </c>
      <c r="E13" s="3" t="s">
        <v>54</v>
      </c>
      <c r="F13" s="3" t="s">
        <v>43</v>
      </c>
      <c r="G13" s="23" t="s">
        <v>55</v>
      </c>
      <c r="H13" s="86" t="s">
        <v>25</v>
      </c>
      <c r="I13" s="86">
        <v>40</v>
      </c>
      <c r="J13" s="34" t="s">
        <v>47</v>
      </c>
      <c r="K13" s="26">
        <v>16181</v>
      </c>
      <c r="L13" s="5">
        <v>140112</v>
      </c>
      <c r="M13" s="27">
        <v>156293</v>
      </c>
      <c r="N13" s="6">
        <v>13841</v>
      </c>
      <c r="O13" s="4">
        <v>82727</v>
      </c>
      <c r="P13" s="24">
        <v>96568</v>
      </c>
      <c r="Q13" s="26">
        <v>18184</v>
      </c>
      <c r="R13" s="5">
        <v>98163</v>
      </c>
      <c r="S13" s="27">
        <v>116347</v>
      </c>
      <c r="T13" s="6">
        <v>1348.4166666666667</v>
      </c>
      <c r="U13" s="4">
        <v>11676</v>
      </c>
      <c r="V13" s="24">
        <v>13024.416666666666</v>
      </c>
      <c r="W13" s="26">
        <v>1153.4166666666667</v>
      </c>
      <c r="X13" s="5">
        <v>6893.916666666667</v>
      </c>
      <c r="Y13" s="27">
        <v>8047.333333333333</v>
      </c>
      <c r="Z13" s="6">
        <v>1515.3333333333333</v>
      </c>
      <c r="AA13" s="4">
        <v>8180.25</v>
      </c>
      <c r="AB13" s="24">
        <v>9695.5833333333339</v>
      </c>
      <c r="AC13" s="26">
        <v>1339.0555555555557</v>
      </c>
      <c r="AD13" s="5">
        <v>8916.7222222222226</v>
      </c>
      <c r="AE13" s="27">
        <v>10255.777777777779</v>
      </c>
      <c r="AF13" s="1"/>
      <c r="AG13" s="15"/>
      <c r="AH13" s="16"/>
      <c r="AI13" s="16">
        <v>1</v>
      </c>
      <c r="AJ13" s="16"/>
      <c r="AK13" s="16"/>
      <c r="AL13" s="16"/>
      <c r="AM13" s="52"/>
    </row>
    <row r="14" spans="2:40" x14ac:dyDescent="0.35">
      <c r="B14" s="7" t="s">
        <v>35</v>
      </c>
      <c r="C14" s="3" t="s">
        <v>36</v>
      </c>
      <c r="D14" s="3" t="s">
        <v>37</v>
      </c>
      <c r="E14" s="3" t="s">
        <v>56</v>
      </c>
      <c r="F14" s="3" t="s">
        <v>57</v>
      </c>
      <c r="G14" s="23" t="s">
        <v>58</v>
      </c>
      <c r="H14" s="86" t="s">
        <v>25</v>
      </c>
      <c r="I14" s="86">
        <v>65</v>
      </c>
      <c r="J14" s="23" t="s">
        <v>59</v>
      </c>
      <c r="K14" s="26"/>
      <c r="L14" s="5"/>
      <c r="M14" s="27"/>
      <c r="N14" s="6">
        <v>54952</v>
      </c>
      <c r="O14" s="4">
        <v>99003</v>
      </c>
      <c r="P14" s="24">
        <v>153955</v>
      </c>
      <c r="Q14" s="26">
        <v>199982</v>
      </c>
      <c r="R14" s="5">
        <v>184406</v>
      </c>
      <c r="S14" s="27">
        <v>384388</v>
      </c>
      <c r="T14" s="6"/>
      <c r="U14" s="4"/>
      <c r="V14" s="24"/>
      <c r="W14" s="26">
        <v>4579.333333333333</v>
      </c>
      <c r="X14" s="5">
        <v>8250.25</v>
      </c>
      <c r="Y14" s="27">
        <v>12829.583333333334</v>
      </c>
      <c r="Z14" s="6">
        <v>16665.166666666668</v>
      </c>
      <c r="AA14" s="4">
        <v>15367.166666666666</v>
      </c>
      <c r="AB14" s="24">
        <v>32032.333333333332</v>
      </c>
      <c r="AC14" s="26">
        <v>10622.25</v>
      </c>
      <c r="AD14" s="5">
        <v>11808.708333333332</v>
      </c>
      <c r="AE14" s="27">
        <v>22430.958333333332</v>
      </c>
      <c r="AF14" s="1"/>
      <c r="AG14" s="15"/>
      <c r="AH14" s="16"/>
      <c r="AI14" s="16"/>
      <c r="AJ14" s="16"/>
      <c r="AK14" s="16"/>
      <c r="AL14" s="16"/>
      <c r="AM14" s="52"/>
      <c r="AN14" t="s">
        <v>60</v>
      </c>
    </row>
    <row r="15" spans="2:40" s="78" customFormat="1" ht="94.5" customHeight="1" x14ac:dyDescent="0.35">
      <c r="B15" s="65" t="s">
        <v>35</v>
      </c>
      <c r="C15" s="66" t="s">
        <v>36</v>
      </c>
      <c r="D15" s="66" t="s">
        <v>37</v>
      </c>
      <c r="E15" s="66" t="s">
        <v>56</v>
      </c>
      <c r="F15" s="66" t="s">
        <v>61</v>
      </c>
      <c r="G15" s="67">
        <v>698009645</v>
      </c>
      <c r="H15" s="87" t="s">
        <v>26</v>
      </c>
      <c r="I15" s="87">
        <v>110</v>
      </c>
      <c r="J15" s="79" t="s">
        <v>62</v>
      </c>
      <c r="K15" s="68">
        <v>0</v>
      </c>
      <c r="L15" s="69">
        <v>411336</v>
      </c>
      <c r="M15" s="70">
        <v>411336</v>
      </c>
      <c r="N15" s="71">
        <v>0</v>
      </c>
      <c r="O15" s="72">
        <v>591350</v>
      </c>
      <c r="P15" s="73">
        <v>591350</v>
      </c>
      <c r="Q15" s="68">
        <v>0</v>
      </c>
      <c r="R15" s="69">
        <v>262801</v>
      </c>
      <c r="S15" s="70">
        <v>262801</v>
      </c>
      <c r="T15" s="71">
        <v>0</v>
      </c>
      <c r="U15" s="72">
        <v>34278</v>
      </c>
      <c r="V15" s="73">
        <v>34278</v>
      </c>
      <c r="W15" s="68">
        <v>0</v>
      </c>
      <c r="X15" s="69">
        <v>49279.166666666664</v>
      </c>
      <c r="Y15" s="70">
        <v>49279.166666666664</v>
      </c>
      <c r="Z15" s="71">
        <v>0</v>
      </c>
      <c r="AA15" s="72">
        <v>21900.083333333332</v>
      </c>
      <c r="AB15" s="73">
        <v>21900.083333333332</v>
      </c>
      <c r="AC15" s="68">
        <v>0</v>
      </c>
      <c r="AD15" s="69">
        <v>35152.416666666664</v>
      </c>
      <c r="AE15" s="70">
        <v>35152.416666666664</v>
      </c>
      <c r="AF15" s="74"/>
      <c r="AG15" s="75"/>
      <c r="AH15" s="76"/>
      <c r="AI15" s="76"/>
      <c r="AJ15" s="76"/>
      <c r="AK15" s="76"/>
      <c r="AL15" s="47">
        <v>1</v>
      </c>
      <c r="AM15" s="77"/>
    </row>
    <row r="16" spans="2:40" x14ac:dyDescent="0.35">
      <c r="B16" s="124" t="s">
        <v>63</v>
      </c>
      <c r="C16" s="125"/>
      <c r="D16" s="125"/>
      <c r="E16" s="125"/>
      <c r="F16" s="125"/>
      <c r="G16" s="125"/>
      <c r="H16" s="125"/>
      <c r="I16" s="125"/>
      <c r="J16" s="126"/>
      <c r="K16" s="21"/>
      <c r="L16" s="22"/>
      <c r="M16" s="25"/>
      <c r="N16" s="21"/>
      <c r="O16" s="22"/>
      <c r="P16" s="25"/>
      <c r="Q16" s="21"/>
      <c r="R16" s="22"/>
      <c r="S16" s="25"/>
      <c r="T16" s="21"/>
      <c r="U16" s="22"/>
      <c r="V16" s="25"/>
      <c r="W16" s="21"/>
      <c r="X16" s="22"/>
      <c r="Y16" s="25"/>
      <c r="Z16" s="21"/>
      <c r="AA16" s="22"/>
      <c r="AB16" s="25"/>
      <c r="AC16" s="21"/>
      <c r="AD16" s="22"/>
      <c r="AE16" s="25"/>
      <c r="AF16" s="1"/>
      <c r="AG16" s="48"/>
      <c r="AH16" s="49"/>
      <c r="AI16" s="49"/>
      <c r="AJ16" s="49"/>
      <c r="AK16" s="49"/>
      <c r="AL16" s="49"/>
      <c r="AM16" s="53"/>
    </row>
    <row r="17" spans="2:40" x14ac:dyDescent="0.35">
      <c r="B17" s="7" t="s">
        <v>35</v>
      </c>
      <c r="C17" s="3" t="s">
        <v>64</v>
      </c>
      <c r="D17" s="3" t="s">
        <v>65</v>
      </c>
      <c r="E17" s="3" t="s">
        <v>66</v>
      </c>
      <c r="F17" s="3" t="s">
        <v>67</v>
      </c>
      <c r="G17" s="23" t="s">
        <v>68</v>
      </c>
      <c r="H17" s="86" t="s">
        <v>26</v>
      </c>
      <c r="I17" s="86">
        <v>65</v>
      </c>
      <c r="J17" s="23" t="s">
        <v>69</v>
      </c>
      <c r="K17" s="26">
        <v>0</v>
      </c>
      <c r="L17" s="5">
        <v>714471</v>
      </c>
      <c r="M17" s="27">
        <v>714471</v>
      </c>
      <c r="N17" s="6">
        <v>0</v>
      </c>
      <c r="O17" s="4">
        <v>368891</v>
      </c>
      <c r="P17" s="24">
        <v>368891</v>
      </c>
      <c r="Q17" s="26">
        <v>0</v>
      </c>
      <c r="R17" s="5">
        <v>391228</v>
      </c>
      <c r="S17" s="27">
        <v>391228</v>
      </c>
      <c r="T17" s="6">
        <v>0</v>
      </c>
      <c r="U17" s="4">
        <v>59539.25</v>
      </c>
      <c r="V17" s="24">
        <v>59539.25</v>
      </c>
      <c r="W17" s="26">
        <v>0</v>
      </c>
      <c r="X17" s="5">
        <v>30740.916666666668</v>
      </c>
      <c r="Y17" s="27">
        <v>30740.916666666668</v>
      </c>
      <c r="Z17" s="6">
        <v>0</v>
      </c>
      <c r="AA17" s="4">
        <v>32602.333333333332</v>
      </c>
      <c r="AB17" s="24">
        <v>32602.333333333332</v>
      </c>
      <c r="AC17" s="26">
        <v>0</v>
      </c>
      <c r="AD17" s="5">
        <v>40960.833333333336</v>
      </c>
      <c r="AE17" s="27">
        <v>40960.833333333336</v>
      </c>
      <c r="AF17" s="1"/>
      <c r="AG17" s="15"/>
      <c r="AH17" s="16"/>
      <c r="AI17" s="16"/>
      <c r="AJ17" s="16"/>
      <c r="AK17" s="16">
        <v>1</v>
      </c>
      <c r="AL17" s="16"/>
      <c r="AM17" s="52"/>
    </row>
    <row r="18" spans="2:40" x14ac:dyDescent="0.35">
      <c r="B18" s="7" t="s">
        <v>35</v>
      </c>
      <c r="C18" s="3" t="s">
        <v>64</v>
      </c>
      <c r="D18" s="3" t="s">
        <v>65</v>
      </c>
      <c r="E18" s="3" t="s">
        <v>66</v>
      </c>
      <c r="F18" s="3" t="s">
        <v>67</v>
      </c>
      <c r="G18" s="23" t="s">
        <v>70</v>
      </c>
      <c r="H18" s="86" t="s">
        <v>26</v>
      </c>
      <c r="I18" s="86">
        <v>65</v>
      </c>
      <c r="J18" s="23" t="s">
        <v>69</v>
      </c>
      <c r="K18" s="26">
        <v>0</v>
      </c>
      <c r="L18" s="5">
        <v>464074</v>
      </c>
      <c r="M18" s="27">
        <v>464074</v>
      </c>
      <c r="N18" s="6">
        <v>0</v>
      </c>
      <c r="O18" s="4">
        <v>304885</v>
      </c>
      <c r="P18" s="24">
        <v>304885</v>
      </c>
      <c r="Q18" s="26">
        <v>0</v>
      </c>
      <c r="R18" s="5">
        <v>373679</v>
      </c>
      <c r="S18" s="27">
        <v>373679</v>
      </c>
      <c r="T18" s="6">
        <v>0</v>
      </c>
      <c r="U18" s="4">
        <v>38672.833333333336</v>
      </c>
      <c r="V18" s="24">
        <v>38672.833333333336</v>
      </c>
      <c r="W18" s="26">
        <v>0</v>
      </c>
      <c r="X18" s="5">
        <v>25407.083333333332</v>
      </c>
      <c r="Y18" s="27">
        <v>25407.083333333332</v>
      </c>
      <c r="Z18" s="6">
        <v>0</v>
      </c>
      <c r="AA18" s="4">
        <v>31139.916666666668</v>
      </c>
      <c r="AB18" s="24">
        <v>31139.916666666668</v>
      </c>
      <c r="AC18" s="26">
        <v>0</v>
      </c>
      <c r="AD18" s="5">
        <v>31739.944444444449</v>
      </c>
      <c r="AE18" s="27">
        <v>31739.944444444449</v>
      </c>
      <c r="AF18" s="1"/>
      <c r="AG18" s="15"/>
      <c r="AH18" s="16"/>
      <c r="AI18" s="16"/>
      <c r="AJ18" s="16"/>
      <c r="AK18" s="16">
        <v>1</v>
      </c>
      <c r="AL18" s="16"/>
      <c r="AM18" s="52"/>
    </row>
    <row r="19" spans="2:40" x14ac:dyDescent="0.35">
      <c r="B19" s="7" t="s">
        <v>35</v>
      </c>
      <c r="C19" s="3" t="s">
        <v>64</v>
      </c>
      <c r="D19" s="3" t="s">
        <v>65</v>
      </c>
      <c r="E19" s="3" t="s">
        <v>71</v>
      </c>
      <c r="F19" s="3" t="s">
        <v>67</v>
      </c>
      <c r="G19" s="23" t="s">
        <v>72</v>
      </c>
      <c r="H19" s="86" t="s">
        <v>26</v>
      </c>
      <c r="I19" s="86">
        <v>65</v>
      </c>
      <c r="J19" s="23" t="s">
        <v>69</v>
      </c>
      <c r="K19" s="26">
        <v>0</v>
      </c>
      <c r="L19" s="5">
        <v>212442</v>
      </c>
      <c r="M19" s="27">
        <v>212442</v>
      </c>
      <c r="N19" s="6">
        <v>0</v>
      </c>
      <c r="O19" s="4">
        <v>128018</v>
      </c>
      <c r="P19" s="24">
        <v>128018</v>
      </c>
      <c r="Q19" s="26">
        <v>0</v>
      </c>
      <c r="R19" s="5">
        <v>147366</v>
      </c>
      <c r="S19" s="27">
        <v>147366</v>
      </c>
      <c r="T19" s="6">
        <v>0</v>
      </c>
      <c r="U19" s="4">
        <v>17703.5</v>
      </c>
      <c r="V19" s="24">
        <v>17703.5</v>
      </c>
      <c r="W19" s="26">
        <v>0</v>
      </c>
      <c r="X19" s="5">
        <v>10668.166666666666</v>
      </c>
      <c r="Y19" s="27">
        <v>10668.166666666666</v>
      </c>
      <c r="Z19" s="6">
        <v>0</v>
      </c>
      <c r="AA19" s="4">
        <v>12280.5</v>
      </c>
      <c r="AB19" s="24">
        <v>12280.5</v>
      </c>
      <c r="AC19" s="26">
        <v>0</v>
      </c>
      <c r="AD19" s="5">
        <v>13550.722222222221</v>
      </c>
      <c r="AE19" s="27">
        <v>13550.722222222221</v>
      </c>
      <c r="AF19" s="1"/>
      <c r="AG19" s="15"/>
      <c r="AH19" s="16"/>
      <c r="AI19" s="16"/>
      <c r="AJ19" s="16">
        <v>1</v>
      </c>
      <c r="AK19" s="16"/>
      <c r="AL19" s="16"/>
      <c r="AM19" s="52"/>
    </row>
    <row r="20" spans="2:40" x14ac:dyDescent="0.35">
      <c r="B20" s="7" t="s">
        <v>35</v>
      </c>
      <c r="C20" s="3" t="s">
        <v>64</v>
      </c>
      <c r="D20" s="3" t="s">
        <v>65</v>
      </c>
      <c r="E20" s="3" t="s">
        <v>73</v>
      </c>
      <c r="F20" s="3" t="s">
        <v>67</v>
      </c>
      <c r="G20" s="23" t="s">
        <v>74</v>
      </c>
      <c r="H20" s="86" t="s">
        <v>26</v>
      </c>
      <c r="I20" s="86">
        <v>65</v>
      </c>
      <c r="J20" s="23" t="s">
        <v>69</v>
      </c>
      <c r="K20" s="26">
        <v>0</v>
      </c>
      <c r="L20" s="5">
        <v>122785</v>
      </c>
      <c r="M20" s="27">
        <v>122785</v>
      </c>
      <c r="N20" s="6">
        <v>0</v>
      </c>
      <c r="O20" s="4">
        <v>54893</v>
      </c>
      <c r="P20" s="24">
        <v>54893</v>
      </c>
      <c r="Q20" s="26">
        <v>0</v>
      </c>
      <c r="R20" s="5">
        <v>51500</v>
      </c>
      <c r="S20" s="27">
        <v>51500</v>
      </c>
      <c r="T20" s="6">
        <v>0</v>
      </c>
      <c r="U20" s="4">
        <v>10232.083333333334</v>
      </c>
      <c r="V20" s="24">
        <v>10232.083333333334</v>
      </c>
      <c r="W20" s="26">
        <v>0</v>
      </c>
      <c r="X20" s="5">
        <v>4574.416666666667</v>
      </c>
      <c r="Y20" s="27">
        <v>4574.416666666667</v>
      </c>
      <c r="Z20" s="6">
        <v>0</v>
      </c>
      <c r="AA20" s="4">
        <v>4291.666666666667</v>
      </c>
      <c r="AB20" s="24">
        <v>4291.666666666667</v>
      </c>
      <c r="AC20" s="26">
        <v>0</v>
      </c>
      <c r="AD20" s="5">
        <v>6366.0555555555557</v>
      </c>
      <c r="AE20" s="27">
        <v>6366.0555555555557</v>
      </c>
      <c r="AF20" s="1"/>
      <c r="AG20" s="15"/>
      <c r="AH20" s="16"/>
      <c r="AI20" s="16"/>
      <c r="AJ20" s="16">
        <v>1</v>
      </c>
      <c r="AK20" s="16"/>
      <c r="AL20" s="16"/>
      <c r="AM20" s="52"/>
    </row>
    <row r="21" spans="2:40" x14ac:dyDescent="0.35">
      <c r="B21" s="7" t="s">
        <v>35</v>
      </c>
      <c r="C21" s="3" t="s">
        <v>64</v>
      </c>
      <c r="D21" s="3" t="s">
        <v>65</v>
      </c>
      <c r="E21" s="3" t="s">
        <v>38</v>
      </c>
      <c r="F21" s="3" t="s">
        <v>39</v>
      </c>
      <c r="G21" s="23" t="s">
        <v>75</v>
      </c>
      <c r="H21" s="86" t="s">
        <v>25</v>
      </c>
      <c r="I21" s="86">
        <v>55</v>
      </c>
      <c r="J21" s="34" t="s">
        <v>41</v>
      </c>
      <c r="K21" s="26">
        <v>27879</v>
      </c>
      <c r="L21" s="5">
        <v>29514</v>
      </c>
      <c r="M21" s="27">
        <v>57393</v>
      </c>
      <c r="N21" s="6">
        <v>20852</v>
      </c>
      <c r="O21" s="4">
        <v>17490</v>
      </c>
      <c r="P21" s="24">
        <v>38342</v>
      </c>
      <c r="Q21" s="26">
        <v>13801</v>
      </c>
      <c r="R21" s="5">
        <v>46555</v>
      </c>
      <c r="S21" s="27">
        <v>60356</v>
      </c>
      <c r="T21" s="6">
        <v>2323.25</v>
      </c>
      <c r="U21" s="4">
        <v>2459.5</v>
      </c>
      <c r="V21" s="24">
        <v>4782.75</v>
      </c>
      <c r="W21" s="26">
        <v>1737.6666666666667</v>
      </c>
      <c r="X21" s="5">
        <v>1457.5</v>
      </c>
      <c r="Y21" s="27">
        <v>3195.1666666666665</v>
      </c>
      <c r="Z21" s="6">
        <v>1150.0833333333333</v>
      </c>
      <c r="AA21" s="4">
        <v>3879.5833333333335</v>
      </c>
      <c r="AB21" s="24">
        <v>5029.666666666667</v>
      </c>
      <c r="AC21" s="26">
        <v>1737</v>
      </c>
      <c r="AD21" s="5">
        <v>2598.8611111111113</v>
      </c>
      <c r="AE21" s="27">
        <v>4335.8611111111104</v>
      </c>
      <c r="AF21" s="1"/>
      <c r="AG21" s="15"/>
      <c r="AH21" s="16"/>
      <c r="AI21" s="16"/>
      <c r="AJ21" s="16"/>
      <c r="AK21" s="16"/>
      <c r="AL21" s="16"/>
      <c r="AM21" s="52"/>
      <c r="AN21" t="s">
        <v>76</v>
      </c>
    </row>
    <row r="22" spans="2:40" x14ac:dyDescent="0.35">
      <c r="B22" s="7" t="s">
        <v>35</v>
      </c>
      <c r="C22" s="3" t="s">
        <v>64</v>
      </c>
      <c r="D22" s="3" t="s">
        <v>65</v>
      </c>
      <c r="E22" s="3" t="s">
        <v>77</v>
      </c>
      <c r="F22" s="3" t="s">
        <v>39</v>
      </c>
      <c r="G22" s="23" t="s">
        <v>78</v>
      </c>
      <c r="H22" s="86" t="s">
        <v>25</v>
      </c>
      <c r="I22" s="86">
        <v>55</v>
      </c>
      <c r="J22" s="34" t="s">
        <v>41</v>
      </c>
      <c r="K22" s="26">
        <v>19950</v>
      </c>
      <c r="L22" s="5">
        <v>10320</v>
      </c>
      <c r="M22" s="27">
        <v>30270</v>
      </c>
      <c r="N22" s="6">
        <v>21213</v>
      </c>
      <c r="O22" s="4">
        <v>15643</v>
      </c>
      <c r="P22" s="24">
        <v>36856</v>
      </c>
      <c r="Q22" s="26">
        <v>13861</v>
      </c>
      <c r="R22" s="5">
        <v>20863</v>
      </c>
      <c r="S22" s="27">
        <v>34724</v>
      </c>
      <c r="T22" s="6">
        <v>1662.5</v>
      </c>
      <c r="U22" s="4">
        <v>860</v>
      </c>
      <c r="V22" s="24">
        <v>2522.5</v>
      </c>
      <c r="W22" s="26">
        <v>1767.75</v>
      </c>
      <c r="X22" s="5">
        <v>1303.5833333333333</v>
      </c>
      <c r="Y22" s="27">
        <v>3071.3333333333335</v>
      </c>
      <c r="Z22" s="6">
        <v>1155.0833333333333</v>
      </c>
      <c r="AA22" s="4">
        <v>1738.5833333333333</v>
      </c>
      <c r="AB22" s="24">
        <v>2893.6666666666665</v>
      </c>
      <c r="AC22" s="26">
        <v>1528.4444444444443</v>
      </c>
      <c r="AD22" s="5">
        <v>1300.7222222222219</v>
      </c>
      <c r="AE22" s="27">
        <v>2829.1666666666665</v>
      </c>
      <c r="AF22" s="1"/>
      <c r="AG22" s="15"/>
      <c r="AH22" s="16"/>
      <c r="AI22" s="16">
        <v>1</v>
      </c>
      <c r="AJ22" s="16"/>
      <c r="AK22" s="16"/>
      <c r="AL22" s="16"/>
      <c r="AM22" s="52"/>
    </row>
    <row r="23" spans="2:40" x14ac:dyDescent="0.35">
      <c r="B23" s="7" t="s">
        <v>35</v>
      </c>
      <c r="C23" s="3" t="s">
        <v>64</v>
      </c>
      <c r="D23" s="3" t="s">
        <v>65</v>
      </c>
      <c r="E23" s="3" t="s">
        <v>79</v>
      </c>
      <c r="F23" s="3" t="s">
        <v>43</v>
      </c>
      <c r="G23" s="23" t="s">
        <v>80</v>
      </c>
      <c r="H23" s="86" t="s">
        <v>25</v>
      </c>
      <c r="I23" s="86">
        <v>40</v>
      </c>
      <c r="J23" s="34" t="s">
        <v>41</v>
      </c>
      <c r="K23" s="26">
        <v>12505</v>
      </c>
      <c r="L23" s="5">
        <v>32934</v>
      </c>
      <c r="M23" s="27">
        <v>45439</v>
      </c>
      <c r="N23" s="6">
        <v>5330</v>
      </c>
      <c r="O23" s="4">
        <v>18205</v>
      </c>
      <c r="P23" s="24">
        <v>23535</v>
      </c>
      <c r="Q23" s="26">
        <v>4252</v>
      </c>
      <c r="R23" s="5">
        <v>14752</v>
      </c>
      <c r="S23" s="27">
        <v>19004</v>
      </c>
      <c r="T23" s="6">
        <v>1042.0833333333333</v>
      </c>
      <c r="U23" s="4">
        <v>2744.5</v>
      </c>
      <c r="V23" s="24">
        <v>3786.5833333333335</v>
      </c>
      <c r="W23" s="26">
        <v>444.16666666666669</v>
      </c>
      <c r="X23" s="5">
        <v>1517.0833333333333</v>
      </c>
      <c r="Y23" s="27">
        <v>1961.25</v>
      </c>
      <c r="Z23" s="6">
        <v>354.33333333333331</v>
      </c>
      <c r="AA23" s="4">
        <v>1229.3333333333333</v>
      </c>
      <c r="AB23" s="24">
        <v>1583.6666666666667</v>
      </c>
      <c r="AC23" s="26">
        <v>613.52777777777771</v>
      </c>
      <c r="AD23" s="5">
        <v>1830.3055555555554</v>
      </c>
      <c r="AE23" s="27">
        <v>2443.8333333333335</v>
      </c>
      <c r="AF23" s="1"/>
      <c r="AG23" s="15">
        <v>1</v>
      </c>
      <c r="AH23" s="16"/>
      <c r="AI23" s="16"/>
      <c r="AJ23" s="16"/>
      <c r="AK23" s="16"/>
      <c r="AL23" s="16"/>
      <c r="AM23" s="52"/>
    </row>
    <row r="24" spans="2:40" s="45" customFormat="1" ht="58" x14ac:dyDescent="0.35">
      <c r="B24" s="35" t="s">
        <v>35</v>
      </c>
      <c r="C24" s="36" t="s">
        <v>64</v>
      </c>
      <c r="D24" s="36" t="s">
        <v>65</v>
      </c>
      <c r="E24" s="36" t="s">
        <v>56</v>
      </c>
      <c r="F24" s="36" t="s">
        <v>61</v>
      </c>
      <c r="G24" s="67">
        <v>698009675</v>
      </c>
      <c r="H24" s="86" t="s">
        <v>26</v>
      </c>
      <c r="I24" s="87">
        <v>110</v>
      </c>
      <c r="J24" s="79" t="s">
        <v>81</v>
      </c>
      <c r="K24" s="80"/>
      <c r="L24" s="81"/>
      <c r="M24" s="82"/>
      <c r="N24" s="38">
        <v>0</v>
      </c>
      <c r="O24" s="39">
        <v>1261412</v>
      </c>
      <c r="P24" s="40">
        <v>1261412</v>
      </c>
      <c r="Q24" s="80">
        <v>0</v>
      </c>
      <c r="R24" s="81">
        <v>1106705</v>
      </c>
      <c r="S24" s="82">
        <v>1106705</v>
      </c>
      <c r="T24" s="38"/>
      <c r="U24" s="39"/>
      <c r="V24" s="40"/>
      <c r="W24" s="80">
        <v>0</v>
      </c>
      <c r="X24" s="81">
        <v>105117.66666666667</v>
      </c>
      <c r="Y24" s="82">
        <v>105117.66666666667</v>
      </c>
      <c r="Z24" s="38">
        <v>0</v>
      </c>
      <c r="AA24" s="39">
        <v>92225.416666666672</v>
      </c>
      <c r="AB24" s="40">
        <v>92225.416666666672</v>
      </c>
      <c r="AC24" s="41">
        <v>0</v>
      </c>
      <c r="AD24" s="42">
        <v>98671.541666666672</v>
      </c>
      <c r="AE24" s="43">
        <v>98671.541666666672</v>
      </c>
      <c r="AF24" s="44"/>
      <c r="AG24" s="46"/>
      <c r="AH24" s="47"/>
      <c r="AI24" s="47"/>
      <c r="AJ24" s="47"/>
      <c r="AK24" s="47"/>
      <c r="AL24" s="47"/>
      <c r="AM24" s="55">
        <v>1</v>
      </c>
    </row>
    <row r="25" spans="2:40" s="45" customFormat="1" ht="18" customHeight="1" x14ac:dyDescent="0.35">
      <c r="B25" s="35" t="s">
        <v>35</v>
      </c>
      <c r="C25" s="36" t="s">
        <v>64</v>
      </c>
      <c r="D25" s="36" t="s">
        <v>65</v>
      </c>
      <c r="E25" s="36" t="s">
        <v>82</v>
      </c>
      <c r="F25" s="36" t="s">
        <v>83</v>
      </c>
      <c r="G25" s="67" t="s">
        <v>84</v>
      </c>
      <c r="H25" s="86" t="s">
        <v>84</v>
      </c>
      <c r="I25" s="87" t="s">
        <v>84</v>
      </c>
      <c r="J25" s="79" t="s">
        <v>84</v>
      </c>
      <c r="K25" s="80"/>
      <c r="L25" s="81"/>
      <c r="M25" s="82"/>
      <c r="N25" s="38"/>
      <c r="O25" s="39"/>
      <c r="P25" s="40"/>
      <c r="Q25" s="80"/>
      <c r="R25" s="81"/>
      <c r="S25" s="82"/>
      <c r="T25" s="38"/>
      <c r="U25" s="39"/>
      <c r="V25" s="40"/>
      <c r="W25" s="80"/>
      <c r="X25" s="81"/>
      <c r="Y25" s="82"/>
      <c r="Z25" s="38"/>
      <c r="AA25" s="39"/>
      <c r="AB25" s="40"/>
      <c r="AC25" s="41"/>
      <c r="AD25" s="42"/>
      <c r="AE25" s="43"/>
      <c r="AF25" s="44"/>
      <c r="AG25" s="46">
        <v>1</v>
      </c>
      <c r="AH25" s="47"/>
      <c r="AI25" s="47"/>
      <c r="AJ25" s="47"/>
      <c r="AK25" s="47"/>
      <c r="AL25" s="47"/>
      <c r="AM25" s="55"/>
      <c r="AN25" s="45" t="s">
        <v>85</v>
      </c>
    </row>
    <row r="26" spans="2:40" x14ac:dyDescent="0.35">
      <c r="B26" s="124" t="s">
        <v>86</v>
      </c>
      <c r="C26" s="125"/>
      <c r="D26" s="125"/>
      <c r="E26" s="125"/>
      <c r="F26" s="125"/>
      <c r="G26" s="125"/>
      <c r="H26" s="125"/>
      <c r="I26" s="125"/>
      <c r="J26" s="126"/>
      <c r="K26" s="21"/>
      <c r="L26" s="22"/>
      <c r="M26" s="25"/>
      <c r="N26" s="21"/>
      <c r="O26" s="22"/>
      <c r="P26" s="25"/>
      <c r="Q26" s="21"/>
      <c r="R26" s="22"/>
      <c r="S26" s="25"/>
      <c r="T26" s="21"/>
      <c r="U26" s="22"/>
      <c r="V26" s="25"/>
      <c r="W26" s="21"/>
      <c r="X26" s="22"/>
      <c r="Y26" s="25"/>
      <c r="Z26" s="21"/>
      <c r="AA26" s="22"/>
      <c r="AB26" s="25"/>
      <c r="AC26" s="21"/>
      <c r="AD26" s="22"/>
      <c r="AE26" s="25"/>
      <c r="AF26" s="1"/>
      <c r="AG26" s="48"/>
      <c r="AH26" s="49"/>
      <c r="AI26" s="49"/>
      <c r="AJ26" s="49"/>
      <c r="AK26" s="49"/>
      <c r="AL26" s="49"/>
      <c r="AM26" s="53"/>
    </row>
    <row r="27" spans="2:40" x14ac:dyDescent="0.35">
      <c r="B27" s="7" t="s">
        <v>87</v>
      </c>
      <c r="C27" s="3" t="s">
        <v>88</v>
      </c>
      <c r="D27" s="3" t="s">
        <v>89</v>
      </c>
      <c r="E27" s="3" t="s">
        <v>90</v>
      </c>
      <c r="F27" s="3" t="s">
        <v>43</v>
      </c>
      <c r="G27" s="23" t="s">
        <v>91</v>
      </c>
      <c r="H27" s="86" t="s">
        <v>25</v>
      </c>
      <c r="I27" s="86">
        <v>40</v>
      </c>
      <c r="J27" s="34" t="s">
        <v>41</v>
      </c>
      <c r="K27" s="26">
        <v>31452</v>
      </c>
      <c r="L27" s="5">
        <v>129061</v>
      </c>
      <c r="M27" s="27">
        <v>160513</v>
      </c>
      <c r="N27" s="6">
        <v>18327</v>
      </c>
      <c r="O27" s="4">
        <v>74975</v>
      </c>
      <c r="P27" s="24">
        <v>93302</v>
      </c>
      <c r="Q27" s="26">
        <v>14235</v>
      </c>
      <c r="R27" s="5">
        <v>75658</v>
      </c>
      <c r="S27" s="27">
        <v>89893</v>
      </c>
      <c r="T27" s="6">
        <v>2621</v>
      </c>
      <c r="U27" s="4">
        <v>10755.083333333334</v>
      </c>
      <c r="V27" s="24">
        <v>13376.083333333334</v>
      </c>
      <c r="W27" s="26">
        <v>1527.25</v>
      </c>
      <c r="X27" s="5">
        <v>6247.916666666667</v>
      </c>
      <c r="Y27" s="27">
        <v>7775.166666666667</v>
      </c>
      <c r="Z27" s="6">
        <v>1186.25</v>
      </c>
      <c r="AA27" s="4">
        <v>6304.833333333333</v>
      </c>
      <c r="AB27" s="24">
        <v>7491.083333333333</v>
      </c>
      <c r="AC27" s="26">
        <v>1778.1666666666667</v>
      </c>
      <c r="AD27" s="5">
        <v>7769.2777777777774</v>
      </c>
      <c r="AE27" s="27">
        <v>9547.4444444444434</v>
      </c>
      <c r="AF27" s="1"/>
      <c r="AG27" s="15"/>
      <c r="AH27" s="16"/>
      <c r="AI27" s="16">
        <v>1</v>
      </c>
      <c r="AJ27" s="16"/>
      <c r="AK27" s="16"/>
      <c r="AL27" s="16"/>
      <c r="AM27" s="52"/>
    </row>
    <row r="28" spans="2:40" x14ac:dyDescent="0.35">
      <c r="B28" s="7" t="s">
        <v>87</v>
      </c>
      <c r="C28" s="3" t="s">
        <v>88</v>
      </c>
      <c r="D28" s="3" t="s">
        <v>89</v>
      </c>
      <c r="E28" s="3" t="s">
        <v>92</v>
      </c>
      <c r="F28" s="3" t="s">
        <v>43</v>
      </c>
      <c r="G28" s="23" t="s">
        <v>93</v>
      </c>
      <c r="H28" s="86" t="s">
        <v>25</v>
      </c>
      <c r="I28" s="86">
        <v>40</v>
      </c>
      <c r="J28" s="34" t="s">
        <v>47</v>
      </c>
      <c r="K28" s="26">
        <v>10131</v>
      </c>
      <c r="L28" s="5">
        <v>118741</v>
      </c>
      <c r="M28" s="27">
        <v>128872</v>
      </c>
      <c r="N28" s="6">
        <v>7290</v>
      </c>
      <c r="O28" s="4">
        <v>56132</v>
      </c>
      <c r="P28" s="24">
        <v>63422</v>
      </c>
      <c r="Q28" s="26">
        <v>5782</v>
      </c>
      <c r="R28" s="5">
        <v>61867</v>
      </c>
      <c r="S28" s="27">
        <v>67649</v>
      </c>
      <c r="T28" s="6">
        <v>844.25</v>
      </c>
      <c r="U28" s="4">
        <v>9895.0833333333339</v>
      </c>
      <c r="V28" s="24">
        <v>10739.333333333334</v>
      </c>
      <c r="W28" s="26">
        <v>607.5</v>
      </c>
      <c r="X28" s="5">
        <v>4677.666666666667</v>
      </c>
      <c r="Y28" s="27">
        <v>5285.166666666667</v>
      </c>
      <c r="Z28" s="6">
        <v>481.83333333333331</v>
      </c>
      <c r="AA28" s="4">
        <v>5155.583333333333</v>
      </c>
      <c r="AB28" s="24">
        <v>5637.416666666667</v>
      </c>
      <c r="AC28" s="26">
        <v>644.52777777777771</v>
      </c>
      <c r="AD28" s="5">
        <v>6576.1111111111104</v>
      </c>
      <c r="AE28" s="27">
        <v>7220.6388888888896</v>
      </c>
      <c r="AF28" s="1"/>
      <c r="AG28" s="15"/>
      <c r="AH28" s="16"/>
      <c r="AI28" s="16">
        <v>1</v>
      </c>
      <c r="AJ28" s="16"/>
      <c r="AK28" s="16"/>
      <c r="AL28" s="16"/>
      <c r="AM28" s="52"/>
    </row>
    <row r="29" spans="2:40" x14ac:dyDescent="0.35">
      <c r="B29" s="12" t="s">
        <v>87</v>
      </c>
      <c r="C29" s="13" t="s">
        <v>88</v>
      </c>
      <c r="D29" s="13" t="s">
        <v>89</v>
      </c>
      <c r="E29" s="13" t="s">
        <v>94</v>
      </c>
      <c r="F29" s="3" t="s">
        <v>43</v>
      </c>
      <c r="G29" s="23" t="s">
        <v>95</v>
      </c>
      <c r="H29" s="86" t="s">
        <v>25</v>
      </c>
      <c r="I29" s="86">
        <v>40</v>
      </c>
      <c r="J29" s="34" t="s">
        <v>47</v>
      </c>
      <c r="K29" s="26">
        <v>6276</v>
      </c>
      <c r="L29" s="5">
        <v>79867</v>
      </c>
      <c r="M29" s="27">
        <v>86143</v>
      </c>
      <c r="N29" s="6">
        <v>7546</v>
      </c>
      <c r="O29" s="4">
        <v>53911</v>
      </c>
      <c r="P29" s="24">
        <v>61457</v>
      </c>
      <c r="Q29" s="26">
        <v>5012</v>
      </c>
      <c r="R29" s="5">
        <v>36561</v>
      </c>
      <c r="S29" s="27">
        <v>41573</v>
      </c>
      <c r="T29" s="6">
        <v>523</v>
      </c>
      <c r="U29" s="4">
        <v>6655.583333333333</v>
      </c>
      <c r="V29" s="24">
        <v>7178.583333333333</v>
      </c>
      <c r="W29" s="26">
        <v>628.83333333333337</v>
      </c>
      <c r="X29" s="5">
        <v>4492.583333333333</v>
      </c>
      <c r="Y29" s="27">
        <v>5121.416666666667</v>
      </c>
      <c r="Z29" s="6">
        <v>417.66666666666669</v>
      </c>
      <c r="AA29" s="4">
        <v>3046.75</v>
      </c>
      <c r="AB29" s="24">
        <v>3464.4166666666665</v>
      </c>
      <c r="AC29" s="26">
        <v>523.16666666666674</v>
      </c>
      <c r="AD29" s="5">
        <v>4731.6388888888887</v>
      </c>
      <c r="AE29" s="27">
        <v>5254.8055555555557</v>
      </c>
      <c r="AF29" s="1"/>
      <c r="AG29" s="15"/>
      <c r="AH29" s="16"/>
      <c r="AI29" s="16">
        <v>1</v>
      </c>
      <c r="AJ29" s="16"/>
      <c r="AK29" s="16"/>
      <c r="AL29" s="16"/>
      <c r="AM29" s="52"/>
    </row>
    <row r="30" spans="2:40" x14ac:dyDescent="0.35">
      <c r="B30" s="12" t="s">
        <v>87</v>
      </c>
      <c r="C30" s="13" t="s">
        <v>88</v>
      </c>
      <c r="D30" s="13" t="s">
        <v>89</v>
      </c>
      <c r="E30" s="13" t="s">
        <v>96</v>
      </c>
      <c r="F30" s="3" t="s">
        <v>43</v>
      </c>
      <c r="G30" s="23" t="s">
        <v>97</v>
      </c>
      <c r="H30" s="86" t="s">
        <v>25</v>
      </c>
      <c r="I30" s="86">
        <v>40</v>
      </c>
      <c r="J30" s="34" t="s">
        <v>41</v>
      </c>
      <c r="K30" s="26">
        <v>14523</v>
      </c>
      <c r="L30" s="5">
        <v>98286</v>
      </c>
      <c r="M30" s="27">
        <v>112809</v>
      </c>
      <c r="N30" s="6">
        <v>13394</v>
      </c>
      <c r="O30" s="4">
        <v>64674</v>
      </c>
      <c r="P30" s="24">
        <v>78068</v>
      </c>
      <c r="Q30" s="26">
        <v>19452</v>
      </c>
      <c r="R30" s="5">
        <v>80318</v>
      </c>
      <c r="S30" s="27">
        <v>99770</v>
      </c>
      <c r="T30" s="6">
        <v>1210.25</v>
      </c>
      <c r="U30" s="4">
        <v>8190.5</v>
      </c>
      <c r="V30" s="24">
        <v>9400.75</v>
      </c>
      <c r="W30" s="26">
        <v>1116.1666666666667</v>
      </c>
      <c r="X30" s="5">
        <v>5389.5</v>
      </c>
      <c r="Y30" s="27">
        <v>6505.666666666667</v>
      </c>
      <c r="Z30" s="6">
        <v>1621</v>
      </c>
      <c r="AA30" s="4">
        <v>6693.166666666667</v>
      </c>
      <c r="AB30" s="24">
        <v>8314.1666666666661</v>
      </c>
      <c r="AC30" s="26">
        <v>1315.8055555555557</v>
      </c>
      <c r="AD30" s="5">
        <v>6757.7222222222226</v>
      </c>
      <c r="AE30" s="27">
        <v>8073.5277777777783</v>
      </c>
      <c r="AF30" s="1"/>
      <c r="AG30" s="15"/>
      <c r="AH30" s="16">
        <v>1</v>
      </c>
      <c r="AI30" s="16"/>
      <c r="AJ30" s="16"/>
      <c r="AK30" s="16"/>
      <c r="AL30" s="16"/>
      <c r="AM30" s="52"/>
    </row>
    <row r="31" spans="2:40" x14ac:dyDescent="0.35">
      <c r="B31" s="12" t="s">
        <v>87</v>
      </c>
      <c r="C31" s="13" t="s">
        <v>88</v>
      </c>
      <c r="D31" s="13" t="s">
        <v>89</v>
      </c>
      <c r="E31" s="13" t="s">
        <v>98</v>
      </c>
      <c r="F31" s="3" t="s">
        <v>43</v>
      </c>
      <c r="G31" s="23" t="s">
        <v>99</v>
      </c>
      <c r="H31" s="86" t="s">
        <v>25</v>
      </c>
      <c r="I31" s="86">
        <v>40</v>
      </c>
      <c r="J31" s="34" t="s">
        <v>47</v>
      </c>
      <c r="K31" s="26">
        <v>8082</v>
      </c>
      <c r="L31" s="5">
        <v>72776</v>
      </c>
      <c r="M31" s="27">
        <v>80858</v>
      </c>
      <c r="N31" s="6">
        <v>7933</v>
      </c>
      <c r="O31" s="4">
        <v>45762</v>
      </c>
      <c r="P31" s="24">
        <v>53695</v>
      </c>
      <c r="Q31" s="26">
        <v>4634</v>
      </c>
      <c r="R31" s="5">
        <v>40915</v>
      </c>
      <c r="S31" s="27">
        <v>45549</v>
      </c>
      <c r="T31" s="6">
        <v>673.5</v>
      </c>
      <c r="U31" s="4">
        <v>6064.666666666667</v>
      </c>
      <c r="V31" s="24">
        <v>6738.166666666667</v>
      </c>
      <c r="W31" s="26">
        <v>661.08333333333337</v>
      </c>
      <c r="X31" s="5">
        <v>3813.5</v>
      </c>
      <c r="Y31" s="27">
        <v>4474.583333333333</v>
      </c>
      <c r="Z31" s="6">
        <v>386.16666666666669</v>
      </c>
      <c r="AA31" s="4">
        <v>3409.5833333333335</v>
      </c>
      <c r="AB31" s="24">
        <v>3795.75</v>
      </c>
      <c r="AC31" s="26">
        <v>573.58333333333337</v>
      </c>
      <c r="AD31" s="5">
        <v>4429.2500000000009</v>
      </c>
      <c r="AE31" s="27">
        <v>5002.833333333333</v>
      </c>
      <c r="AF31" s="1"/>
      <c r="AG31" s="15"/>
      <c r="AH31" s="16">
        <v>1</v>
      </c>
      <c r="AI31" s="16"/>
      <c r="AJ31" s="16"/>
      <c r="AK31" s="16"/>
      <c r="AL31" s="16"/>
      <c r="AM31" s="52"/>
    </row>
    <row r="32" spans="2:40" x14ac:dyDescent="0.35">
      <c r="B32" s="12" t="s">
        <v>87</v>
      </c>
      <c r="C32" s="13" t="s">
        <v>88</v>
      </c>
      <c r="D32" s="13" t="s">
        <v>89</v>
      </c>
      <c r="E32" s="13" t="s">
        <v>100</v>
      </c>
      <c r="F32" s="3" t="s">
        <v>43</v>
      </c>
      <c r="G32" s="23" t="s">
        <v>101</v>
      </c>
      <c r="H32" s="86" t="s">
        <v>25</v>
      </c>
      <c r="I32" s="86">
        <v>40</v>
      </c>
      <c r="J32" s="34" t="s">
        <v>47</v>
      </c>
      <c r="K32" s="26">
        <v>9369</v>
      </c>
      <c r="L32" s="5">
        <v>59922</v>
      </c>
      <c r="M32" s="27">
        <v>69291</v>
      </c>
      <c r="N32" s="6">
        <v>5466</v>
      </c>
      <c r="O32" s="4">
        <v>43795</v>
      </c>
      <c r="P32" s="24">
        <v>49261</v>
      </c>
      <c r="Q32" s="26">
        <v>7394</v>
      </c>
      <c r="R32" s="5">
        <v>33037</v>
      </c>
      <c r="S32" s="27">
        <v>40431</v>
      </c>
      <c r="T32" s="6">
        <v>780.75</v>
      </c>
      <c r="U32" s="4">
        <v>4993.5</v>
      </c>
      <c r="V32" s="24">
        <v>5774.25</v>
      </c>
      <c r="W32" s="26">
        <v>455.5</v>
      </c>
      <c r="X32" s="5">
        <v>3649.5833333333335</v>
      </c>
      <c r="Y32" s="27">
        <v>4105.083333333333</v>
      </c>
      <c r="Z32" s="6">
        <v>616.16666666666663</v>
      </c>
      <c r="AA32" s="4">
        <v>2753.0833333333335</v>
      </c>
      <c r="AB32" s="24">
        <v>3369.25</v>
      </c>
      <c r="AC32" s="26">
        <v>617.47222222222217</v>
      </c>
      <c r="AD32" s="5">
        <v>3798.7222222222226</v>
      </c>
      <c r="AE32" s="27">
        <v>4416.1944444444443</v>
      </c>
      <c r="AF32" s="1"/>
      <c r="AG32" s="15"/>
      <c r="AH32" s="16"/>
      <c r="AI32" s="16">
        <v>1</v>
      </c>
      <c r="AJ32" s="16"/>
      <c r="AK32" s="16"/>
      <c r="AL32" s="16"/>
      <c r="AM32" s="52"/>
    </row>
    <row r="33" spans="2:40" x14ac:dyDescent="0.35">
      <c r="B33" s="64" t="s">
        <v>87</v>
      </c>
      <c r="C33" s="62" t="s">
        <v>88</v>
      </c>
      <c r="D33" s="62" t="s">
        <v>89</v>
      </c>
      <c r="E33" s="62" t="s">
        <v>102</v>
      </c>
      <c r="F33" s="36" t="s">
        <v>43</v>
      </c>
      <c r="G33" s="37" t="s">
        <v>103</v>
      </c>
      <c r="H33" s="86" t="s">
        <v>25</v>
      </c>
      <c r="I33" s="87">
        <v>40</v>
      </c>
      <c r="J33" s="63" t="s">
        <v>47</v>
      </c>
      <c r="K33" s="41">
        <v>2579</v>
      </c>
      <c r="L33" s="42">
        <v>72674</v>
      </c>
      <c r="M33" s="43">
        <v>75253</v>
      </c>
      <c r="N33" s="38">
        <v>3177</v>
      </c>
      <c r="O33" s="39">
        <v>38667</v>
      </c>
      <c r="P33" s="40">
        <v>41844</v>
      </c>
      <c r="Q33" s="41">
        <v>1897</v>
      </c>
      <c r="R33" s="42">
        <v>31408</v>
      </c>
      <c r="S33" s="43">
        <v>33305</v>
      </c>
      <c r="T33" s="38">
        <v>214.91666666666666</v>
      </c>
      <c r="U33" s="39">
        <v>6056.166666666667</v>
      </c>
      <c r="V33" s="40">
        <v>6271.083333333333</v>
      </c>
      <c r="W33" s="41">
        <v>264.75</v>
      </c>
      <c r="X33" s="42">
        <v>3222.25</v>
      </c>
      <c r="Y33" s="43">
        <v>3487</v>
      </c>
      <c r="Z33" s="38">
        <v>158.08333333333334</v>
      </c>
      <c r="AA33" s="39">
        <v>2617.3333333333335</v>
      </c>
      <c r="AB33" s="40">
        <v>2775.4166666666665</v>
      </c>
      <c r="AC33" s="41">
        <v>212.58333333333334</v>
      </c>
      <c r="AD33" s="42">
        <v>3965.2500000000005</v>
      </c>
      <c r="AE33" s="43">
        <v>4177.833333333333</v>
      </c>
      <c r="AF33" s="1"/>
      <c r="AG33" s="15"/>
      <c r="AH33" s="16"/>
      <c r="AI33" s="16"/>
      <c r="AJ33" s="16"/>
      <c r="AK33" s="16"/>
      <c r="AL33" s="16"/>
      <c r="AM33" s="52"/>
      <c r="AN33" t="s">
        <v>76</v>
      </c>
    </row>
    <row r="34" spans="2:40" x14ac:dyDescent="0.35">
      <c r="B34" s="12" t="s">
        <v>87</v>
      </c>
      <c r="C34" s="13" t="s">
        <v>88</v>
      </c>
      <c r="D34" s="13" t="s">
        <v>89</v>
      </c>
      <c r="E34" s="13" t="s">
        <v>104</v>
      </c>
      <c r="F34" s="3" t="s">
        <v>43</v>
      </c>
      <c r="G34" s="23" t="s">
        <v>105</v>
      </c>
      <c r="H34" s="86" t="s">
        <v>25</v>
      </c>
      <c r="I34" s="86">
        <v>40</v>
      </c>
      <c r="J34" s="34" t="s">
        <v>47</v>
      </c>
      <c r="K34" s="26">
        <v>6334</v>
      </c>
      <c r="L34" s="5">
        <v>63099</v>
      </c>
      <c r="M34" s="27">
        <v>69433</v>
      </c>
      <c r="N34" s="6">
        <v>5415</v>
      </c>
      <c r="O34" s="4">
        <v>44293</v>
      </c>
      <c r="P34" s="24">
        <v>49708</v>
      </c>
      <c r="Q34" s="26">
        <v>5300</v>
      </c>
      <c r="R34" s="5">
        <v>42840</v>
      </c>
      <c r="S34" s="27">
        <v>48140</v>
      </c>
      <c r="T34" s="6">
        <v>527.83333333333337</v>
      </c>
      <c r="U34" s="4">
        <v>5258.25</v>
      </c>
      <c r="V34" s="24">
        <v>5786.083333333333</v>
      </c>
      <c r="W34" s="26">
        <v>451.25</v>
      </c>
      <c r="X34" s="5">
        <v>3691.0833333333335</v>
      </c>
      <c r="Y34" s="27">
        <v>4142.333333333333</v>
      </c>
      <c r="Z34" s="6">
        <v>441.66666666666669</v>
      </c>
      <c r="AA34" s="4">
        <v>3570</v>
      </c>
      <c r="AB34" s="24">
        <v>4011.6666666666665</v>
      </c>
      <c r="AC34" s="26">
        <v>473.58333333333331</v>
      </c>
      <c r="AD34" s="5">
        <v>4173.1111111111113</v>
      </c>
      <c r="AE34" s="27">
        <v>4646.6944444444443</v>
      </c>
      <c r="AF34" s="1"/>
      <c r="AG34" s="15"/>
      <c r="AH34" s="16">
        <v>1</v>
      </c>
      <c r="AI34" s="16"/>
      <c r="AJ34" s="16"/>
      <c r="AK34" s="16"/>
      <c r="AL34" s="16"/>
      <c r="AM34" s="52"/>
    </row>
    <row r="35" spans="2:40" x14ac:dyDescent="0.35">
      <c r="B35" s="12" t="s">
        <v>87</v>
      </c>
      <c r="C35" s="13" t="s">
        <v>88</v>
      </c>
      <c r="D35" s="13" t="s">
        <v>89</v>
      </c>
      <c r="E35" s="13" t="s">
        <v>106</v>
      </c>
      <c r="F35" s="3" t="s">
        <v>43</v>
      </c>
      <c r="G35" s="23" t="s">
        <v>107</v>
      </c>
      <c r="H35" s="86" t="s">
        <v>25</v>
      </c>
      <c r="I35" s="86">
        <v>40</v>
      </c>
      <c r="J35" s="23" t="s">
        <v>108</v>
      </c>
      <c r="K35" s="26">
        <v>31494</v>
      </c>
      <c r="L35" s="5">
        <v>27712</v>
      </c>
      <c r="M35" s="27">
        <v>59206</v>
      </c>
      <c r="N35" s="6">
        <v>25121</v>
      </c>
      <c r="O35" s="4">
        <v>22242</v>
      </c>
      <c r="P35" s="24">
        <v>47363</v>
      </c>
      <c r="Q35" s="26">
        <v>29965</v>
      </c>
      <c r="R35" s="5">
        <v>40878</v>
      </c>
      <c r="S35" s="27">
        <v>70843</v>
      </c>
      <c r="T35" s="6">
        <v>2624.5</v>
      </c>
      <c r="U35" s="4">
        <v>2309.3333333333335</v>
      </c>
      <c r="V35" s="24">
        <v>4933.833333333333</v>
      </c>
      <c r="W35" s="26">
        <v>2093.4166666666665</v>
      </c>
      <c r="X35" s="5">
        <v>1853.5</v>
      </c>
      <c r="Y35" s="27">
        <v>3946.9166666666665</v>
      </c>
      <c r="Z35" s="6">
        <v>2497.0833333333335</v>
      </c>
      <c r="AA35" s="4">
        <v>3406.5</v>
      </c>
      <c r="AB35" s="24">
        <v>5903.583333333333</v>
      </c>
      <c r="AC35" s="26">
        <v>2405</v>
      </c>
      <c r="AD35" s="5">
        <v>2523.1111111111113</v>
      </c>
      <c r="AE35" s="27">
        <v>4928.1111111111104</v>
      </c>
      <c r="AF35" s="1"/>
      <c r="AG35" s="15"/>
      <c r="AH35" s="16">
        <v>1</v>
      </c>
      <c r="AI35" s="16"/>
      <c r="AJ35" s="16"/>
      <c r="AK35" s="16"/>
      <c r="AL35" s="16"/>
      <c r="AM35" s="52"/>
    </row>
    <row r="36" spans="2:40" x14ac:dyDescent="0.35">
      <c r="B36" s="7" t="s">
        <v>87</v>
      </c>
      <c r="C36" s="3" t="s">
        <v>88</v>
      </c>
      <c r="D36" s="3" t="s">
        <v>89</v>
      </c>
      <c r="E36" s="3" t="s">
        <v>109</v>
      </c>
      <c r="F36" s="3" t="s">
        <v>43</v>
      </c>
      <c r="G36" s="23" t="s">
        <v>110</v>
      </c>
      <c r="H36" s="86" t="s">
        <v>25</v>
      </c>
      <c r="I36" s="86">
        <v>40</v>
      </c>
      <c r="J36" s="34" t="s">
        <v>41</v>
      </c>
      <c r="K36" s="26">
        <v>6245</v>
      </c>
      <c r="L36" s="5">
        <v>58363</v>
      </c>
      <c r="M36" s="27">
        <v>64608</v>
      </c>
      <c r="N36" s="6">
        <v>3554</v>
      </c>
      <c r="O36" s="4">
        <v>29116</v>
      </c>
      <c r="P36" s="24">
        <v>32670</v>
      </c>
      <c r="Q36" s="26">
        <v>5566</v>
      </c>
      <c r="R36" s="5">
        <v>34900</v>
      </c>
      <c r="S36" s="27">
        <v>40466</v>
      </c>
      <c r="T36" s="6">
        <v>520.41666666666663</v>
      </c>
      <c r="U36" s="4">
        <v>4863.583333333333</v>
      </c>
      <c r="V36" s="24">
        <v>5384</v>
      </c>
      <c r="W36" s="26">
        <v>296.16666666666669</v>
      </c>
      <c r="X36" s="5">
        <v>2426.3333333333335</v>
      </c>
      <c r="Y36" s="27">
        <v>2722.5</v>
      </c>
      <c r="Z36" s="6">
        <v>463.83333333333331</v>
      </c>
      <c r="AA36" s="4">
        <v>2908.3333333333335</v>
      </c>
      <c r="AB36" s="24">
        <v>3372.1666666666665</v>
      </c>
      <c r="AC36" s="26">
        <v>426.80555555555549</v>
      </c>
      <c r="AD36" s="5">
        <v>3399.4166666666665</v>
      </c>
      <c r="AE36" s="27">
        <v>3826.2222222222222</v>
      </c>
      <c r="AF36" s="1"/>
      <c r="AG36" s="15"/>
      <c r="AH36" s="16">
        <v>1</v>
      </c>
      <c r="AI36" s="16"/>
      <c r="AJ36" s="16"/>
      <c r="AK36" s="16"/>
      <c r="AL36" s="16"/>
      <c r="AM36" s="52"/>
    </row>
    <row r="37" spans="2:40" x14ac:dyDescent="0.35">
      <c r="B37" s="7" t="s">
        <v>87</v>
      </c>
      <c r="C37" s="3" t="s">
        <v>88</v>
      </c>
      <c r="D37" s="3" t="s">
        <v>89</v>
      </c>
      <c r="E37" s="3" t="s">
        <v>111</v>
      </c>
      <c r="F37" s="3" t="s">
        <v>43</v>
      </c>
      <c r="G37" s="23" t="s">
        <v>112</v>
      </c>
      <c r="H37" s="86" t="s">
        <v>25</v>
      </c>
      <c r="I37" s="86">
        <v>40</v>
      </c>
      <c r="J37" s="63" t="s">
        <v>47</v>
      </c>
      <c r="K37" s="26">
        <v>17934</v>
      </c>
      <c r="L37" s="5">
        <v>38036</v>
      </c>
      <c r="M37" s="27">
        <v>55970</v>
      </c>
      <c r="N37" s="6">
        <v>15132</v>
      </c>
      <c r="O37" s="4">
        <v>23906</v>
      </c>
      <c r="P37" s="24">
        <v>39038</v>
      </c>
      <c r="Q37" s="26">
        <v>17001</v>
      </c>
      <c r="R37" s="5">
        <v>34667</v>
      </c>
      <c r="S37" s="27">
        <v>51668</v>
      </c>
      <c r="T37" s="6">
        <v>1494.5</v>
      </c>
      <c r="U37" s="4">
        <v>3169.6666666666665</v>
      </c>
      <c r="V37" s="24">
        <v>4664.166666666667</v>
      </c>
      <c r="W37" s="26">
        <v>1261</v>
      </c>
      <c r="X37" s="5">
        <v>1992.1666666666667</v>
      </c>
      <c r="Y37" s="27">
        <v>3253.1666666666665</v>
      </c>
      <c r="Z37" s="6">
        <v>1416.75</v>
      </c>
      <c r="AA37" s="4">
        <v>2888.9166666666665</v>
      </c>
      <c r="AB37" s="24">
        <v>4305.666666666667</v>
      </c>
      <c r="AC37" s="26">
        <v>1390.75</v>
      </c>
      <c r="AD37" s="5">
        <v>2683.5833333333335</v>
      </c>
      <c r="AE37" s="27">
        <v>4074.3333333333335</v>
      </c>
      <c r="AF37" s="1"/>
      <c r="AG37" s="15"/>
      <c r="AH37" s="16">
        <v>1</v>
      </c>
      <c r="AI37" s="16"/>
      <c r="AJ37" s="16"/>
      <c r="AK37" s="16"/>
      <c r="AL37" s="16"/>
      <c r="AM37" s="52"/>
    </row>
    <row r="38" spans="2:40" x14ac:dyDescent="0.35">
      <c r="B38" s="7" t="s">
        <v>87</v>
      </c>
      <c r="C38" s="3" t="s">
        <v>113</v>
      </c>
      <c r="D38" s="3" t="s">
        <v>89</v>
      </c>
      <c r="E38" s="3" t="s">
        <v>114</v>
      </c>
      <c r="F38" s="3" t="s">
        <v>43</v>
      </c>
      <c r="G38" s="23" t="s">
        <v>115</v>
      </c>
      <c r="H38" s="86" t="s">
        <v>25</v>
      </c>
      <c r="I38" s="86">
        <v>40</v>
      </c>
      <c r="J38" s="34" t="s">
        <v>47</v>
      </c>
      <c r="K38" s="26">
        <v>19485</v>
      </c>
      <c r="L38" s="5">
        <v>14232</v>
      </c>
      <c r="M38" s="27">
        <v>33717</v>
      </c>
      <c r="N38" s="6">
        <v>720</v>
      </c>
      <c r="O38" s="4">
        <v>4973</v>
      </c>
      <c r="P38" s="24">
        <v>5693</v>
      </c>
      <c r="Q38" s="26">
        <v>2119</v>
      </c>
      <c r="R38" s="5">
        <v>10614</v>
      </c>
      <c r="S38" s="27">
        <v>12733</v>
      </c>
      <c r="T38" s="6">
        <v>1623.75</v>
      </c>
      <c r="U38" s="4">
        <v>1186</v>
      </c>
      <c r="V38" s="24">
        <v>2809.75</v>
      </c>
      <c r="W38" s="26">
        <v>60</v>
      </c>
      <c r="X38" s="5">
        <v>414.41666666666669</v>
      </c>
      <c r="Y38" s="27">
        <v>474.41666666666669</v>
      </c>
      <c r="Z38" s="6">
        <v>176.58333333333334</v>
      </c>
      <c r="AA38" s="4">
        <v>884.5</v>
      </c>
      <c r="AB38" s="24">
        <v>1061.0833333333333</v>
      </c>
      <c r="AC38" s="26">
        <v>620.11111111111109</v>
      </c>
      <c r="AD38" s="5">
        <v>828.30555555555566</v>
      </c>
      <c r="AE38" s="27">
        <v>1448.4166666666667</v>
      </c>
      <c r="AF38" s="1"/>
      <c r="AG38" s="99">
        <v>1</v>
      </c>
      <c r="AH38" s="56"/>
      <c r="AI38" s="56"/>
      <c r="AJ38" s="56"/>
      <c r="AK38" s="56"/>
      <c r="AL38" s="56"/>
      <c r="AM38" s="57"/>
    </row>
    <row r="39" spans="2:40" ht="58" x14ac:dyDescent="0.35">
      <c r="B39" s="35" t="s">
        <v>87</v>
      </c>
      <c r="C39" s="36" t="s">
        <v>88</v>
      </c>
      <c r="D39" s="36" t="s">
        <v>89</v>
      </c>
      <c r="E39" s="36" t="s">
        <v>116</v>
      </c>
      <c r="F39" s="36" t="s">
        <v>61</v>
      </c>
      <c r="G39" s="37" t="s">
        <v>117</v>
      </c>
      <c r="H39" s="86" t="s">
        <v>26</v>
      </c>
      <c r="I39" s="87">
        <v>110</v>
      </c>
      <c r="J39" s="79" t="s">
        <v>81</v>
      </c>
      <c r="K39" s="41">
        <v>0</v>
      </c>
      <c r="L39" s="42">
        <v>792187</v>
      </c>
      <c r="M39" s="43">
        <v>792187</v>
      </c>
      <c r="N39" s="38">
        <v>0</v>
      </c>
      <c r="O39" s="39">
        <v>407776</v>
      </c>
      <c r="P39" s="40">
        <v>407776</v>
      </c>
      <c r="Q39" s="41">
        <v>0</v>
      </c>
      <c r="R39" s="42">
        <v>641522</v>
      </c>
      <c r="S39" s="43">
        <v>641522</v>
      </c>
      <c r="T39" s="38">
        <v>0</v>
      </c>
      <c r="U39" s="39">
        <v>66015.583333333328</v>
      </c>
      <c r="V39" s="40">
        <v>66015.583333333328</v>
      </c>
      <c r="W39" s="41">
        <v>0</v>
      </c>
      <c r="X39" s="42">
        <v>33981.333333333336</v>
      </c>
      <c r="Y39" s="43">
        <v>33981.333333333336</v>
      </c>
      <c r="Z39" s="38">
        <v>0</v>
      </c>
      <c r="AA39" s="39">
        <v>53460.166666666664</v>
      </c>
      <c r="AB39" s="40">
        <v>53460.166666666664</v>
      </c>
      <c r="AC39" s="41">
        <v>0</v>
      </c>
      <c r="AD39" s="42">
        <v>51152.361111111102</v>
      </c>
      <c r="AE39" s="43">
        <v>51152.361111111102</v>
      </c>
      <c r="AF39" s="1"/>
      <c r="AG39" s="15"/>
      <c r="AH39" s="16"/>
      <c r="AI39" s="16"/>
      <c r="AJ39" s="16"/>
      <c r="AK39" s="16"/>
      <c r="AL39" s="16">
        <v>1</v>
      </c>
      <c r="AM39" s="52"/>
    </row>
    <row r="40" spans="2:40" x14ac:dyDescent="0.35">
      <c r="B40" s="124" t="s">
        <v>118</v>
      </c>
      <c r="C40" s="125"/>
      <c r="D40" s="125"/>
      <c r="E40" s="125"/>
      <c r="F40" s="125"/>
      <c r="G40" s="125"/>
      <c r="H40" s="125"/>
      <c r="I40" s="125"/>
      <c r="J40" s="126"/>
      <c r="K40" s="21"/>
      <c r="L40" s="22"/>
      <c r="M40" s="25"/>
      <c r="N40" s="21"/>
      <c r="O40" s="22"/>
      <c r="P40" s="25"/>
      <c r="Q40" s="21"/>
      <c r="R40" s="22"/>
      <c r="S40" s="25"/>
      <c r="T40" s="21"/>
      <c r="U40" s="22"/>
      <c r="V40" s="25"/>
      <c r="W40" s="21"/>
      <c r="X40" s="22"/>
      <c r="Y40" s="25"/>
      <c r="Z40" s="21"/>
      <c r="AA40" s="22"/>
      <c r="AB40" s="25"/>
      <c r="AC40" s="21"/>
      <c r="AD40" s="22"/>
      <c r="AE40" s="25"/>
      <c r="AF40" s="1"/>
      <c r="AG40" s="48"/>
      <c r="AH40" s="49"/>
      <c r="AI40" s="49"/>
      <c r="AJ40" s="49"/>
      <c r="AK40" s="49"/>
      <c r="AL40" s="49"/>
      <c r="AM40" s="53"/>
    </row>
    <row r="41" spans="2:40" x14ac:dyDescent="0.35">
      <c r="B41" s="12" t="s">
        <v>119</v>
      </c>
      <c r="C41" s="3" t="s">
        <v>120</v>
      </c>
      <c r="D41" s="3" t="s">
        <v>121</v>
      </c>
      <c r="E41" s="3" t="s">
        <v>122</v>
      </c>
      <c r="F41" s="3" t="s">
        <v>39</v>
      </c>
      <c r="G41" s="23" t="s">
        <v>123</v>
      </c>
      <c r="H41" s="86" t="s">
        <v>25</v>
      </c>
      <c r="I41" s="86">
        <v>55</v>
      </c>
      <c r="J41" s="23" t="s">
        <v>124</v>
      </c>
      <c r="K41" s="26">
        <v>8391</v>
      </c>
      <c r="L41" s="5">
        <v>3970</v>
      </c>
      <c r="M41" s="27">
        <v>12361</v>
      </c>
      <c r="N41" s="6">
        <v>31566</v>
      </c>
      <c r="O41" s="4">
        <v>6270</v>
      </c>
      <c r="P41" s="24">
        <v>37836</v>
      </c>
      <c r="Q41" s="26">
        <v>32662</v>
      </c>
      <c r="R41" s="5">
        <v>4764</v>
      </c>
      <c r="S41" s="27">
        <v>37426</v>
      </c>
      <c r="T41" s="6">
        <v>699.25</v>
      </c>
      <c r="U41" s="4">
        <v>330.83333333333331</v>
      </c>
      <c r="V41" s="24">
        <v>1030.0833333333333</v>
      </c>
      <c r="W41" s="26">
        <v>2630.5</v>
      </c>
      <c r="X41" s="5">
        <v>522.5</v>
      </c>
      <c r="Y41" s="27">
        <v>3153</v>
      </c>
      <c r="Z41" s="6">
        <v>2721.8333333333335</v>
      </c>
      <c r="AA41" s="4">
        <v>397</v>
      </c>
      <c r="AB41" s="24">
        <v>3118.8333333333335</v>
      </c>
      <c r="AC41" s="26">
        <v>2017.1944444444446</v>
      </c>
      <c r="AD41" s="5">
        <v>416.77777777777777</v>
      </c>
      <c r="AE41" s="27">
        <v>2433.9722222222222</v>
      </c>
      <c r="AF41" s="1"/>
      <c r="AG41" s="15"/>
      <c r="AH41" s="16"/>
      <c r="AI41" s="16"/>
      <c r="AJ41" s="16"/>
      <c r="AK41" s="16"/>
      <c r="AL41" s="16"/>
      <c r="AM41" s="52"/>
      <c r="AN41" t="s">
        <v>76</v>
      </c>
    </row>
    <row r="42" spans="2:40" x14ac:dyDescent="0.35">
      <c r="B42" s="12" t="s">
        <v>119</v>
      </c>
      <c r="C42" s="3" t="s">
        <v>120</v>
      </c>
      <c r="D42" s="3" t="s">
        <v>121</v>
      </c>
      <c r="E42" s="3" t="s">
        <v>125</v>
      </c>
      <c r="F42" s="3" t="s">
        <v>43</v>
      </c>
      <c r="G42" s="23" t="s">
        <v>126</v>
      </c>
      <c r="H42" s="86" t="s">
        <v>25</v>
      </c>
      <c r="I42" s="86">
        <v>40</v>
      </c>
      <c r="J42" s="34" t="s">
        <v>47</v>
      </c>
      <c r="K42" s="26">
        <v>11534</v>
      </c>
      <c r="L42" s="5">
        <v>14997</v>
      </c>
      <c r="M42" s="27">
        <v>26531</v>
      </c>
      <c r="N42" s="6">
        <v>12491</v>
      </c>
      <c r="O42" s="4">
        <v>12787</v>
      </c>
      <c r="P42" s="24">
        <v>25278</v>
      </c>
      <c r="Q42" s="26">
        <v>17726</v>
      </c>
      <c r="R42" s="5">
        <v>20796</v>
      </c>
      <c r="S42" s="27">
        <v>38522</v>
      </c>
      <c r="T42" s="6">
        <v>961.16666666666663</v>
      </c>
      <c r="U42" s="4">
        <v>1249.75</v>
      </c>
      <c r="V42" s="24">
        <v>2210.9166666666665</v>
      </c>
      <c r="W42" s="26">
        <v>1040.9166666666667</v>
      </c>
      <c r="X42" s="5">
        <v>1065.5833333333333</v>
      </c>
      <c r="Y42" s="27">
        <v>2106.5</v>
      </c>
      <c r="Z42" s="6">
        <v>1477.1666666666667</v>
      </c>
      <c r="AA42" s="4">
        <v>1733</v>
      </c>
      <c r="AB42" s="24">
        <v>3210.1666666666665</v>
      </c>
      <c r="AC42" s="26">
        <v>1159.75</v>
      </c>
      <c r="AD42" s="5">
        <v>1349.4444444444443</v>
      </c>
      <c r="AE42" s="27">
        <v>2509.1944444444439</v>
      </c>
      <c r="AF42" s="1"/>
      <c r="AG42" s="15"/>
      <c r="AH42" s="16">
        <v>1</v>
      </c>
      <c r="AI42" s="16"/>
      <c r="AJ42" s="16"/>
      <c r="AK42" s="16"/>
      <c r="AL42" s="16"/>
      <c r="AM42" s="52"/>
    </row>
    <row r="43" spans="2:40" s="78" customFormat="1" x14ac:dyDescent="0.35">
      <c r="B43" s="65" t="s">
        <v>119</v>
      </c>
      <c r="C43" s="66" t="s">
        <v>120</v>
      </c>
      <c r="D43" s="66" t="s">
        <v>121</v>
      </c>
      <c r="E43" s="66" t="s">
        <v>127</v>
      </c>
      <c r="F43" s="66" t="s">
        <v>43</v>
      </c>
      <c r="G43" s="67" t="s">
        <v>128</v>
      </c>
      <c r="H43" s="86" t="s">
        <v>25</v>
      </c>
      <c r="I43" s="87">
        <v>40</v>
      </c>
      <c r="J43" s="83" t="s">
        <v>47</v>
      </c>
      <c r="K43" s="68">
        <v>25269</v>
      </c>
      <c r="L43" s="69">
        <v>18937</v>
      </c>
      <c r="M43" s="70">
        <v>44206</v>
      </c>
      <c r="N43" s="71">
        <v>22284</v>
      </c>
      <c r="O43" s="72">
        <v>17669</v>
      </c>
      <c r="P43" s="73">
        <v>39953</v>
      </c>
      <c r="Q43" s="68">
        <v>25263</v>
      </c>
      <c r="R43" s="69">
        <v>41686</v>
      </c>
      <c r="S43" s="70">
        <v>66949</v>
      </c>
      <c r="T43" s="71">
        <v>2105.75</v>
      </c>
      <c r="U43" s="72">
        <v>1578.0833333333333</v>
      </c>
      <c r="V43" s="73">
        <v>3683.8333333333335</v>
      </c>
      <c r="W43" s="68">
        <v>1857</v>
      </c>
      <c r="X43" s="69">
        <v>1472.4166666666667</v>
      </c>
      <c r="Y43" s="70">
        <v>3329.4166666666665</v>
      </c>
      <c r="Z43" s="71">
        <v>2105.25</v>
      </c>
      <c r="AA43" s="72">
        <v>3473.8333333333335</v>
      </c>
      <c r="AB43" s="73">
        <v>5579.083333333333</v>
      </c>
      <c r="AC43" s="68">
        <v>2022.6666666666667</v>
      </c>
      <c r="AD43" s="69">
        <v>2174.7777777777778</v>
      </c>
      <c r="AE43" s="70">
        <v>4197.4444444444443</v>
      </c>
      <c r="AF43" s="74"/>
      <c r="AG43" s="46"/>
      <c r="AH43" s="47">
        <v>1</v>
      </c>
      <c r="AI43" s="76"/>
      <c r="AJ43" s="76"/>
      <c r="AK43" s="76"/>
      <c r="AL43" s="76"/>
      <c r="AM43" s="77"/>
    </row>
    <row r="44" spans="2:40" x14ac:dyDescent="0.35">
      <c r="B44" s="7" t="s">
        <v>119</v>
      </c>
      <c r="C44" s="3" t="s">
        <v>120</v>
      </c>
      <c r="D44" s="3" t="s">
        <v>121</v>
      </c>
      <c r="E44" s="3" t="s">
        <v>38</v>
      </c>
      <c r="F44" s="3" t="s">
        <v>43</v>
      </c>
      <c r="G44" s="23" t="s">
        <v>129</v>
      </c>
      <c r="H44" s="86" t="s">
        <v>25</v>
      </c>
      <c r="I44" s="86">
        <v>40</v>
      </c>
      <c r="J44" s="34" t="s">
        <v>41</v>
      </c>
      <c r="K44" s="26">
        <v>5065</v>
      </c>
      <c r="L44" s="5">
        <v>6822</v>
      </c>
      <c r="M44" s="27">
        <v>11887</v>
      </c>
      <c r="N44" s="6">
        <v>8824</v>
      </c>
      <c r="O44" s="4">
        <v>4906</v>
      </c>
      <c r="P44" s="24">
        <v>13730</v>
      </c>
      <c r="Q44" s="26">
        <v>9381</v>
      </c>
      <c r="R44" s="5">
        <v>10455</v>
      </c>
      <c r="S44" s="27">
        <v>19836</v>
      </c>
      <c r="T44" s="6">
        <v>422.08333333333331</v>
      </c>
      <c r="U44" s="4">
        <v>568.5</v>
      </c>
      <c r="V44" s="24">
        <v>990.58333333333337</v>
      </c>
      <c r="W44" s="26">
        <v>735.33333333333337</v>
      </c>
      <c r="X44" s="5">
        <v>408.83333333333331</v>
      </c>
      <c r="Y44" s="27">
        <v>1144.1666666666667</v>
      </c>
      <c r="Z44" s="6">
        <v>781.75</v>
      </c>
      <c r="AA44" s="4">
        <v>871.25</v>
      </c>
      <c r="AB44" s="24">
        <v>1653</v>
      </c>
      <c r="AC44" s="26">
        <v>646.38888888888891</v>
      </c>
      <c r="AD44" s="5">
        <v>616.19444444444446</v>
      </c>
      <c r="AE44" s="27">
        <v>1262.5833333333333</v>
      </c>
      <c r="AF44" s="1"/>
      <c r="AG44" s="15"/>
      <c r="AH44" s="16">
        <v>1</v>
      </c>
      <c r="AI44" s="16"/>
      <c r="AJ44" s="16"/>
      <c r="AK44" s="16"/>
      <c r="AL44" s="16"/>
      <c r="AM44" s="52"/>
    </row>
    <row r="45" spans="2:40" x14ac:dyDescent="0.35">
      <c r="B45" s="7" t="s">
        <v>119</v>
      </c>
      <c r="C45" s="3" t="s">
        <v>120</v>
      </c>
      <c r="D45" s="3" t="s">
        <v>121</v>
      </c>
      <c r="E45" s="66" t="s">
        <v>127</v>
      </c>
      <c r="F45" s="3" t="s">
        <v>43</v>
      </c>
      <c r="G45" s="23" t="s">
        <v>130</v>
      </c>
      <c r="H45" s="86" t="s">
        <v>25</v>
      </c>
      <c r="I45" s="86">
        <v>40</v>
      </c>
      <c r="J45" s="34" t="s">
        <v>47</v>
      </c>
      <c r="K45" s="31">
        <v>6264</v>
      </c>
      <c r="L45" s="32">
        <v>10145</v>
      </c>
      <c r="M45" s="33">
        <v>16409</v>
      </c>
      <c r="N45" s="6">
        <v>17960</v>
      </c>
      <c r="O45" s="4">
        <v>14711</v>
      </c>
      <c r="P45" s="24">
        <v>32671</v>
      </c>
      <c r="Q45" s="31">
        <v>22096</v>
      </c>
      <c r="R45" s="32">
        <v>30277</v>
      </c>
      <c r="S45" s="33">
        <v>52373</v>
      </c>
      <c r="T45" s="6">
        <v>522</v>
      </c>
      <c r="U45" s="4">
        <v>845.41666666666663</v>
      </c>
      <c r="V45" s="24">
        <v>1367.4166666666667</v>
      </c>
      <c r="W45" s="31">
        <v>1496.6666666666667</v>
      </c>
      <c r="X45" s="32">
        <v>1225.9166666666667</v>
      </c>
      <c r="Y45" s="33">
        <v>2722.5833333333335</v>
      </c>
      <c r="Z45" s="6">
        <v>1841.3333333333333</v>
      </c>
      <c r="AA45" s="4">
        <v>2523.0833333333335</v>
      </c>
      <c r="AB45" s="24">
        <v>4364.416666666667</v>
      </c>
      <c r="AC45" s="26">
        <v>1286.6666666666667</v>
      </c>
      <c r="AD45" s="5">
        <v>1531.4722222222224</v>
      </c>
      <c r="AE45" s="27">
        <v>2818.1388888888891</v>
      </c>
      <c r="AF45" s="1"/>
      <c r="AG45" s="15"/>
      <c r="AH45" s="16">
        <v>1</v>
      </c>
      <c r="AI45" s="16"/>
      <c r="AJ45" s="16"/>
      <c r="AK45" s="16"/>
      <c r="AL45" s="16"/>
      <c r="AM45" s="52"/>
    </row>
    <row r="46" spans="2:40" x14ac:dyDescent="0.35">
      <c r="B46" s="124" t="s">
        <v>131</v>
      </c>
      <c r="C46" s="125"/>
      <c r="D46" s="125"/>
      <c r="E46" s="125"/>
      <c r="F46" s="125"/>
      <c r="G46" s="125"/>
      <c r="H46" s="125"/>
      <c r="I46" s="125"/>
      <c r="J46" s="126"/>
      <c r="K46" s="21"/>
      <c r="L46" s="22"/>
      <c r="M46" s="25"/>
      <c r="N46" s="21"/>
      <c r="O46" s="22"/>
      <c r="P46" s="25"/>
      <c r="Q46" s="21"/>
      <c r="R46" s="22"/>
      <c r="S46" s="25"/>
      <c r="T46" s="21"/>
      <c r="U46" s="22"/>
      <c r="V46" s="25"/>
      <c r="W46" s="21"/>
      <c r="X46" s="22"/>
      <c r="Y46" s="25"/>
      <c r="Z46" s="21"/>
      <c r="AA46" s="22"/>
      <c r="AB46" s="25"/>
      <c r="AC46" s="21"/>
      <c r="AD46" s="22"/>
      <c r="AE46" s="25"/>
      <c r="AF46" s="1"/>
      <c r="AG46" s="48"/>
      <c r="AH46" s="49"/>
      <c r="AI46" s="49"/>
      <c r="AJ46" s="49"/>
      <c r="AK46" s="49"/>
      <c r="AL46" s="49"/>
      <c r="AM46" s="53"/>
    </row>
    <row r="47" spans="2:40" x14ac:dyDescent="0.35">
      <c r="B47" s="7" t="s">
        <v>119</v>
      </c>
      <c r="C47" s="3" t="s">
        <v>132</v>
      </c>
      <c r="D47" s="3" t="s">
        <v>133</v>
      </c>
      <c r="E47" s="3" t="s">
        <v>134</v>
      </c>
      <c r="F47" s="3" t="s">
        <v>43</v>
      </c>
      <c r="G47" s="23" t="s">
        <v>135</v>
      </c>
      <c r="H47" s="86" t="s">
        <v>25</v>
      </c>
      <c r="I47" s="86">
        <v>40</v>
      </c>
      <c r="J47" s="34" t="s">
        <v>47</v>
      </c>
      <c r="K47" s="26">
        <v>31952</v>
      </c>
      <c r="L47" s="5">
        <v>100799</v>
      </c>
      <c r="M47" s="27">
        <v>132751</v>
      </c>
      <c r="N47" s="6">
        <v>11494</v>
      </c>
      <c r="O47" s="4">
        <v>67262</v>
      </c>
      <c r="P47" s="24">
        <v>78756</v>
      </c>
      <c r="Q47" s="26">
        <v>9925</v>
      </c>
      <c r="R47" s="5">
        <v>83688</v>
      </c>
      <c r="S47" s="27">
        <v>93613</v>
      </c>
      <c r="T47" s="6">
        <v>2662.6666666666665</v>
      </c>
      <c r="U47" s="4">
        <v>8399.9166666666661</v>
      </c>
      <c r="V47" s="24">
        <v>11062.583333333334</v>
      </c>
      <c r="W47" s="26">
        <v>957.83333333333337</v>
      </c>
      <c r="X47" s="5">
        <v>5605.166666666667</v>
      </c>
      <c r="Y47" s="27">
        <v>6563</v>
      </c>
      <c r="Z47" s="6">
        <v>827.08333333333337</v>
      </c>
      <c r="AA47" s="4">
        <v>6974</v>
      </c>
      <c r="AB47" s="24">
        <v>7801.083333333333</v>
      </c>
      <c r="AC47" s="26">
        <v>1482.5277777777776</v>
      </c>
      <c r="AD47" s="5">
        <v>6993.0277777777774</v>
      </c>
      <c r="AE47" s="27">
        <v>8475.5555555555566</v>
      </c>
      <c r="AF47" s="1"/>
      <c r="AG47" s="15"/>
      <c r="AH47" s="16"/>
      <c r="AI47" s="16">
        <v>1</v>
      </c>
      <c r="AJ47" s="16"/>
      <c r="AK47" s="16"/>
      <c r="AL47" s="16"/>
      <c r="AM47" s="52"/>
    </row>
    <row r="48" spans="2:40" x14ac:dyDescent="0.35">
      <c r="B48" s="7" t="s">
        <v>119</v>
      </c>
      <c r="C48" s="3" t="s">
        <v>132</v>
      </c>
      <c r="D48" s="3" t="s">
        <v>133</v>
      </c>
      <c r="E48" s="3" t="s">
        <v>136</v>
      </c>
      <c r="F48" s="3" t="s">
        <v>43</v>
      </c>
      <c r="G48" s="23" t="s">
        <v>137</v>
      </c>
      <c r="H48" s="86" t="s">
        <v>25</v>
      </c>
      <c r="I48" s="86">
        <v>40</v>
      </c>
      <c r="J48" s="34" t="s">
        <v>47</v>
      </c>
      <c r="K48" s="26">
        <v>13758</v>
      </c>
      <c r="L48" s="5">
        <v>84712</v>
      </c>
      <c r="M48" s="27">
        <v>98470</v>
      </c>
      <c r="N48" s="6">
        <v>10724</v>
      </c>
      <c r="O48" s="4">
        <v>35667</v>
      </c>
      <c r="P48" s="24">
        <v>46391</v>
      </c>
      <c r="Q48" s="26">
        <v>7967</v>
      </c>
      <c r="R48" s="5">
        <v>29293</v>
      </c>
      <c r="S48" s="27">
        <v>37260</v>
      </c>
      <c r="T48" s="6">
        <v>1146.5</v>
      </c>
      <c r="U48" s="4">
        <v>7059.333333333333</v>
      </c>
      <c r="V48" s="24">
        <v>8205.8333333333339</v>
      </c>
      <c r="W48" s="26">
        <v>893.66666666666663</v>
      </c>
      <c r="X48" s="5">
        <v>2972.25</v>
      </c>
      <c r="Y48" s="27">
        <v>3865.9166666666665</v>
      </c>
      <c r="Z48" s="6">
        <v>663.91666666666663</v>
      </c>
      <c r="AA48" s="4">
        <v>2441.0833333333335</v>
      </c>
      <c r="AB48" s="24">
        <v>3105</v>
      </c>
      <c r="AC48" s="26">
        <v>901.36111111111097</v>
      </c>
      <c r="AD48" s="5">
        <v>4157.5555555555557</v>
      </c>
      <c r="AE48" s="27">
        <v>5058.916666666667</v>
      </c>
      <c r="AF48" s="1"/>
      <c r="AG48" s="15"/>
      <c r="AH48" s="16">
        <v>1</v>
      </c>
      <c r="AI48" s="16"/>
      <c r="AJ48" s="16"/>
      <c r="AK48" s="16"/>
      <c r="AL48" s="16"/>
      <c r="AM48" s="52"/>
    </row>
    <row r="49" spans="2:39" x14ac:dyDescent="0.35">
      <c r="B49" s="7" t="s">
        <v>119</v>
      </c>
      <c r="C49" s="3" t="s">
        <v>132</v>
      </c>
      <c r="D49" s="3" t="s">
        <v>133</v>
      </c>
      <c r="E49" s="3" t="s">
        <v>138</v>
      </c>
      <c r="F49" s="3" t="s">
        <v>43</v>
      </c>
      <c r="G49" s="23" t="s">
        <v>139</v>
      </c>
      <c r="H49" s="86" t="s">
        <v>25</v>
      </c>
      <c r="I49" s="86">
        <v>40</v>
      </c>
      <c r="J49" s="34" t="s">
        <v>47</v>
      </c>
      <c r="K49" s="26">
        <v>18395</v>
      </c>
      <c r="L49" s="5">
        <v>77379</v>
      </c>
      <c r="M49" s="27">
        <v>95774</v>
      </c>
      <c r="N49" s="6">
        <v>12826</v>
      </c>
      <c r="O49" s="4">
        <v>39965</v>
      </c>
      <c r="P49" s="24">
        <v>52791</v>
      </c>
      <c r="Q49" s="26">
        <v>6903</v>
      </c>
      <c r="R49" s="5">
        <v>28912</v>
      </c>
      <c r="S49" s="27">
        <v>35815</v>
      </c>
      <c r="T49" s="6">
        <v>1532.9166666666667</v>
      </c>
      <c r="U49" s="4">
        <v>6448.25</v>
      </c>
      <c r="V49" s="24">
        <v>7981.166666666667</v>
      </c>
      <c r="W49" s="26">
        <v>1068.8333333333333</v>
      </c>
      <c r="X49" s="5">
        <v>3330.4166666666665</v>
      </c>
      <c r="Y49" s="27">
        <v>4399.25</v>
      </c>
      <c r="Z49" s="6">
        <v>575.25</v>
      </c>
      <c r="AA49" s="4">
        <v>2409.3333333333335</v>
      </c>
      <c r="AB49" s="24">
        <v>2984.5833333333335</v>
      </c>
      <c r="AC49" s="26">
        <v>1059</v>
      </c>
      <c r="AD49" s="5">
        <v>4062.6666666666665</v>
      </c>
      <c r="AE49" s="27">
        <v>5121.666666666667</v>
      </c>
      <c r="AF49" s="1"/>
      <c r="AG49" s="15"/>
      <c r="AH49" s="16">
        <v>1</v>
      </c>
      <c r="AI49" s="16"/>
      <c r="AJ49" s="16"/>
      <c r="AK49" s="16"/>
      <c r="AL49" s="16"/>
      <c r="AM49" s="52"/>
    </row>
    <row r="50" spans="2:39" x14ac:dyDescent="0.35">
      <c r="B50" s="7" t="s">
        <v>119</v>
      </c>
      <c r="C50" s="3" t="s">
        <v>132</v>
      </c>
      <c r="D50" s="3" t="s">
        <v>133</v>
      </c>
      <c r="E50" s="3" t="s">
        <v>140</v>
      </c>
      <c r="F50" s="3" t="s">
        <v>43</v>
      </c>
      <c r="G50" s="23" t="s">
        <v>141</v>
      </c>
      <c r="H50" s="86" t="s">
        <v>25</v>
      </c>
      <c r="I50" s="86">
        <v>40</v>
      </c>
      <c r="J50" s="34" t="s">
        <v>47</v>
      </c>
      <c r="K50" s="26">
        <v>12625</v>
      </c>
      <c r="L50" s="5">
        <v>70793</v>
      </c>
      <c r="M50" s="27">
        <v>83418</v>
      </c>
      <c r="N50" s="6">
        <v>9725</v>
      </c>
      <c r="O50" s="4">
        <v>37140</v>
      </c>
      <c r="P50" s="24">
        <v>46865</v>
      </c>
      <c r="Q50" s="26">
        <v>4513</v>
      </c>
      <c r="R50" s="5">
        <v>43601</v>
      </c>
      <c r="S50" s="27">
        <v>48114</v>
      </c>
      <c r="T50" s="6">
        <v>1052.0833333333333</v>
      </c>
      <c r="U50" s="4">
        <v>5899.416666666667</v>
      </c>
      <c r="V50" s="24">
        <v>6951.5</v>
      </c>
      <c r="W50" s="26">
        <v>810.41666666666663</v>
      </c>
      <c r="X50" s="5">
        <v>3095</v>
      </c>
      <c r="Y50" s="27">
        <v>3905.4166666666665</v>
      </c>
      <c r="Z50" s="6">
        <v>376.08333333333331</v>
      </c>
      <c r="AA50" s="4">
        <v>3633.4166666666665</v>
      </c>
      <c r="AB50" s="24">
        <v>4009.5</v>
      </c>
      <c r="AC50" s="26">
        <v>746.19444444444446</v>
      </c>
      <c r="AD50" s="5">
        <v>4209.2777777777783</v>
      </c>
      <c r="AE50" s="27">
        <v>4955.4722222222217</v>
      </c>
      <c r="AF50" s="1"/>
      <c r="AG50" s="15"/>
      <c r="AH50" s="16">
        <v>1</v>
      </c>
      <c r="AI50" s="16"/>
      <c r="AJ50" s="16"/>
      <c r="AK50" s="16"/>
      <c r="AL50" s="16"/>
      <c r="AM50" s="52"/>
    </row>
    <row r="51" spans="2:39" x14ac:dyDescent="0.35">
      <c r="B51" s="7" t="s">
        <v>119</v>
      </c>
      <c r="C51" s="3" t="s">
        <v>132</v>
      </c>
      <c r="D51" s="3" t="s">
        <v>133</v>
      </c>
      <c r="E51" s="3" t="s">
        <v>142</v>
      </c>
      <c r="F51" s="3" t="s">
        <v>43</v>
      </c>
      <c r="G51" s="23" t="s">
        <v>143</v>
      </c>
      <c r="H51" s="86" t="s">
        <v>25</v>
      </c>
      <c r="I51" s="86">
        <v>40</v>
      </c>
      <c r="J51" s="34" t="s">
        <v>47</v>
      </c>
      <c r="K51" s="26">
        <v>22406</v>
      </c>
      <c r="L51" s="5">
        <v>46711</v>
      </c>
      <c r="M51" s="27">
        <v>69117</v>
      </c>
      <c r="N51" s="6">
        <v>16385</v>
      </c>
      <c r="O51" s="4">
        <v>25390</v>
      </c>
      <c r="P51" s="24">
        <v>41775</v>
      </c>
      <c r="Q51" s="26">
        <v>12300</v>
      </c>
      <c r="R51" s="5">
        <v>22046</v>
      </c>
      <c r="S51" s="27">
        <v>34346</v>
      </c>
      <c r="T51" s="6">
        <v>1867.1666666666667</v>
      </c>
      <c r="U51" s="4">
        <v>3892.5833333333335</v>
      </c>
      <c r="V51" s="24">
        <v>5759.75</v>
      </c>
      <c r="W51" s="26">
        <v>1365.4166666666667</v>
      </c>
      <c r="X51" s="5">
        <v>2115.8333333333335</v>
      </c>
      <c r="Y51" s="27">
        <v>3481.25</v>
      </c>
      <c r="Z51" s="6">
        <v>1025</v>
      </c>
      <c r="AA51" s="4">
        <v>1837.1666666666667</v>
      </c>
      <c r="AB51" s="24">
        <v>2862.1666666666665</v>
      </c>
      <c r="AC51" s="26">
        <v>1419.1944444444446</v>
      </c>
      <c r="AD51" s="5">
        <v>2615.1944444444448</v>
      </c>
      <c r="AE51" s="27">
        <v>4034.3888888888887</v>
      </c>
      <c r="AF51" s="1"/>
      <c r="AG51" s="15"/>
      <c r="AH51" s="16">
        <v>1</v>
      </c>
      <c r="AI51" s="16"/>
      <c r="AJ51" s="16"/>
      <c r="AK51" s="16"/>
      <c r="AL51" s="16"/>
      <c r="AM51" s="52"/>
    </row>
    <row r="52" spans="2:39" x14ac:dyDescent="0.35">
      <c r="B52" s="7" t="s">
        <v>119</v>
      </c>
      <c r="C52" s="3" t="s">
        <v>132</v>
      </c>
      <c r="D52" s="3" t="s">
        <v>133</v>
      </c>
      <c r="E52" s="3" t="s">
        <v>144</v>
      </c>
      <c r="F52" s="3" t="s">
        <v>43</v>
      </c>
      <c r="G52" s="23" t="s">
        <v>145</v>
      </c>
      <c r="H52" s="86" t="s">
        <v>25</v>
      </c>
      <c r="I52" s="86">
        <v>40</v>
      </c>
      <c r="J52" s="34" t="s">
        <v>41</v>
      </c>
      <c r="K52" s="26">
        <v>11240</v>
      </c>
      <c r="L52" s="5">
        <v>31674</v>
      </c>
      <c r="M52" s="27">
        <v>42914</v>
      </c>
      <c r="N52" s="6">
        <v>10264</v>
      </c>
      <c r="O52" s="4">
        <v>24585</v>
      </c>
      <c r="P52" s="24">
        <v>34849</v>
      </c>
      <c r="Q52" s="26">
        <v>7412</v>
      </c>
      <c r="R52" s="5">
        <v>27568</v>
      </c>
      <c r="S52" s="27">
        <v>34980</v>
      </c>
      <c r="T52" s="6">
        <v>936.66666666666663</v>
      </c>
      <c r="U52" s="4">
        <v>2639.5</v>
      </c>
      <c r="V52" s="24">
        <v>3576.1666666666665</v>
      </c>
      <c r="W52" s="26">
        <v>855.33333333333337</v>
      </c>
      <c r="X52" s="5">
        <v>2048.75</v>
      </c>
      <c r="Y52" s="27">
        <v>2904.0833333333335</v>
      </c>
      <c r="Z52" s="6">
        <v>617.66666666666663</v>
      </c>
      <c r="AA52" s="4">
        <v>2297.3333333333335</v>
      </c>
      <c r="AB52" s="24">
        <v>2915</v>
      </c>
      <c r="AC52" s="26">
        <v>803.22222222222217</v>
      </c>
      <c r="AD52" s="5">
        <v>2328.5277777777778</v>
      </c>
      <c r="AE52" s="27">
        <v>3131.75</v>
      </c>
      <c r="AF52" s="1"/>
      <c r="AG52" s="15"/>
      <c r="AH52" s="16">
        <v>1</v>
      </c>
      <c r="AI52" s="16"/>
      <c r="AJ52" s="16"/>
      <c r="AK52" s="16"/>
      <c r="AL52" s="16"/>
      <c r="AM52" s="52"/>
    </row>
    <row r="53" spans="2:39" s="45" customFormat="1" ht="58" x14ac:dyDescent="0.35">
      <c r="B53" s="35" t="s">
        <v>119</v>
      </c>
      <c r="C53" s="36" t="s">
        <v>132</v>
      </c>
      <c r="D53" s="36" t="s">
        <v>133</v>
      </c>
      <c r="E53" s="36" t="s">
        <v>146</v>
      </c>
      <c r="F53" s="36" t="s">
        <v>61</v>
      </c>
      <c r="G53" s="37" t="s">
        <v>147</v>
      </c>
      <c r="H53" s="86" t="s">
        <v>148</v>
      </c>
      <c r="I53" s="87">
        <v>110</v>
      </c>
      <c r="J53" s="79" t="s">
        <v>81</v>
      </c>
      <c r="K53" s="41">
        <v>0</v>
      </c>
      <c r="L53" s="42">
        <v>704769</v>
      </c>
      <c r="M53" s="43">
        <v>704769</v>
      </c>
      <c r="N53" s="38">
        <v>0</v>
      </c>
      <c r="O53" s="39">
        <v>345432</v>
      </c>
      <c r="P53" s="40">
        <v>345432</v>
      </c>
      <c r="Q53" s="41">
        <v>0</v>
      </c>
      <c r="R53" s="42">
        <v>422358</v>
      </c>
      <c r="S53" s="43">
        <v>422358</v>
      </c>
      <c r="T53" s="38">
        <v>0</v>
      </c>
      <c r="U53" s="39">
        <v>58730.75</v>
      </c>
      <c r="V53" s="40">
        <v>58730.75</v>
      </c>
      <c r="W53" s="41">
        <v>0</v>
      </c>
      <c r="X53" s="42">
        <v>28786</v>
      </c>
      <c r="Y53" s="43">
        <v>28786</v>
      </c>
      <c r="Z53" s="38">
        <v>0</v>
      </c>
      <c r="AA53" s="39">
        <v>35196.5</v>
      </c>
      <c r="AB53" s="40">
        <v>35196.5</v>
      </c>
      <c r="AC53" s="41">
        <v>0</v>
      </c>
      <c r="AD53" s="42">
        <v>40904.416666666664</v>
      </c>
      <c r="AE53" s="43">
        <v>40904.416666666664</v>
      </c>
      <c r="AF53" s="44"/>
      <c r="AG53" s="46"/>
      <c r="AH53" s="47"/>
      <c r="AI53" s="47"/>
      <c r="AJ53" s="47"/>
      <c r="AK53" s="47"/>
      <c r="AL53" s="54">
        <v>1</v>
      </c>
      <c r="AM53" s="55"/>
    </row>
    <row r="54" spans="2:39" x14ac:dyDescent="0.35">
      <c r="B54" s="121" t="s">
        <v>149</v>
      </c>
      <c r="C54" s="122"/>
      <c r="D54" s="122"/>
      <c r="E54" s="122"/>
      <c r="F54" s="122"/>
      <c r="G54" s="122"/>
      <c r="H54" s="122"/>
      <c r="I54" s="122"/>
      <c r="J54" s="123"/>
      <c r="K54" s="21"/>
      <c r="L54" s="22"/>
      <c r="M54" s="25"/>
      <c r="N54" s="21"/>
      <c r="O54" s="22"/>
      <c r="P54" s="25"/>
      <c r="Q54" s="21"/>
      <c r="R54" s="22"/>
      <c r="S54" s="25"/>
      <c r="T54" s="21"/>
      <c r="U54" s="22"/>
      <c r="V54" s="25"/>
      <c r="W54" s="21"/>
      <c r="X54" s="22"/>
      <c r="Y54" s="25"/>
      <c r="Z54" s="21"/>
      <c r="AA54" s="22"/>
      <c r="AB54" s="25"/>
      <c r="AC54" s="21"/>
      <c r="AD54" s="22"/>
      <c r="AE54" s="25"/>
      <c r="AF54" s="1"/>
      <c r="AG54" s="48"/>
      <c r="AH54" s="49"/>
      <c r="AI54" s="49"/>
      <c r="AJ54" s="49"/>
      <c r="AK54" s="49"/>
      <c r="AL54" s="49"/>
      <c r="AM54" s="53"/>
    </row>
    <row r="55" spans="2:39" x14ac:dyDescent="0.35">
      <c r="B55" s="7" t="s">
        <v>119</v>
      </c>
      <c r="C55" s="3" t="s">
        <v>150</v>
      </c>
      <c r="D55" s="3" t="s">
        <v>151</v>
      </c>
      <c r="E55" s="3" t="s">
        <v>152</v>
      </c>
      <c r="F55" s="3" t="s">
        <v>43</v>
      </c>
      <c r="G55" s="23" t="s">
        <v>153</v>
      </c>
      <c r="H55" s="86" t="s">
        <v>25</v>
      </c>
      <c r="I55" s="86">
        <v>40</v>
      </c>
      <c r="J55" s="34" t="s">
        <v>47</v>
      </c>
      <c r="K55" s="26">
        <v>12819</v>
      </c>
      <c r="L55" s="5">
        <v>45251</v>
      </c>
      <c r="M55" s="27">
        <v>58070</v>
      </c>
      <c r="N55" s="6">
        <v>9011</v>
      </c>
      <c r="O55" s="4">
        <v>51982</v>
      </c>
      <c r="P55" s="24">
        <v>60993</v>
      </c>
      <c r="Q55" s="26">
        <v>18397</v>
      </c>
      <c r="R55" s="5">
        <v>73152</v>
      </c>
      <c r="S55" s="27">
        <v>91549</v>
      </c>
      <c r="T55" s="6">
        <v>1068.25</v>
      </c>
      <c r="U55" s="4">
        <v>3770.9166666666665</v>
      </c>
      <c r="V55" s="24">
        <v>4839.166666666667</v>
      </c>
      <c r="W55" s="26">
        <v>750.91666666666663</v>
      </c>
      <c r="X55" s="5">
        <v>4331.833333333333</v>
      </c>
      <c r="Y55" s="27">
        <v>5082.75</v>
      </c>
      <c r="Z55" s="6">
        <v>1533.0833333333333</v>
      </c>
      <c r="AA55" s="4">
        <v>6096</v>
      </c>
      <c r="AB55" s="24">
        <v>7629.083333333333</v>
      </c>
      <c r="AC55" s="31">
        <v>1117.4166666666667</v>
      </c>
      <c r="AD55" s="32">
        <v>4732.916666666667</v>
      </c>
      <c r="AE55" s="27">
        <v>5850.333333333333</v>
      </c>
      <c r="AF55" s="1"/>
      <c r="AG55" s="15"/>
      <c r="AH55" s="16">
        <v>1</v>
      </c>
      <c r="AI55" s="16"/>
      <c r="AJ55" s="16"/>
      <c r="AK55" s="16"/>
      <c r="AL55" s="16"/>
      <c r="AM55" s="52"/>
    </row>
    <row r="56" spans="2:39" x14ac:dyDescent="0.35">
      <c r="B56" s="7" t="s">
        <v>119</v>
      </c>
      <c r="C56" s="3" t="s">
        <v>150</v>
      </c>
      <c r="D56" s="3" t="s">
        <v>151</v>
      </c>
      <c r="E56" s="3" t="s">
        <v>154</v>
      </c>
      <c r="F56" s="3" t="s">
        <v>43</v>
      </c>
      <c r="G56" s="23" t="s">
        <v>155</v>
      </c>
      <c r="H56" s="86" t="s">
        <v>25</v>
      </c>
      <c r="I56" s="86">
        <v>40</v>
      </c>
      <c r="J56" s="34" t="s">
        <v>47</v>
      </c>
      <c r="K56" s="26">
        <v>40207</v>
      </c>
      <c r="L56" s="5">
        <v>132725</v>
      </c>
      <c r="M56" s="27">
        <v>172932</v>
      </c>
      <c r="N56" s="6">
        <v>29851</v>
      </c>
      <c r="O56" s="4">
        <v>64089</v>
      </c>
      <c r="P56" s="24">
        <v>93940</v>
      </c>
      <c r="Q56" s="26">
        <v>28625</v>
      </c>
      <c r="R56" s="5">
        <v>109330</v>
      </c>
      <c r="S56" s="27">
        <v>137955</v>
      </c>
      <c r="T56" s="6">
        <v>3350.5833333333335</v>
      </c>
      <c r="U56" s="4">
        <v>11060.416666666666</v>
      </c>
      <c r="V56" s="24">
        <v>14411</v>
      </c>
      <c r="W56" s="26">
        <v>2487.5833333333335</v>
      </c>
      <c r="X56" s="5">
        <v>5340.75</v>
      </c>
      <c r="Y56" s="27">
        <v>7828.333333333333</v>
      </c>
      <c r="Z56" s="6">
        <v>2385.4166666666665</v>
      </c>
      <c r="AA56" s="4">
        <v>9110.8333333333339</v>
      </c>
      <c r="AB56" s="24">
        <v>11496.25</v>
      </c>
      <c r="AC56" s="26">
        <v>2741.1944444444448</v>
      </c>
      <c r="AD56" s="5">
        <v>8504</v>
      </c>
      <c r="AE56" s="27">
        <v>11245.194444444443</v>
      </c>
      <c r="AF56" s="1"/>
      <c r="AG56" s="15"/>
      <c r="AH56" s="16"/>
      <c r="AI56" s="16">
        <v>1</v>
      </c>
      <c r="AJ56" s="16"/>
      <c r="AK56" s="16"/>
      <c r="AL56" s="16"/>
      <c r="AM56" s="52"/>
    </row>
    <row r="57" spans="2:39" x14ac:dyDescent="0.35">
      <c r="B57" s="7" t="s">
        <v>119</v>
      </c>
      <c r="C57" s="3" t="s">
        <v>150</v>
      </c>
      <c r="D57" s="3" t="s">
        <v>151</v>
      </c>
      <c r="E57" s="3" t="s">
        <v>156</v>
      </c>
      <c r="F57" s="3" t="s">
        <v>43</v>
      </c>
      <c r="G57" s="23" t="s">
        <v>157</v>
      </c>
      <c r="H57" s="86" t="s">
        <v>25</v>
      </c>
      <c r="I57" s="86">
        <v>40</v>
      </c>
      <c r="J57" s="34" t="s">
        <v>47</v>
      </c>
      <c r="K57" s="26">
        <v>19648</v>
      </c>
      <c r="L57" s="5">
        <v>73055</v>
      </c>
      <c r="M57" s="27">
        <v>92703</v>
      </c>
      <c r="N57" s="6">
        <v>11243</v>
      </c>
      <c r="O57" s="4">
        <v>55247</v>
      </c>
      <c r="P57" s="24">
        <v>66490</v>
      </c>
      <c r="Q57" s="26">
        <v>10902</v>
      </c>
      <c r="R57" s="5">
        <v>42161</v>
      </c>
      <c r="S57" s="27">
        <v>53063</v>
      </c>
      <c r="T57" s="6">
        <v>1637.3333333333333</v>
      </c>
      <c r="U57" s="4">
        <v>6087.916666666667</v>
      </c>
      <c r="V57" s="24">
        <v>7725.25</v>
      </c>
      <c r="W57" s="26">
        <v>936.91666666666663</v>
      </c>
      <c r="X57" s="5">
        <v>4603.916666666667</v>
      </c>
      <c r="Y57" s="27">
        <v>5540.833333333333</v>
      </c>
      <c r="Z57" s="6">
        <v>908.5</v>
      </c>
      <c r="AA57" s="4">
        <v>3513.4166666666665</v>
      </c>
      <c r="AB57" s="24">
        <v>4421.916666666667</v>
      </c>
      <c r="AC57" s="26">
        <v>1160.9166666666667</v>
      </c>
      <c r="AD57" s="5">
        <v>4735.083333333333</v>
      </c>
      <c r="AE57" s="27">
        <v>5896</v>
      </c>
      <c r="AF57" s="1"/>
      <c r="AG57" s="15"/>
      <c r="AH57" s="16">
        <v>1</v>
      </c>
      <c r="AI57" s="16"/>
      <c r="AJ57" s="16"/>
      <c r="AK57" s="16"/>
      <c r="AL57" s="16"/>
      <c r="AM57" s="52"/>
    </row>
    <row r="58" spans="2:39" x14ac:dyDescent="0.35">
      <c r="B58" s="7" t="s">
        <v>119</v>
      </c>
      <c r="C58" s="3" t="s">
        <v>150</v>
      </c>
      <c r="D58" s="3" t="s">
        <v>151</v>
      </c>
      <c r="E58" s="3" t="s">
        <v>158</v>
      </c>
      <c r="F58" s="3" t="s">
        <v>43</v>
      </c>
      <c r="G58" s="23" t="s">
        <v>159</v>
      </c>
      <c r="H58" s="86" t="s">
        <v>25</v>
      </c>
      <c r="I58" s="86">
        <v>40</v>
      </c>
      <c r="J58" s="34" t="s">
        <v>47</v>
      </c>
      <c r="K58" s="26">
        <v>19283</v>
      </c>
      <c r="L58" s="5">
        <v>52494</v>
      </c>
      <c r="M58" s="27">
        <v>71777</v>
      </c>
      <c r="N58" s="6">
        <v>7682</v>
      </c>
      <c r="O58" s="4">
        <v>26904</v>
      </c>
      <c r="P58" s="24">
        <v>34586</v>
      </c>
      <c r="Q58" s="26">
        <v>9359</v>
      </c>
      <c r="R58" s="5">
        <v>37307</v>
      </c>
      <c r="S58" s="27">
        <v>46666</v>
      </c>
      <c r="T58" s="6">
        <v>1606.9166666666667</v>
      </c>
      <c r="U58" s="4">
        <v>4374.5</v>
      </c>
      <c r="V58" s="24">
        <v>5981.416666666667</v>
      </c>
      <c r="W58" s="26">
        <v>640.16666666666663</v>
      </c>
      <c r="X58" s="5">
        <v>2242</v>
      </c>
      <c r="Y58" s="27">
        <v>2882.1666666666665</v>
      </c>
      <c r="Z58" s="6">
        <v>779.91666666666663</v>
      </c>
      <c r="AA58" s="4">
        <v>3108.9166666666665</v>
      </c>
      <c r="AB58" s="24">
        <v>3888.8333333333335</v>
      </c>
      <c r="AC58" s="26">
        <v>1009</v>
      </c>
      <c r="AD58" s="5">
        <v>3241.8055555555552</v>
      </c>
      <c r="AE58" s="27">
        <v>4250.8055555555557</v>
      </c>
      <c r="AF58" s="1"/>
      <c r="AG58" s="15"/>
      <c r="AH58" s="16">
        <v>1</v>
      </c>
      <c r="AI58" s="16"/>
      <c r="AJ58" s="16"/>
      <c r="AK58" s="16"/>
      <c r="AL58" s="16"/>
      <c r="AM58" s="52"/>
    </row>
    <row r="59" spans="2:39" x14ac:dyDescent="0.35">
      <c r="B59" s="7" t="s">
        <v>119</v>
      </c>
      <c r="C59" s="3" t="s">
        <v>150</v>
      </c>
      <c r="D59" s="3" t="s">
        <v>151</v>
      </c>
      <c r="E59" s="3" t="s">
        <v>160</v>
      </c>
      <c r="F59" s="3" t="s">
        <v>43</v>
      </c>
      <c r="G59" s="23" t="s">
        <v>161</v>
      </c>
      <c r="H59" s="86" t="s">
        <v>25</v>
      </c>
      <c r="I59" s="86">
        <v>40</v>
      </c>
      <c r="J59" s="34" t="s">
        <v>47</v>
      </c>
      <c r="K59" s="26">
        <v>11211</v>
      </c>
      <c r="L59" s="5">
        <v>48502</v>
      </c>
      <c r="M59" s="27">
        <v>59713</v>
      </c>
      <c r="N59" s="6">
        <v>6970</v>
      </c>
      <c r="O59" s="4">
        <v>36936</v>
      </c>
      <c r="P59" s="24">
        <v>43906</v>
      </c>
      <c r="Q59" s="26">
        <v>11444</v>
      </c>
      <c r="R59" s="5">
        <v>37938</v>
      </c>
      <c r="S59" s="27">
        <v>49382</v>
      </c>
      <c r="T59" s="6">
        <v>934.25</v>
      </c>
      <c r="U59" s="4">
        <v>4041.8333333333335</v>
      </c>
      <c r="V59" s="24">
        <v>4976.083333333333</v>
      </c>
      <c r="W59" s="26">
        <v>580.83333333333337</v>
      </c>
      <c r="X59" s="5">
        <v>3078</v>
      </c>
      <c r="Y59" s="27">
        <v>3658.8333333333335</v>
      </c>
      <c r="Z59" s="6">
        <v>953.66666666666663</v>
      </c>
      <c r="AA59" s="4">
        <v>3161.5</v>
      </c>
      <c r="AB59" s="24">
        <v>4115.166666666667</v>
      </c>
      <c r="AC59" s="26">
        <v>822.91666666666663</v>
      </c>
      <c r="AD59" s="5">
        <v>3427.1111111111113</v>
      </c>
      <c r="AE59" s="27">
        <v>4250.0277777777774</v>
      </c>
      <c r="AF59" s="1"/>
      <c r="AG59" s="15"/>
      <c r="AH59" s="16">
        <v>1</v>
      </c>
      <c r="AI59" s="16"/>
      <c r="AJ59" s="16"/>
      <c r="AK59" s="16"/>
      <c r="AL59" s="16"/>
      <c r="AM59" s="52"/>
    </row>
    <row r="60" spans="2:39" x14ac:dyDescent="0.35">
      <c r="B60" s="7" t="s">
        <v>119</v>
      </c>
      <c r="C60" s="3" t="s">
        <v>150</v>
      </c>
      <c r="D60" s="3" t="s">
        <v>151</v>
      </c>
      <c r="E60" s="3" t="s">
        <v>162</v>
      </c>
      <c r="F60" s="3" t="s">
        <v>43</v>
      </c>
      <c r="G60" s="23" t="s">
        <v>163</v>
      </c>
      <c r="H60" s="86" t="s">
        <v>25</v>
      </c>
      <c r="I60" s="86">
        <v>40</v>
      </c>
      <c r="J60" s="34" t="s">
        <v>47</v>
      </c>
      <c r="K60" s="26">
        <v>31796</v>
      </c>
      <c r="L60" s="5">
        <v>62762</v>
      </c>
      <c r="M60" s="27">
        <v>94558</v>
      </c>
      <c r="N60" s="6">
        <v>13114</v>
      </c>
      <c r="O60" s="4">
        <v>23979</v>
      </c>
      <c r="P60" s="24">
        <v>37093</v>
      </c>
      <c r="Q60" s="26">
        <v>15369</v>
      </c>
      <c r="R60" s="5">
        <v>24547</v>
      </c>
      <c r="S60" s="27">
        <v>39916</v>
      </c>
      <c r="T60" s="6">
        <v>2649.6666666666665</v>
      </c>
      <c r="U60" s="4">
        <v>5230.166666666667</v>
      </c>
      <c r="V60" s="24">
        <v>7879.833333333333</v>
      </c>
      <c r="W60" s="26">
        <v>1092.8333333333333</v>
      </c>
      <c r="X60" s="5">
        <v>1998.25</v>
      </c>
      <c r="Y60" s="27">
        <v>3091.0833333333335</v>
      </c>
      <c r="Z60" s="6">
        <v>1280.75</v>
      </c>
      <c r="AA60" s="4">
        <v>2045.5833333333333</v>
      </c>
      <c r="AB60" s="24">
        <v>3326.3333333333335</v>
      </c>
      <c r="AC60" s="26">
        <v>1674.4166666666667</v>
      </c>
      <c r="AD60" s="5">
        <v>3091.3333333333335</v>
      </c>
      <c r="AE60" s="27">
        <v>4765.75</v>
      </c>
      <c r="AF60" s="1"/>
      <c r="AG60" s="15"/>
      <c r="AH60" s="16">
        <v>1</v>
      </c>
      <c r="AI60" s="16"/>
      <c r="AJ60" s="16"/>
      <c r="AK60" s="16"/>
      <c r="AL60" s="16"/>
      <c r="AM60" s="52"/>
    </row>
    <row r="61" spans="2:39" x14ac:dyDescent="0.35">
      <c r="B61" s="7" t="s">
        <v>119</v>
      </c>
      <c r="C61" s="3" t="s">
        <v>150</v>
      </c>
      <c r="D61" s="3" t="s">
        <v>151</v>
      </c>
      <c r="E61" s="3" t="s">
        <v>164</v>
      </c>
      <c r="F61" s="3" t="s">
        <v>43</v>
      </c>
      <c r="G61" s="23" t="s">
        <v>165</v>
      </c>
      <c r="H61" s="86" t="s">
        <v>25</v>
      </c>
      <c r="I61" s="86">
        <v>40</v>
      </c>
      <c r="J61" s="34" t="s">
        <v>47</v>
      </c>
      <c r="K61" s="26">
        <v>34450</v>
      </c>
      <c r="L61" s="5">
        <v>78705</v>
      </c>
      <c r="M61" s="27">
        <v>113155</v>
      </c>
      <c r="N61" s="6">
        <v>11801</v>
      </c>
      <c r="O61" s="4">
        <v>21698</v>
      </c>
      <c r="P61" s="24">
        <v>33499</v>
      </c>
      <c r="Q61" s="26">
        <v>10218</v>
      </c>
      <c r="R61" s="5">
        <v>22789</v>
      </c>
      <c r="S61" s="27">
        <v>33007</v>
      </c>
      <c r="T61" s="6">
        <v>2870.8333333333335</v>
      </c>
      <c r="U61" s="4">
        <v>6558.75</v>
      </c>
      <c r="V61" s="24">
        <v>9429.5833333333339</v>
      </c>
      <c r="W61" s="26">
        <v>983.41666666666663</v>
      </c>
      <c r="X61" s="5">
        <v>1808.1666666666667</v>
      </c>
      <c r="Y61" s="27">
        <v>2791.5833333333335</v>
      </c>
      <c r="Z61" s="6">
        <v>851.5</v>
      </c>
      <c r="AA61" s="4">
        <v>1899.0833333333333</v>
      </c>
      <c r="AB61" s="24">
        <v>2750.5833333333335</v>
      </c>
      <c r="AC61" s="26">
        <v>1568.5833333333333</v>
      </c>
      <c r="AD61" s="5">
        <v>3422</v>
      </c>
      <c r="AE61" s="27">
        <v>4990.5833333333339</v>
      </c>
      <c r="AF61" s="1"/>
      <c r="AG61" s="15"/>
      <c r="AH61" s="16">
        <v>1</v>
      </c>
      <c r="AI61" s="16"/>
      <c r="AJ61" s="16"/>
      <c r="AK61" s="16"/>
      <c r="AL61" s="16"/>
      <c r="AM61" s="52"/>
    </row>
    <row r="62" spans="2:39" x14ac:dyDescent="0.35">
      <c r="B62" s="7" t="s">
        <v>119</v>
      </c>
      <c r="C62" s="3" t="s">
        <v>150</v>
      </c>
      <c r="D62" s="3" t="s">
        <v>151</v>
      </c>
      <c r="E62" s="3" t="s">
        <v>166</v>
      </c>
      <c r="F62" s="3" t="s">
        <v>43</v>
      </c>
      <c r="G62" s="23" t="s">
        <v>167</v>
      </c>
      <c r="H62" s="86" t="s">
        <v>25</v>
      </c>
      <c r="I62" s="86">
        <v>40</v>
      </c>
      <c r="J62" s="34" t="s">
        <v>47</v>
      </c>
      <c r="K62" s="26">
        <v>16290</v>
      </c>
      <c r="L62" s="5">
        <v>40772</v>
      </c>
      <c r="M62" s="27">
        <v>57062</v>
      </c>
      <c r="N62" s="6">
        <v>9640</v>
      </c>
      <c r="O62" s="4">
        <v>24457</v>
      </c>
      <c r="P62" s="24">
        <v>34097</v>
      </c>
      <c r="Q62" s="26">
        <v>29205</v>
      </c>
      <c r="R62" s="5">
        <v>35624</v>
      </c>
      <c r="S62" s="27">
        <v>64829</v>
      </c>
      <c r="T62" s="6">
        <v>1357.5</v>
      </c>
      <c r="U62" s="4">
        <v>3397.6666666666665</v>
      </c>
      <c r="V62" s="24">
        <v>4755.166666666667</v>
      </c>
      <c r="W62" s="26">
        <v>803.33333333333337</v>
      </c>
      <c r="X62" s="5">
        <v>2038.0833333333333</v>
      </c>
      <c r="Y62" s="27">
        <v>2841.4166666666665</v>
      </c>
      <c r="Z62" s="6">
        <v>2433.75</v>
      </c>
      <c r="AA62" s="4">
        <v>2968.6666666666665</v>
      </c>
      <c r="AB62" s="24">
        <v>5402.416666666667</v>
      </c>
      <c r="AC62" s="26">
        <v>1531.5277777777781</v>
      </c>
      <c r="AD62" s="5">
        <v>2801.4722222222222</v>
      </c>
      <c r="AE62" s="27">
        <v>4333</v>
      </c>
      <c r="AF62" s="1"/>
      <c r="AG62" s="15"/>
      <c r="AH62" s="16">
        <v>1</v>
      </c>
      <c r="AI62" s="16"/>
      <c r="AJ62" s="16"/>
      <c r="AK62" s="16"/>
      <c r="AL62" s="16"/>
      <c r="AM62" s="52"/>
    </row>
    <row r="63" spans="2:39" x14ac:dyDescent="0.35">
      <c r="B63" s="7" t="s">
        <v>119</v>
      </c>
      <c r="C63" s="3" t="s">
        <v>150</v>
      </c>
      <c r="D63" s="3" t="s">
        <v>151</v>
      </c>
      <c r="E63" s="3" t="s">
        <v>168</v>
      </c>
      <c r="F63" s="3" t="s">
        <v>43</v>
      </c>
      <c r="G63" s="23" t="s">
        <v>169</v>
      </c>
      <c r="H63" s="86" t="s">
        <v>25</v>
      </c>
      <c r="I63" s="86">
        <v>40</v>
      </c>
      <c r="J63" s="34" t="s">
        <v>47</v>
      </c>
      <c r="K63" s="26">
        <v>13739</v>
      </c>
      <c r="L63" s="5">
        <v>26470</v>
      </c>
      <c r="M63" s="27">
        <v>40209</v>
      </c>
      <c r="N63" s="6">
        <v>11144</v>
      </c>
      <c r="O63" s="4">
        <v>24546</v>
      </c>
      <c r="P63" s="24">
        <v>35690</v>
      </c>
      <c r="Q63" s="26">
        <v>16972</v>
      </c>
      <c r="R63" s="5">
        <v>111762</v>
      </c>
      <c r="S63" s="27">
        <v>128734</v>
      </c>
      <c r="T63" s="6">
        <v>1144.9166666666667</v>
      </c>
      <c r="U63" s="4">
        <v>2205.8333333333335</v>
      </c>
      <c r="V63" s="24">
        <v>3350.75</v>
      </c>
      <c r="W63" s="26">
        <v>928.66666666666663</v>
      </c>
      <c r="X63" s="5">
        <v>2045.5</v>
      </c>
      <c r="Y63" s="27">
        <v>2974.1666666666665</v>
      </c>
      <c r="Z63" s="6">
        <v>1414.3333333333333</v>
      </c>
      <c r="AA63" s="4">
        <v>9313.5</v>
      </c>
      <c r="AB63" s="24">
        <v>10727.833333333334</v>
      </c>
      <c r="AC63" s="26">
        <v>1162.6388888888889</v>
      </c>
      <c r="AD63" s="5">
        <v>4521.6111111111113</v>
      </c>
      <c r="AE63" s="27">
        <v>5684.25</v>
      </c>
      <c r="AF63" s="1"/>
      <c r="AG63" s="15"/>
      <c r="AH63" s="16">
        <v>1</v>
      </c>
      <c r="AI63" s="16"/>
      <c r="AJ63" s="16"/>
      <c r="AK63" s="16"/>
      <c r="AL63" s="16"/>
      <c r="AM63" s="52"/>
    </row>
    <row r="64" spans="2:39" x14ac:dyDescent="0.35">
      <c r="B64" s="124" t="s">
        <v>170</v>
      </c>
      <c r="C64" s="125"/>
      <c r="D64" s="125"/>
      <c r="E64" s="125"/>
      <c r="F64" s="125"/>
      <c r="G64" s="125"/>
      <c r="H64" s="125"/>
      <c r="I64" s="125"/>
      <c r="J64" s="126"/>
      <c r="K64" s="21"/>
      <c r="L64" s="22"/>
      <c r="M64" s="25"/>
      <c r="N64" s="21"/>
      <c r="O64" s="22"/>
      <c r="P64" s="25"/>
      <c r="Q64" s="21"/>
      <c r="R64" s="22"/>
      <c r="S64" s="25"/>
      <c r="T64" s="21"/>
      <c r="U64" s="22"/>
      <c r="V64" s="25"/>
      <c r="W64" s="21"/>
      <c r="X64" s="22"/>
      <c r="Y64" s="25"/>
      <c r="Z64" s="21"/>
      <c r="AA64" s="22"/>
      <c r="AB64" s="25"/>
      <c r="AC64" s="21"/>
      <c r="AD64" s="22"/>
      <c r="AE64" s="25"/>
      <c r="AF64" s="1"/>
      <c r="AG64" s="48"/>
      <c r="AH64" s="49"/>
      <c r="AI64" s="49"/>
      <c r="AJ64" s="49"/>
      <c r="AK64" s="49"/>
      <c r="AL64" s="49"/>
      <c r="AM64" s="53"/>
    </row>
    <row r="65" spans="2:39" x14ac:dyDescent="0.35">
      <c r="B65" s="7" t="s">
        <v>35</v>
      </c>
      <c r="C65" s="3" t="s">
        <v>171</v>
      </c>
      <c r="D65" s="3" t="s">
        <v>172</v>
      </c>
      <c r="E65" s="3" t="s">
        <v>173</v>
      </c>
      <c r="F65" s="3" t="s">
        <v>43</v>
      </c>
      <c r="G65" s="23" t="s">
        <v>174</v>
      </c>
      <c r="H65" s="86" t="s">
        <v>25</v>
      </c>
      <c r="I65" s="86">
        <v>40</v>
      </c>
      <c r="J65" s="34" t="s">
        <v>175</v>
      </c>
      <c r="K65" s="26">
        <v>12738</v>
      </c>
      <c r="L65" s="5">
        <v>16296</v>
      </c>
      <c r="M65" s="27">
        <v>29034</v>
      </c>
      <c r="N65" s="6">
        <v>10153</v>
      </c>
      <c r="O65" s="4">
        <v>11654</v>
      </c>
      <c r="P65" s="24">
        <v>21807</v>
      </c>
      <c r="Q65" s="26">
        <v>9212</v>
      </c>
      <c r="R65" s="5">
        <v>5883</v>
      </c>
      <c r="S65" s="27">
        <v>15095</v>
      </c>
      <c r="T65" s="6">
        <v>1061.5</v>
      </c>
      <c r="U65" s="4">
        <v>1358</v>
      </c>
      <c r="V65" s="24">
        <v>2419.5</v>
      </c>
      <c r="W65" s="26">
        <v>846.08333333333337</v>
      </c>
      <c r="X65" s="5">
        <v>971.16666666666663</v>
      </c>
      <c r="Y65" s="27">
        <v>1817.25</v>
      </c>
      <c r="Z65" s="6">
        <v>767.66666666666663</v>
      </c>
      <c r="AA65" s="4">
        <v>490.25</v>
      </c>
      <c r="AB65" s="24">
        <v>1257.9166666666667</v>
      </c>
      <c r="AC65" s="26">
        <v>891.75</v>
      </c>
      <c r="AD65" s="5">
        <v>939.80555555555554</v>
      </c>
      <c r="AE65" s="27">
        <v>1831.5555555555557</v>
      </c>
      <c r="AF65" s="1"/>
      <c r="AG65" s="15"/>
      <c r="AH65" s="16">
        <v>1</v>
      </c>
      <c r="AI65" s="16"/>
      <c r="AJ65" s="16"/>
      <c r="AK65" s="16"/>
      <c r="AL65" s="16"/>
      <c r="AM65" s="52"/>
    </row>
    <row r="66" spans="2:39" x14ac:dyDescent="0.35">
      <c r="B66" s="124" t="s">
        <v>176</v>
      </c>
      <c r="C66" s="125"/>
      <c r="D66" s="125"/>
      <c r="E66" s="125"/>
      <c r="F66" s="125"/>
      <c r="G66" s="125"/>
      <c r="H66" s="125"/>
      <c r="I66" s="125"/>
      <c r="J66" s="126"/>
      <c r="K66" s="21"/>
      <c r="L66" s="22"/>
      <c r="M66" s="25"/>
      <c r="N66" s="21"/>
      <c r="O66" s="22"/>
      <c r="P66" s="25"/>
      <c r="Q66" s="21"/>
      <c r="R66" s="22"/>
      <c r="S66" s="25"/>
      <c r="T66" s="21"/>
      <c r="U66" s="22"/>
      <c r="V66" s="25"/>
      <c r="W66" s="21"/>
      <c r="X66" s="22"/>
      <c r="Y66" s="25"/>
      <c r="Z66" s="21"/>
      <c r="AA66" s="22"/>
      <c r="AB66" s="25"/>
      <c r="AC66" s="21"/>
      <c r="AD66" s="22"/>
      <c r="AE66" s="25"/>
      <c r="AF66" s="1"/>
      <c r="AG66" s="48"/>
      <c r="AH66" s="49"/>
      <c r="AI66" s="49"/>
      <c r="AJ66" s="49"/>
      <c r="AK66" s="49"/>
      <c r="AL66" s="49"/>
      <c r="AM66" s="53"/>
    </row>
    <row r="67" spans="2:39" x14ac:dyDescent="0.35">
      <c r="B67" s="7" t="s">
        <v>177</v>
      </c>
      <c r="C67" s="3" t="s">
        <v>178</v>
      </c>
      <c r="D67" s="3" t="s">
        <v>179</v>
      </c>
      <c r="E67" s="3" t="s">
        <v>180</v>
      </c>
      <c r="F67" s="3" t="s">
        <v>43</v>
      </c>
      <c r="G67" s="23" t="s">
        <v>181</v>
      </c>
      <c r="H67" s="86" t="s">
        <v>25</v>
      </c>
      <c r="I67" s="86">
        <v>40</v>
      </c>
      <c r="J67" s="34" t="s">
        <v>41</v>
      </c>
      <c r="K67" s="26">
        <v>31305</v>
      </c>
      <c r="L67" s="5">
        <v>24593</v>
      </c>
      <c r="M67" s="27">
        <v>55898</v>
      </c>
      <c r="N67" s="6">
        <v>15853</v>
      </c>
      <c r="O67" s="4">
        <v>15180</v>
      </c>
      <c r="P67" s="24">
        <v>31033</v>
      </c>
      <c r="Q67" s="26">
        <v>4871</v>
      </c>
      <c r="R67" s="5">
        <v>15777</v>
      </c>
      <c r="S67" s="27">
        <v>20648</v>
      </c>
      <c r="T67" s="6">
        <v>2608.75</v>
      </c>
      <c r="U67" s="4">
        <v>2049.4166666666665</v>
      </c>
      <c r="V67" s="24">
        <v>4658.166666666667</v>
      </c>
      <c r="W67" s="26">
        <v>1321.0833333333333</v>
      </c>
      <c r="X67" s="5">
        <v>1265</v>
      </c>
      <c r="Y67" s="27">
        <v>2586.0833333333335</v>
      </c>
      <c r="Z67" s="6">
        <v>405.91666666666669</v>
      </c>
      <c r="AA67" s="4">
        <v>1314.75</v>
      </c>
      <c r="AB67" s="24">
        <v>1720.6666666666667</v>
      </c>
      <c r="AC67" s="26">
        <v>1445.25</v>
      </c>
      <c r="AD67" s="5">
        <v>1543.0555555555554</v>
      </c>
      <c r="AE67" s="27">
        <v>2988.3055555555552</v>
      </c>
      <c r="AF67" s="1"/>
      <c r="AG67" s="99"/>
      <c r="AH67" s="56">
        <v>1</v>
      </c>
      <c r="AI67" s="56"/>
      <c r="AJ67" s="56"/>
      <c r="AK67" s="56"/>
      <c r="AL67" s="56"/>
      <c r="AM67" s="57"/>
    </row>
    <row r="68" spans="2:39" x14ac:dyDescent="0.35">
      <c r="B68" s="127" t="s">
        <v>182</v>
      </c>
      <c r="C68" s="128"/>
      <c r="D68" s="128"/>
      <c r="E68" s="128"/>
      <c r="F68" s="128"/>
      <c r="G68" s="128"/>
      <c r="H68" s="128"/>
      <c r="I68" s="128"/>
      <c r="J68" s="129"/>
      <c r="K68" s="28">
        <v>853464</v>
      </c>
      <c r="L68" s="10">
        <v>6151470</v>
      </c>
      <c r="M68" s="29">
        <v>7004934</v>
      </c>
      <c r="N68" s="8">
        <v>733086</v>
      </c>
      <c r="O68" s="9">
        <v>5373896</v>
      </c>
      <c r="P68" s="11">
        <v>6106982</v>
      </c>
      <c r="Q68" s="28">
        <v>835223</v>
      </c>
      <c r="R68" s="10">
        <v>5619977</v>
      </c>
      <c r="S68" s="29">
        <v>6455200</v>
      </c>
      <c r="T68" s="8">
        <v>71122</v>
      </c>
      <c r="U68" s="9">
        <v>512622.5</v>
      </c>
      <c r="V68" s="11">
        <v>583744.5</v>
      </c>
      <c r="W68" s="28">
        <v>61090.5</v>
      </c>
      <c r="X68" s="10">
        <v>447824.66666666669</v>
      </c>
      <c r="Y68" s="29">
        <v>508915.16666666669</v>
      </c>
      <c r="Z68" s="8">
        <v>69601.916666666672</v>
      </c>
      <c r="AA68" s="9">
        <v>468331.41666666669</v>
      </c>
      <c r="AB68" s="11">
        <v>537933.33333333337</v>
      </c>
      <c r="AC68" s="28">
        <v>67271.472222222234</v>
      </c>
      <c r="AD68" s="10">
        <v>476259.52777777781</v>
      </c>
      <c r="AE68" s="29">
        <v>543531</v>
      </c>
      <c r="AG68" s="103">
        <f t="shared" ref="AG68:AM68" si="0">SUM(AG6:AG67)</f>
        <v>3</v>
      </c>
      <c r="AH68" s="104">
        <f t="shared" si="0"/>
        <v>27</v>
      </c>
      <c r="AI68" s="104">
        <f t="shared" si="0"/>
        <v>12</v>
      </c>
      <c r="AJ68" s="104">
        <f t="shared" si="0"/>
        <v>2</v>
      </c>
      <c r="AK68" s="104">
        <f t="shared" si="0"/>
        <v>2</v>
      </c>
      <c r="AL68" s="104">
        <f t="shared" si="0"/>
        <v>3</v>
      </c>
      <c r="AM68" s="105">
        <f t="shared" si="0"/>
        <v>1</v>
      </c>
    </row>
  </sheetData>
  <mergeCells count="18">
    <mergeCell ref="B54:J54"/>
    <mergeCell ref="B64:J64"/>
    <mergeCell ref="B66:J66"/>
    <mergeCell ref="B68:J68"/>
    <mergeCell ref="B6:J6"/>
    <mergeCell ref="B16:J16"/>
    <mergeCell ref="B26:J26"/>
    <mergeCell ref="B40:J40"/>
    <mergeCell ref="B46:J46"/>
    <mergeCell ref="AG2:AM2"/>
    <mergeCell ref="T3:AB3"/>
    <mergeCell ref="W4:Y4"/>
    <mergeCell ref="T4:V4"/>
    <mergeCell ref="K4:M4"/>
    <mergeCell ref="N4:P4"/>
    <mergeCell ref="Q4:S4"/>
    <mergeCell ref="Z4:AB4"/>
    <mergeCell ref="AC4:AE4"/>
  </mergeCells>
  <conditionalFormatting sqref="N69:P1048576 N1:P3">
    <cfRule type="duplicateValues" dxfId="2" priority="75"/>
  </conditionalFormatting>
  <conditionalFormatting sqref="K69:M1048576 K1:M3">
    <cfRule type="duplicateValues" dxfId="1" priority="63"/>
  </conditionalFormatting>
  <conditionalFormatting sqref="AF1">
    <cfRule type="duplicateValues" dxfId="0" priority="89"/>
  </conditionalFormatting>
  <pageMargins left="0.7" right="0.7" top="0.75" bottom="0.75" header="0.3" footer="0.3"/>
  <pageSetup orientation="portrait" r:id="rId1"/>
  <ignoredErrors>
    <ignoredError sqref="G53 G39" numberStoredAsText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1A1E20FFFD0E4EBBBCC4E26271DBA5" ma:contentTypeVersion="4" ma:contentTypeDescription="Een nieuw document maken." ma:contentTypeScope="" ma:versionID="4a30a4b8aea80d118ba65978ca2e2719">
  <xsd:schema xmlns:xsd="http://www.w3.org/2001/XMLSchema" xmlns:xs="http://www.w3.org/2001/XMLSchema" xmlns:p="http://schemas.microsoft.com/office/2006/metadata/properties" xmlns:ns2="e2dcc126-926f-4750-80ed-81b4f54f9333" xmlns:ns3="84490c62-990d-4dde-940c-09ecf3deb7ef" targetNamespace="http://schemas.microsoft.com/office/2006/metadata/properties" ma:root="true" ma:fieldsID="548175c29c3d14a30668eada974d1544" ns2:_="" ns3:_="">
    <xsd:import namespace="e2dcc126-926f-4750-80ed-81b4f54f9333"/>
    <xsd:import namespace="84490c62-990d-4dde-940c-09ecf3deb7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dcc126-926f-4750-80ed-81b4f54f93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490c62-990d-4dde-940c-09ecf3deb7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4B9DFD3-68BC-4028-88C0-EE3A47C7A27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7FCDFB5-D946-4EA6-A7CA-7DBECFB699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dcc126-926f-4750-80ed-81b4f54f9333"/>
    <ds:schemaRef ds:uri="84490c62-990d-4dde-940c-09ecf3deb7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C67728B-207A-4C93-9812-C098BBC2CCF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Volumeoverzicht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nico</dc:creator>
  <cp:keywords/>
  <dc:description/>
  <cp:lastModifiedBy>Nico Jansen</cp:lastModifiedBy>
  <cp:revision/>
  <dcterms:created xsi:type="dcterms:W3CDTF">2022-03-28T08:12:50Z</dcterms:created>
  <dcterms:modified xsi:type="dcterms:W3CDTF">2022-10-26T14:02:41Z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0x0101005D1A1E20FFFD0E4EBBBCC4E26271DBA5</vt:lpwstr>
  </property>
  <property fmtid="{D5CDD505-2E9C-101B-9397-08002B2CF9AE}" pid="3" name="MSIP_Label_107a76ac-0e35-44b8-99c3-3d030d71cf69_Enabled">
    <vt:lpwstr>true</vt:lpwstr>
  </property>
  <property fmtid="{D5CDD505-2E9C-101B-9397-08002B2CF9AE}" pid="4" name="MSIP_Label_107a76ac-0e35-44b8-99c3-3d030d71cf69_SetDate">
    <vt:lpwstr>2022-08-25T10:17:04Z</vt:lpwstr>
  </property>
  <property fmtid="{D5CDD505-2E9C-101B-9397-08002B2CF9AE}" pid="5" name="MSIP_Label_107a76ac-0e35-44b8-99c3-3d030d71cf69_Method">
    <vt:lpwstr>Standard</vt:lpwstr>
  </property>
  <property fmtid="{D5CDD505-2E9C-101B-9397-08002B2CF9AE}" pid="6" name="MSIP_Label_107a76ac-0e35-44b8-99c3-3d030d71cf69_Name">
    <vt:lpwstr>Openbaar</vt:lpwstr>
  </property>
  <property fmtid="{D5CDD505-2E9C-101B-9397-08002B2CF9AE}" pid="7" name="MSIP_Label_107a76ac-0e35-44b8-99c3-3d030d71cf69_SiteId">
    <vt:lpwstr>0be06c2d-b20d-4402-a905-6db3b13a3265</vt:lpwstr>
  </property>
  <property fmtid="{D5CDD505-2E9C-101B-9397-08002B2CF9AE}" pid="8" name="MSIP_Label_107a76ac-0e35-44b8-99c3-3d030d71cf69_ActionId">
    <vt:lpwstr>94f2f510-967e-4081-97f1-f1166fc3b791</vt:lpwstr>
  </property>
  <property fmtid="{D5CDD505-2E9C-101B-9397-08002B2CF9AE}" pid="9" name="MSIP_Label_107a76ac-0e35-44b8-99c3-3d030d71cf69_ContentBits">
    <vt:lpwstr>0</vt:lpwstr>
  </property>
</Properties>
</file>