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3\5 schoonmaak\2 aanbestedingsdocumenten\"/>
    </mc:Choice>
  </mc:AlternateContent>
  <xr:revisionPtr revIDLastSave="0" documentId="13_ncr:1_{24AC2CD6-509C-4957-A4C7-8E465BEF40E7}" xr6:coauthVersionLast="47" xr6:coauthVersionMax="47" xr10:uidLastSave="{00000000-0000-0000-0000-000000000000}"/>
  <bookViews>
    <workbookView xWindow="-120" yWindow="-120" windowWidth="38640" windowHeight="21240" activeTab="3" xr2:uid="{00000000-000D-0000-FFFF-FFFF00000000}"/>
  </bookViews>
  <sheets>
    <sheet name="Overzichtspagina bijlage 2A" sheetId="36" r:id="rId1"/>
    <sheet name="2.1 Ruimtecalculatie " sheetId="35" r:id="rId2"/>
    <sheet name="2.2 Uren en Prijzen " sheetId="30" r:id="rId3"/>
    <sheet name="2.3 Totaalkosten" sheetId="8" r:id="rId4"/>
    <sheet name="2.4 Uurtarieven" sheetId="22" r:id="rId5"/>
    <sheet name="2.5 Regietarieven" sheetId="23" r:id="rId6"/>
    <sheet name="2.6 Afroepwerkzaamheden" sheetId="24" r:id="rId7"/>
  </sheets>
  <definedNames>
    <definedName name="_xlnm._FilterDatabase" localSheetId="1" hidden="1">'2.1 Ruimtecalculatie '!$A$6:$H$63</definedName>
    <definedName name="_xlnm.Print_Area" localSheetId="1">'2.1 Ruimtecalculatie '!$A$1:$H$73</definedName>
    <definedName name="_xlnm.Print_Area" localSheetId="2">'2.2 Uren en Prijzen '!$A$1:$H$31</definedName>
    <definedName name="_xlnm.Print_Area" localSheetId="3">'2.3 Totaalkosten'!$A$1:$D$21</definedName>
    <definedName name="_xlnm.Print_Area" localSheetId="4">'2.4 Uurtarieven'!$A$1:$I$22</definedName>
    <definedName name="_xlnm.Print_Area" localSheetId="5">'2.5 Regietarieven'!$A$1:$I$53</definedName>
    <definedName name="_xlnm.Print_Area" localSheetId="6">'2.6 Afroepwerkzaamheden'!$A$1:$G$29</definedName>
    <definedName name="_xlnm.Print_Area" localSheetId="0">'Overzichtspagina bijlage 2A'!$A$1:$J$54</definedName>
    <definedName name="_xlnm.Print_Titles" localSheetId="1">'2.1 Ruimtecalculatie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8" l="1"/>
  <c r="F7" i="30"/>
  <c r="F8" i="30"/>
  <c r="F9" i="30"/>
  <c r="F6" i="30"/>
  <c r="H69" i="35"/>
  <c r="H63" i="35"/>
  <c r="E63" i="35"/>
  <c r="F10" i="30" l="1"/>
  <c r="D10" i="30"/>
  <c r="C10" i="30"/>
</calcChain>
</file>

<file path=xl/sharedStrings.xml><?xml version="1.0" encoding="utf-8"?>
<sst xmlns="http://schemas.openxmlformats.org/spreadsheetml/2006/main" count="529" uniqueCount="241">
  <si>
    <t>Vloersoort</t>
  </si>
  <si>
    <t>Tapijt</t>
  </si>
  <si>
    <t>Vakvolwassene parttime</t>
  </si>
  <si>
    <t>Objectleiding</t>
  </si>
  <si>
    <t>Uurtarief</t>
  </si>
  <si>
    <t>TOTAALSOM</t>
  </si>
  <si>
    <t>Ureninzet per dag</t>
  </si>
  <si>
    <t>Bedrag per jaar (excl. BTW)</t>
  </si>
  <si>
    <t>€</t>
  </si>
  <si>
    <t>Bedrag</t>
  </si>
  <si>
    <t xml:space="preserve">Ureninzet per jaar* </t>
  </si>
  <si>
    <t>Hieronder dienen de uurtarieven vermeld te worden van de verschillende soorten</t>
  </si>
  <si>
    <t>In de tarieven dienen de volgende componenten opgenomen te zijn:</t>
  </si>
  <si>
    <t xml:space="preserve">Basis CAO uurloon, eventuele toeslagen, kort verzuim, feestdagen, vakantiedagen, </t>
  </si>
  <si>
    <t>kosten ziekteverzuim, vakantietoeslag, sociale lasten, machinekosten, werkkleding,</t>
  </si>
  <si>
    <t>materiaal en middelen, indirect toezicht, administratiekosten, overhead, winst, machines en</t>
  </si>
  <si>
    <t>dergelijke. Ook reiskosten en afvalzakken dienen opgenomen te zijn.</t>
  </si>
  <si>
    <t>Medewerker</t>
  </si>
  <si>
    <t>Uurtarief ma-vrij</t>
  </si>
  <si>
    <t>Uurtarief za-zo</t>
  </si>
  <si>
    <t>Specialist</t>
  </si>
  <si>
    <t>De tarieven voor zaterdag en zondag worden opgevraagd, echter de werkprogramma's zijn</t>
  </si>
  <si>
    <t>De hieronder in te vullen uurtarieven dienen gebaseerd te zijn op de basis uurtarieven</t>
  </si>
  <si>
    <t>zoals door u gehanteerd voor de vaste werkzaamheden.</t>
  </si>
  <si>
    <t>Bij contractaanpassingen worden de reguliere tarieven gehanteerd.</t>
  </si>
  <si>
    <t>00.00 - 06.00</t>
  </si>
  <si>
    <t>06.00 - 21.30</t>
  </si>
  <si>
    <t>21.30 - 00.00</t>
  </si>
  <si>
    <t xml:space="preserve">€ </t>
  </si>
  <si>
    <t>Zaterdag</t>
  </si>
  <si>
    <t>Zondag</t>
  </si>
  <si>
    <t>Feestdagen</t>
  </si>
  <si>
    <t>Hieronder worden diverse elementen opgesomd, per element dient een afroepprijs</t>
  </si>
  <si>
    <t>opgegeven te worden. Dit betreft werkzaamheden die buiten het werkprogramma vallen</t>
  </si>
  <si>
    <t>of aanvullend op het werkprogramma zijn. De tarieven dienen all-in te zijn, maar excl BTW.</t>
  </si>
  <si>
    <t>De verschillen tussen de diverse staffels dienen verklaarbaar te zijn.</t>
  </si>
  <si>
    <t>VLOEREN</t>
  </si>
  <si>
    <t>0-200 m2</t>
  </si>
  <si>
    <t>201-500 m2</t>
  </si>
  <si>
    <t>&gt; 501 m2</t>
  </si>
  <si>
    <t>Handeling</t>
  </si>
  <si>
    <t>per m2</t>
  </si>
  <si>
    <t>Moppen</t>
  </si>
  <si>
    <t>Schrobben</t>
  </si>
  <si>
    <t>*indien meerdere soorten handelingen aan te bieden dan regels toevoegen</t>
  </si>
  <si>
    <t>Op aanvraag van opdrachtgever dient u de opbouw te overleggen.</t>
  </si>
  <si>
    <t>Poederreiniging</t>
  </si>
  <si>
    <t>Steen</t>
  </si>
  <si>
    <t>Tegels</t>
  </si>
  <si>
    <t>Vegen</t>
  </si>
  <si>
    <t>-</t>
  </si>
  <si>
    <t>Ruimte-code</t>
  </si>
  <si>
    <t>Gebouw-deel</t>
  </si>
  <si>
    <t>Ruimtesoort</t>
  </si>
  <si>
    <t>Norm</t>
  </si>
  <si>
    <t>Kengetal</t>
  </si>
  <si>
    <t>Uren per jaar</t>
  </si>
  <si>
    <t>Calculatiebladen</t>
  </si>
  <si>
    <t>Overzichtspagina calculatiebladen</t>
  </si>
  <si>
    <t>Uren en Prijzen Schoonmaak</t>
  </si>
  <si>
    <t>Totaalblad prijzen</t>
  </si>
  <si>
    <t>Uurtarieven</t>
  </si>
  <si>
    <t>Regietarieven</t>
  </si>
  <si>
    <t>Afroepwerkzaamheden</t>
  </si>
  <si>
    <t>afgestemd op uitvoer van werkzaamheden op maandag tot en met vrijdag.</t>
  </si>
  <si>
    <t>Sproei-extractie methode</t>
  </si>
  <si>
    <t>Shamponeren</t>
  </si>
  <si>
    <t>Schobben</t>
  </si>
  <si>
    <t>Linoleum</t>
  </si>
  <si>
    <t>Gietvloer</t>
  </si>
  <si>
    <t>Beton/ dekvloer</t>
  </si>
  <si>
    <t>dubbel geteld worden.</t>
  </si>
  <si>
    <t>Gang</t>
  </si>
  <si>
    <t>Lift</t>
  </si>
  <si>
    <t>Trap</t>
  </si>
  <si>
    <t>Kleedruimte</t>
  </si>
  <si>
    <t>Toilet</t>
  </si>
  <si>
    <t>Kantoor</t>
  </si>
  <si>
    <t>Hal</t>
  </si>
  <si>
    <t>Vergaderruimte</t>
  </si>
  <si>
    <t>Totaal m2</t>
  </si>
  <si>
    <t>Ruimtecalculatie</t>
  </si>
  <si>
    <t>Kleedruimte dames</t>
  </si>
  <si>
    <t>Multifunctionele ruimte</t>
  </si>
  <si>
    <t>Verkeersruimte</t>
  </si>
  <si>
    <t>Toilet heren</t>
  </si>
  <si>
    <t>Kleedruimte heren</t>
  </si>
  <si>
    <t>Miva toilet</t>
  </si>
  <si>
    <t>Berging</t>
  </si>
  <si>
    <t>Klantenservice</t>
  </si>
  <si>
    <t>Ontvangsthal</t>
  </si>
  <si>
    <t>Opslagruimte</t>
  </si>
  <si>
    <t>Coordinatoren</t>
  </si>
  <si>
    <t>Toilet dames</t>
  </si>
  <si>
    <t>Kopie</t>
  </si>
  <si>
    <t>Financiele administratie</t>
  </si>
  <si>
    <t xml:space="preserve">Uitgifte </t>
  </si>
  <si>
    <t>Bedrijfsbureau</t>
  </si>
  <si>
    <t>Kopierruimte</t>
  </si>
  <si>
    <t>Pantry</t>
  </si>
  <si>
    <t>Kantine</t>
  </si>
  <si>
    <t>Stoeptegel</t>
  </si>
  <si>
    <t>Beton</t>
  </si>
  <si>
    <t>V.01.01</t>
  </si>
  <si>
    <t>S.01.01</t>
  </si>
  <si>
    <t>0.01</t>
  </si>
  <si>
    <t>S.02</t>
  </si>
  <si>
    <t>W.05</t>
  </si>
  <si>
    <t>W.02</t>
  </si>
  <si>
    <t>V.01.05</t>
  </si>
  <si>
    <t>B.03.02</t>
  </si>
  <si>
    <t>W.03</t>
  </si>
  <si>
    <t>S.01.03</t>
  </si>
  <si>
    <t>S.01.04</t>
  </si>
  <si>
    <t>0.06.02</t>
  </si>
  <si>
    <t>B.01.01</t>
  </si>
  <si>
    <t>W.07</t>
  </si>
  <si>
    <t>F.02.01</t>
  </si>
  <si>
    <t>W.04</t>
  </si>
  <si>
    <t>Stilte werkplek</t>
  </si>
  <si>
    <t>Server</t>
  </si>
  <si>
    <t>Ontmoetingsruimte</t>
  </si>
  <si>
    <t>Directie</t>
  </si>
  <si>
    <t>HRM</t>
  </si>
  <si>
    <t>Secretariaat</t>
  </si>
  <si>
    <t>Communicatie</t>
  </si>
  <si>
    <t>Advies &amp; strategie</t>
  </si>
  <si>
    <t>Installaties</t>
  </si>
  <si>
    <t>MT</t>
  </si>
  <si>
    <t>SHEQ</t>
  </si>
  <si>
    <t>Inkoop &amp; FM</t>
  </si>
  <si>
    <t>Technische Ruimte</t>
  </si>
  <si>
    <t>Hout</t>
  </si>
  <si>
    <t>Laminaat</t>
  </si>
  <si>
    <t>B.05</t>
  </si>
  <si>
    <t>V.03.01</t>
  </si>
  <si>
    <t>B.03.01</t>
  </si>
  <si>
    <t>W.14</t>
  </si>
  <si>
    <t>W.09</t>
  </si>
  <si>
    <t>0.05.03</t>
  </si>
  <si>
    <t>0.05.04</t>
  </si>
  <si>
    <t>W.11</t>
  </si>
  <si>
    <t>W.10</t>
  </si>
  <si>
    <t>W.06</t>
  </si>
  <si>
    <t>B.01.02</t>
  </si>
  <si>
    <t>V.01.04</t>
  </si>
  <si>
    <t>Vergaderruimte (Glas)</t>
  </si>
  <si>
    <t>S.01.06</t>
  </si>
  <si>
    <t>S.01.05</t>
  </si>
  <si>
    <t>I.01</t>
  </si>
  <si>
    <t>W.13</t>
  </si>
  <si>
    <t>W.08</t>
  </si>
  <si>
    <t>W.12</t>
  </si>
  <si>
    <t>F.02.02</t>
  </si>
  <si>
    <t>O.05.02</t>
  </si>
  <si>
    <t>O.05.01</t>
  </si>
  <si>
    <t>V.01.02</t>
  </si>
  <si>
    <t>O.03</t>
  </si>
  <si>
    <t>O.06.01</t>
  </si>
  <si>
    <t>S.01.02</t>
  </si>
  <si>
    <t>Toiletruimte kleedruimte dames</t>
  </si>
  <si>
    <t>Toilet + douches</t>
  </si>
  <si>
    <t>Toilet ruimte heren</t>
  </si>
  <si>
    <t>B.02.01</t>
  </si>
  <si>
    <t xml:space="preserve">Werkkast </t>
  </si>
  <si>
    <t>Werkkast</t>
  </si>
  <si>
    <t>W.01</t>
  </si>
  <si>
    <t>Receptie</t>
  </si>
  <si>
    <t>Kantoor/ receptie</t>
  </si>
  <si>
    <t>Entree personeel</t>
  </si>
  <si>
    <t>Tourniquet</t>
  </si>
  <si>
    <t>Borstelmat</t>
  </si>
  <si>
    <t>Draaideur</t>
  </si>
  <si>
    <t>B.02.03</t>
  </si>
  <si>
    <t>O.07.02</t>
  </si>
  <si>
    <t>O.07.01</t>
  </si>
  <si>
    <t>Vergaderruimte (Textiel)</t>
  </si>
  <si>
    <t>Vergaderruimte (Plastic)</t>
  </si>
  <si>
    <t>Ontmoetingsruimte (Buurtplein)</t>
  </si>
  <si>
    <t>Magazijn + archief</t>
  </si>
  <si>
    <t>Verkeersruimte horizontaal (Buurtplein)</t>
  </si>
  <si>
    <t>B.02.02</t>
  </si>
  <si>
    <t>Stoeptegels</t>
  </si>
  <si>
    <t>Schoonmaak</t>
  </si>
  <si>
    <t>V.01.03</t>
  </si>
  <si>
    <t>Liftschacht</t>
  </si>
  <si>
    <t>Plaatmateriaal</t>
  </si>
  <si>
    <t>Meewerkend voorwerker (productief)</t>
  </si>
  <si>
    <t>Meewerkend voorwerker (leidinggevend)</t>
  </si>
  <si>
    <t xml:space="preserve">Verdeling uren per medewerker </t>
  </si>
  <si>
    <t>Vakvolwassene parttime dagdienst</t>
  </si>
  <si>
    <t>Kantoor Cure</t>
  </si>
  <si>
    <t xml:space="preserve">F.01 </t>
  </si>
  <si>
    <t>* De ureninzet van de productieve medewerkers genoemd onder nummer 1 tot en met 4 moeten overeenkomen met de totale uren zoals</t>
  </si>
  <si>
    <t>Meewerkend voorwerker (leid. uren)</t>
  </si>
  <si>
    <t>Meewerkend voorwerker (prod. uren)</t>
  </si>
  <si>
    <t>Regiemedewerker</t>
  </si>
  <si>
    <t>Vakvolwassen parttime medewerker</t>
  </si>
  <si>
    <t>Onderstaande tarieven zijn van toepassing bij incidenteel werk.</t>
  </si>
  <si>
    <t>Graag de blauwe cellen invullen en de formules zichtbaar maken. 
De bedragen dienen overeen te komen met de bedragen uit de voorgaande calculatiebladen.</t>
  </si>
  <si>
    <t>De blauwe cellen invullen, de formules zichtbaar maken. 
Na het invullen van de cellen controleren of de reeds ingevulde formules nog kloppend zijn.</t>
  </si>
  <si>
    <t>Alle blauwe cellen dienen ingevuld te worden.</t>
  </si>
  <si>
    <t>medewerkers. Alle blauwe velden dienen ingevuld te worden.</t>
  </si>
  <si>
    <t>Maandag t/m 
vrijdag</t>
  </si>
  <si>
    <t>m2</t>
  </si>
  <si>
    <t>Bij ruimten waar een streepje (-) bij de kolom m2 staat, in de kolommen normen, kengetallen en uren, niks invullen.</t>
  </si>
  <si>
    <t>2.1</t>
  </si>
  <si>
    <t>2.1 RUIMTECALCULATIEMODEL</t>
  </si>
  <si>
    <t xml:space="preserve">2.2 TOTAALBLAD UREN EN KOSTEN SCHOONMAAKONDERHOUD </t>
  </si>
  <si>
    <t>opgenomen in het ruimtecalculatiemodel 2.1 van de desbetreffende locatie. Uren per jaar zijn de uren per dag * 260 dagen.</t>
  </si>
  <si>
    <t>Dit zijn de uren zoals vermeld onderaan tabblad 2.1, aangevuld met werkzaamheden van ruimten die daar boven staan. Let op, dat de uren niet</t>
  </si>
  <si>
    <t>2.2</t>
  </si>
  <si>
    <t>2.3</t>
  </si>
  <si>
    <t>2.4</t>
  </si>
  <si>
    <t>2.5</t>
  </si>
  <si>
    <t>2.6</t>
  </si>
  <si>
    <t xml:space="preserve">Graag blauwe cellen met normen, kengetallen en uren per jaar invullen, inclusief de optelling onder aan de laatste pagina. </t>
  </si>
  <si>
    <t xml:space="preserve">2.3 TOTAALKOSTEN SCHOONMAAKONDERHOUD </t>
  </si>
  <si>
    <t>2.4 UURTARIEVEN VASTE WERKZAAMHEDEN</t>
  </si>
  <si>
    <t>2.5 UURTARIEVEN REGIEWERKZAAMHEDEN</t>
  </si>
  <si>
    <t>2.6 AFROEPPRIJZEN</t>
  </si>
  <si>
    <t>Bijlage 2A</t>
  </si>
  <si>
    <t>Deze prijzen worden overgenomen op het prijsformulier (word)</t>
  </si>
  <si>
    <t>Beheerdersgebouw</t>
  </si>
  <si>
    <t>Milieustraat Acht</t>
  </si>
  <si>
    <t>Milieustraat Lodewijkstraat</t>
  </si>
  <si>
    <t>Milieustraat Geldrop</t>
  </si>
  <si>
    <t>Milieustraat Valkenswaard</t>
  </si>
  <si>
    <t>Totaal</t>
  </si>
  <si>
    <t>waarbij 2015 = 100 (gebruik wordt gemaakt van de niet afgeleide index van het CBS)</t>
  </si>
  <si>
    <t>Indexering Voor het eerst op 1 juni 2024. Gebruikt wordt de index van de maand maart 2024</t>
  </si>
  <si>
    <t>*Indien geen inzet van bepaalde medewerkers, cellen leeg laten. Een kwartier invullen als 0,25</t>
  </si>
  <si>
    <t>Kosten schoonmaakonderhoud 1-6-2023 tm 31-5-2024 Mls Lodewijkstr 7</t>
  </si>
  <si>
    <t>Kosten schoonmaakonderhoud 1-6-2023 tm 31-5-2024 Mls Geldrop-Mierlo</t>
  </si>
  <si>
    <t>Kosten schoonmaakonderhoud 1-6-2023 tm 31-5-2024 Mls Valkenswaard</t>
  </si>
  <si>
    <t>Kosten schoonmaakonderhoud 1-6-2023 tm 31-5-2024 Kantoor Eindhoven</t>
  </si>
  <si>
    <t>Kosten schoonmaakonderhoud 1-6-2023 tm 31-5-2024 Mls Achtseweg Noord</t>
  </si>
  <si>
    <t>Totaalprijs</t>
  </si>
  <si>
    <t>Locatie</t>
  </si>
  <si>
    <t>Jaarlijks kunnen de prijzen worden geïndexeerd met de ConsumentenPrijsIndex  (CPI)</t>
  </si>
  <si>
    <t>In uw aanbieding is de index van maart 2023 verwerkt.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</si>
</sst>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&quot;€&quot;\ #,##0.00"/>
    <numFmt numFmtId="165" formatCode="[$€]\ #,##0.00\ ;[$€]&quot; -&quot;#,##0.00\ ;[$€]&quot; -&quot;#\ ;@\ "/>
    <numFmt numFmtId="166" formatCode="_(* #,##0_);_(* \(#,##0\);_(* &quot;-&quot;_);_(@_)"/>
    <numFmt numFmtId="167" formatCode="_(* #,##0.00_);_(* \(#,##0.00\);_(* &quot;-&quot;??_);_(@_)"/>
    <numFmt numFmtId="168" formatCode="_-* #,##0_-;_-* #,##0\-;_-* &quot;-&quot;_-;_-@_-"/>
    <numFmt numFmtId="169" formatCode="_-* #,##0.00_-;_-* #,##0.00\-;_-* &quot;-&quot;??_-;_-@_-"/>
    <numFmt numFmtId="170" formatCode="_(&quot;Fl.&quot;* #,##0_);_(&quot;Fl.&quot;* \(#,##0\);_(&quot;Fl.&quot;* &quot;-&quot;_);_(@_)"/>
    <numFmt numFmtId="171" formatCode="_(&quot;Fl.&quot;* #,##0.00_);_(&quot;Fl.&quot;* \(#,##0.00\);_(&quot;Fl.&quot;* &quot;-&quot;??_);_(@_)"/>
    <numFmt numFmtId="172" formatCode="_-&quot;ƒ&quot;\ * #,##0.00_-;_-&quot;ƒ&quot;\ * #,##0.00\-;_-&quot;ƒ&quot;\ * &quot;-&quot;??_-;_-@_-"/>
    <numFmt numFmtId="173" formatCode="_-[$€]\ * #,##0.00_-;_-[$€]\ * #,##0.00\-;_-[$€]\ * &quot;-&quot;??_-;_-@_-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  <charset val="1"/>
    </font>
    <font>
      <b/>
      <sz val="18"/>
      <color theme="3"/>
      <name val="Cambria"/>
      <family val="2"/>
      <scheme val="major"/>
    </font>
    <font>
      <sz val="10"/>
      <color rgb="FF000000"/>
      <name val="Arial"/>
      <family val="2"/>
    </font>
    <font>
      <sz val="10"/>
      <color rgb="FF000000"/>
      <name val="MS Sans Serif"/>
      <family val="2"/>
    </font>
    <font>
      <sz val="10"/>
      <color rgb="FF000000"/>
      <name val="Helv"/>
    </font>
    <font>
      <sz val="10"/>
      <color rgb="FF000000"/>
      <name val="Courier"/>
      <family val="3"/>
    </font>
    <font>
      <sz val="10"/>
      <color rgb="FF000000"/>
      <name val="Verdana"/>
      <family val="2"/>
    </font>
    <font>
      <u/>
      <sz val="10"/>
      <color rgb="FF800080"/>
      <name val="Arial"/>
      <family val="2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name val="Calibri"/>
      <family val="2"/>
      <scheme val="minor"/>
    </font>
    <font>
      <i/>
      <sz val="10"/>
      <color theme="1"/>
      <name val="Tahom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69696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80">
    <xf numFmtId="0" fontId="0" fillId="0" borderId="0"/>
    <xf numFmtId="0" fontId="7" fillId="0" borderId="0"/>
    <xf numFmtId="165" fontId="7" fillId="0" borderId="0" applyFill="0" applyBorder="0" applyAlignment="0" applyProtection="0"/>
    <xf numFmtId="0" fontId="8" fillId="0" borderId="0"/>
    <xf numFmtId="0" fontId="9" fillId="0" borderId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0" fontId="5" fillId="0" borderId="0"/>
    <xf numFmtId="0" fontId="12" fillId="0" borderId="0"/>
    <xf numFmtId="166" fontId="13" fillId="0" borderId="0"/>
    <xf numFmtId="167" fontId="13" fillId="0" borderId="0"/>
    <xf numFmtId="170" fontId="13" fillId="0" borderId="0"/>
    <xf numFmtId="171" fontId="13" fillId="0" borderId="0"/>
    <xf numFmtId="173" fontId="12" fillId="0" borderId="0"/>
    <xf numFmtId="0" fontId="16" fillId="0" borderId="0">
      <alignment vertical="top"/>
      <protection locked="0"/>
    </xf>
    <xf numFmtId="169" fontId="12" fillId="0" borderId="0"/>
    <xf numFmtId="168" fontId="12" fillId="0" borderId="0"/>
    <xf numFmtId="0" fontId="15" fillId="0" borderId="0"/>
    <xf numFmtId="0" fontId="13" fillId="0" borderId="0"/>
    <xf numFmtId="0" fontId="14" fillId="0" borderId="0"/>
    <xf numFmtId="9" fontId="12" fillId="0" borderId="0"/>
    <xf numFmtId="0" fontId="11" fillId="0" borderId="0"/>
    <xf numFmtId="0" fontId="12" fillId="0" borderId="0"/>
    <xf numFmtId="172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6" fillId="0" borderId="0"/>
    <xf numFmtId="0" fontId="17" fillId="0" borderId="0"/>
    <xf numFmtId="0" fontId="10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13" applyNumberFormat="0" applyAlignment="0" applyProtection="0"/>
    <xf numFmtId="0" fontId="25" fillId="7" borderId="14" applyNumberFormat="0" applyAlignment="0" applyProtection="0"/>
    <xf numFmtId="0" fontId="26" fillId="7" borderId="13" applyNumberFormat="0" applyAlignment="0" applyProtection="0"/>
    <xf numFmtId="0" fontId="27" fillId="0" borderId="15" applyNumberFormat="0" applyFill="0" applyAlignment="0" applyProtection="0"/>
    <xf numFmtId="0" fontId="28" fillId="8" borderId="16" applyNumberFormat="0" applyAlignment="0" applyProtection="0"/>
    <xf numFmtId="0" fontId="29" fillId="0" borderId="0" applyNumberFormat="0" applyFill="0" applyBorder="0" applyAlignment="0" applyProtection="0"/>
    <xf numFmtId="0" fontId="17" fillId="9" borderId="17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2" fillId="33" borderId="0" applyNumberFormat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0" borderId="0" xfId="0" applyFont="1"/>
    <xf numFmtId="0" fontId="2" fillId="0" borderId="0" xfId="0" applyFont="1"/>
    <xf numFmtId="0" fontId="3" fillId="0" borderId="0" xfId="0" applyFont="1"/>
    <xf numFmtId="0" fontId="34" fillId="0" borderId="0" xfId="0" applyFont="1"/>
    <xf numFmtId="0" fontId="35" fillId="34" borderId="20" xfId="0" applyFont="1" applyFill="1" applyBorder="1" applyAlignment="1">
      <alignment horizontal="left" wrapText="1"/>
    </xf>
    <xf numFmtId="0" fontId="35" fillId="34" borderId="20" xfId="0" applyFont="1" applyFill="1" applyBorder="1" applyAlignment="1">
      <alignment wrapText="1"/>
    </xf>
    <xf numFmtId="4" fontId="35" fillId="34" borderId="20" xfId="0" applyNumberFormat="1" applyFont="1" applyFill="1" applyBorder="1" applyAlignment="1">
      <alignment horizontal="left" wrapTex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3" fontId="3" fillId="0" borderId="0" xfId="0" applyNumberFormat="1" applyFont="1"/>
    <xf numFmtId="0" fontId="40" fillId="0" borderId="0" xfId="0" applyFont="1"/>
    <xf numFmtId="0" fontId="41" fillId="0" borderId="0" xfId="0" applyFont="1" applyAlignment="1">
      <alignment vertical="center"/>
    </xf>
    <xf numFmtId="0" fontId="42" fillId="0" borderId="0" xfId="0" applyFont="1"/>
    <xf numFmtId="4" fontId="42" fillId="0" borderId="0" xfId="0" applyNumberFormat="1" applyFont="1"/>
    <xf numFmtId="49" fontId="42" fillId="0" borderId="0" xfId="0" applyNumberFormat="1" applyFont="1"/>
    <xf numFmtId="0" fontId="43" fillId="0" borderId="0" xfId="0" applyFont="1"/>
    <xf numFmtId="0" fontId="33" fillId="0" borderId="0" xfId="0" applyFont="1"/>
    <xf numFmtId="49" fontId="43" fillId="0" borderId="0" xfId="0" applyNumberFormat="1" applyFont="1" applyAlignment="1">
      <alignment horizontal="center"/>
    </xf>
    <xf numFmtId="2" fontId="43" fillId="0" borderId="0" xfId="0" applyNumberFormat="1" applyFont="1" applyAlignment="1">
      <alignment horizontal="center"/>
    </xf>
    <xf numFmtId="1" fontId="0" fillId="0" borderId="0" xfId="0" applyNumberFormat="1"/>
    <xf numFmtId="4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 applyAlignment="1">
      <alignment horizontal="right"/>
    </xf>
    <xf numFmtId="2" fontId="0" fillId="0" borderId="0" xfId="0" applyNumberFormat="1"/>
    <xf numFmtId="0" fontId="45" fillId="2" borderId="2" xfId="0" applyFont="1" applyFill="1" applyBorder="1"/>
    <xf numFmtId="0" fontId="45" fillId="2" borderId="3" xfId="0" applyFont="1" applyFill="1" applyBorder="1"/>
    <xf numFmtId="0" fontId="45" fillId="2" borderId="4" xfId="0" applyFont="1" applyFill="1" applyBorder="1"/>
    <xf numFmtId="0" fontId="45" fillId="0" borderId="0" xfId="0" applyFont="1"/>
    <xf numFmtId="0" fontId="45" fillId="0" borderId="1" xfId="0" applyFont="1" applyBorder="1" applyAlignment="1">
      <alignment vertical="top" wrapText="1"/>
    </xf>
    <xf numFmtId="0" fontId="45" fillId="0" borderId="1" xfId="0" applyFont="1" applyBorder="1" applyAlignment="1">
      <alignment vertical="top"/>
    </xf>
    <xf numFmtId="0" fontId="4" fillId="0" borderId="1" xfId="0" applyFont="1" applyBorder="1"/>
    <xf numFmtId="2" fontId="4" fillId="35" borderId="1" xfId="0" applyNumberFormat="1" applyFont="1" applyFill="1" applyBorder="1"/>
    <xf numFmtId="4" fontId="4" fillId="35" borderId="1" xfId="0" applyNumberFormat="1" applyFont="1" applyFill="1" applyBorder="1"/>
    <xf numFmtId="164" fontId="4" fillId="35" borderId="1" xfId="0" applyNumberFormat="1" applyFont="1" applyFill="1" applyBorder="1"/>
    <xf numFmtId="0" fontId="45" fillId="0" borderId="1" xfId="0" applyFont="1" applyBorder="1"/>
    <xf numFmtId="4" fontId="45" fillId="0" borderId="1" xfId="0" applyNumberFormat="1" applyFont="1" applyBorder="1"/>
    <xf numFmtId="164" fontId="45" fillId="0" borderId="1" xfId="0" applyNumberFormat="1" applyFont="1" applyBorder="1"/>
    <xf numFmtId="1" fontId="45" fillId="0" borderId="0" xfId="0" applyNumberFormat="1" applyFont="1" applyAlignment="1">
      <alignment horizontal="right"/>
    </xf>
    <xf numFmtId="4" fontId="45" fillId="0" borderId="0" xfId="0" applyNumberFormat="1" applyFont="1"/>
    <xf numFmtId="164" fontId="45" fillId="0" borderId="0" xfId="0" applyNumberFormat="1" applyFont="1"/>
    <xf numFmtId="0" fontId="33" fillId="35" borderId="19" xfId="0" applyFont="1" applyFill="1" applyBorder="1" applyAlignment="1">
      <alignment horizontal="left"/>
    </xf>
    <xf numFmtId="0" fontId="45" fillId="0" borderId="2" xfId="0" applyFont="1" applyBorder="1"/>
    <xf numFmtId="0" fontId="45" fillId="0" borderId="3" xfId="0" applyFont="1" applyBorder="1"/>
    <xf numFmtId="0" fontId="45" fillId="0" borderId="8" xfId="0" applyFont="1" applyBorder="1"/>
    <xf numFmtId="0" fontId="45" fillId="0" borderId="7" xfId="0" applyFont="1" applyBorder="1"/>
    <xf numFmtId="0" fontId="4" fillId="0" borderId="1" xfId="0" applyFont="1" applyBorder="1" applyAlignment="1">
      <alignment horizontal="left"/>
    </xf>
    <xf numFmtId="164" fontId="4" fillId="35" borderId="7" xfId="0" applyNumberFormat="1" applyFont="1" applyFill="1" applyBorder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24" xfId="0" applyFont="1" applyBorder="1"/>
    <xf numFmtId="0" fontId="4" fillId="0" borderId="25" xfId="0" applyFont="1" applyBorder="1"/>
    <xf numFmtId="0" fontId="45" fillId="0" borderId="24" xfId="0" applyFont="1" applyBorder="1"/>
    <xf numFmtId="0" fontId="46" fillId="0" borderId="24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5" fillId="0" borderId="25" xfId="0" applyFont="1" applyBorder="1"/>
    <xf numFmtId="0" fontId="47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2" fontId="36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51" fillId="0" borderId="5" xfId="0" applyFont="1" applyBorder="1"/>
    <xf numFmtId="164" fontId="4" fillId="0" borderId="1" xfId="0" applyNumberFormat="1" applyFont="1" applyBorder="1" applyAlignment="1">
      <alignment horizontal="right"/>
    </xf>
    <xf numFmtId="0" fontId="51" fillId="2" borderId="1" xfId="0" applyFont="1" applyFill="1" applyBorder="1"/>
    <xf numFmtId="0" fontId="35" fillId="34" borderId="2" xfId="0" applyFont="1" applyFill="1" applyBorder="1" applyAlignment="1">
      <alignment horizontal="left"/>
    </xf>
    <xf numFmtId="0" fontId="35" fillId="34" borderId="3" xfId="0" applyFont="1" applyFill="1" applyBorder="1" applyAlignment="1">
      <alignment horizontal="left"/>
    </xf>
    <xf numFmtId="0" fontId="35" fillId="34" borderId="4" xfId="0" applyFont="1" applyFill="1" applyBorder="1" applyAlignment="1">
      <alignment horizontal="left"/>
    </xf>
    <xf numFmtId="0" fontId="48" fillId="0" borderId="9" xfId="0" applyFont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30" xfId="0" applyFont="1" applyBorder="1" applyAlignment="1">
      <alignment horizontal="center"/>
    </xf>
    <xf numFmtId="0" fontId="45" fillId="2" borderId="2" xfId="0" applyFont="1" applyFill="1" applyBorder="1" applyAlignment="1">
      <alignment horizontal="left"/>
    </xf>
    <xf numFmtId="0" fontId="45" fillId="2" borderId="3" xfId="0" applyFont="1" applyFill="1" applyBorder="1" applyAlignment="1">
      <alignment horizontal="left"/>
    </xf>
    <xf numFmtId="0" fontId="45" fillId="2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1" fontId="45" fillId="0" borderId="0" xfId="0" applyNumberFormat="1" applyFont="1" applyAlignment="1">
      <alignment horizontal="right"/>
    </xf>
    <xf numFmtId="0" fontId="45" fillId="0" borderId="2" xfId="0" applyFont="1" applyBorder="1" applyAlignment="1">
      <alignment horizontal="left" vertical="top" wrapText="1"/>
    </xf>
    <xf numFmtId="0" fontId="45" fillId="0" borderId="4" xfId="0" applyFont="1" applyBorder="1" applyAlignment="1">
      <alignment horizontal="left" vertical="top" wrapText="1"/>
    </xf>
    <xf numFmtId="0" fontId="45" fillId="0" borderId="0" xfId="0" applyFont="1" applyAlignment="1">
      <alignment horizontal="left" wrapText="1"/>
    </xf>
    <xf numFmtId="0" fontId="4" fillId="0" borderId="9" xfId="0" applyFont="1" applyBorder="1" applyAlignment="1">
      <alignment horizontal="left" vertical="top" wrapText="1"/>
    </xf>
    <xf numFmtId="0" fontId="47" fillId="0" borderId="0" xfId="0" applyFont="1" applyAlignment="1">
      <alignment horizontal="left"/>
    </xf>
    <xf numFmtId="164" fontId="2" fillId="0" borderId="5" xfId="0" applyNumberFormat="1" applyFont="1" applyBorder="1" applyAlignment="1">
      <alignment horizontal="right" vertical="center"/>
    </xf>
    <xf numFmtId="164" fontId="2" fillId="0" borderId="31" xfId="0" applyNumberFormat="1" applyFont="1" applyBorder="1" applyAlignment="1">
      <alignment horizontal="right" vertical="center"/>
    </xf>
    <xf numFmtId="0" fontId="50" fillId="0" borderId="5" xfId="0" applyFont="1" applyBorder="1" applyAlignment="1">
      <alignment horizontal="left" vertical="center"/>
    </xf>
    <xf numFmtId="0" fontId="50" fillId="0" borderId="7" xfId="0" applyFont="1" applyBorder="1" applyAlignment="1">
      <alignment horizontal="left" vertical="center"/>
    </xf>
    <xf numFmtId="0" fontId="45" fillId="2" borderId="1" xfId="0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3" xfId="0" applyFont="1" applyBorder="1" applyAlignment="1">
      <alignment horizontal="left" vertical="center"/>
    </xf>
    <xf numFmtId="0" fontId="45" fillId="0" borderId="4" xfId="0" applyFont="1" applyBorder="1" applyAlignment="1">
      <alignment horizontal="left" vertical="center"/>
    </xf>
    <xf numFmtId="0" fontId="49" fillId="0" borderId="0" xfId="0" applyFont="1" applyAlignment="1">
      <alignment horizontal="left"/>
    </xf>
    <xf numFmtId="0" fontId="45" fillId="2" borderId="29" xfId="0" applyFont="1" applyFill="1" applyBorder="1" applyAlignment="1">
      <alignment horizontal="left"/>
    </xf>
    <xf numFmtId="0" fontId="45" fillId="2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80">
    <cellStyle name="20% - Accent1 2" xfId="57" xr:uid="{00000000-0005-0000-0000-000000000000}"/>
    <cellStyle name="20% - Accent2 2" xfId="61" xr:uid="{00000000-0005-0000-0000-000001000000}"/>
    <cellStyle name="20% - Accent3 2" xfId="65" xr:uid="{00000000-0005-0000-0000-000002000000}"/>
    <cellStyle name="20% - Accent4 2" xfId="69" xr:uid="{00000000-0005-0000-0000-000003000000}"/>
    <cellStyle name="20% - Accent5 2" xfId="73" xr:uid="{00000000-0005-0000-0000-000004000000}"/>
    <cellStyle name="20% - Accent6 2" xfId="77" xr:uid="{00000000-0005-0000-0000-000005000000}"/>
    <cellStyle name="40% - Accent1 2" xfId="58" xr:uid="{00000000-0005-0000-0000-000006000000}"/>
    <cellStyle name="40% - Accent2 2" xfId="62" xr:uid="{00000000-0005-0000-0000-000007000000}"/>
    <cellStyle name="40% - Accent3 2" xfId="66" xr:uid="{00000000-0005-0000-0000-000008000000}"/>
    <cellStyle name="40% - Accent4 2" xfId="70" xr:uid="{00000000-0005-0000-0000-000009000000}"/>
    <cellStyle name="40% - Accent5 2" xfId="74" xr:uid="{00000000-0005-0000-0000-00000A000000}"/>
    <cellStyle name="40% - Accent6 2" xfId="78" xr:uid="{00000000-0005-0000-0000-00000B000000}"/>
    <cellStyle name="60% - Accent1 2" xfId="59" xr:uid="{00000000-0005-0000-0000-00000C000000}"/>
    <cellStyle name="60% - Accent2 2" xfId="63" xr:uid="{00000000-0005-0000-0000-00000D000000}"/>
    <cellStyle name="60% - Accent3 2" xfId="67" xr:uid="{00000000-0005-0000-0000-00000E000000}"/>
    <cellStyle name="60% - Accent4 2" xfId="71" xr:uid="{00000000-0005-0000-0000-00000F000000}"/>
    <cellStyle name="60% - Accent5 2" xfId="75" xr:uid="{00000000-0005-0000-0000-000010000000}"/>
    <cellStyle name="60% - Accent6 2" xfId="79" xr:uid="{00000000-0005-0000-0000-000011000000}"/>
    <cellStyle name="Accent1 2" xfId="56" xr:uid="{00000000-0005-0000-0000-000012000000}"/>
    <cellStyle name="Accent2 2" xfId="60" xr:uid="{00000000-0005-0000-0000-000013000000}"/>
    <cellStyle name="Accent3 2" xfId="64" xr:uid="{00000000-0005-0000-0000-000014000000}"/>
    <cellStyle name="Accent4 2" xfId="68" xr:uid="{00000000-0005-0000-0000-000015000000}"/>
    <cellStyle name="Accent5 2" xfId="72" xr:uid="{00000000-0005-0000-0000-000016000000}"/>
    <cellStyle name="Accent6 2" xfId="76" xr:uid="{00000000-0005-0000-0000-000017000000}"/>
    <cellStyle name="Berekening 2" xfId="49" xr:uid="{00000000-0005-0000-0000-000018000000}"/>
    <cellStyle name="Comma [0]_AA BCR/ Basis ruimtestaat 13.0" xfId="10" xr:uid="{00000000-0005-0000-0000-000019000000}"/>
    <cellStyle name="Comma_AA BCR/ Basis ruimtestaat 13.0" xfId="11" xr:uid="{00000000-0005-0000-0000-00001A000000}"/>
    <cellStyle name="Controlecel 2" xfId="51" xr:uid="{00000000-0005-0000-0000-00001B000000}"/>
    <cellStyle name="Currency [0]_AA BCR/ Basis ruimtestaat 13.0" xfId="12" xr:uid="{00000000-0005-0000-0000-00001C000000}"/>
    <cellStyle name="Currency_AA BCR/ Basis ruimtestaat 13.0" xfId="13" xr:uid="{00000000-0005-0000-0000-00001D000000}"/>
    <cellStyle name="Euro" xfId="2" xr:uid="{00000000-0005-0000-0000-00001E000000}"/>
    <cellStyle name="Euro 2" xfId="14" xr:uid="{00000000-0005-0000-0000-00001F000000}"/>
    <cellStyle name="Excel Built-in Normal" xfId="3" xr:uid="{00000000-0005-0000-0000-000020000000}"/>
    <cellStyle name="Excel Built-in Normal 1" xfId="4" xr:uid="{00000000-0005-0000-0000-000021000000}"/>
    <cellStyle name="Followed Hyperlink_Aantal groepen per school.xls" xfId="15" xr:uid="{00000000-0005-0000-0000-000022000000}"/>
    <cellStyle name="Gekoppelde cel 2" xfId="50" xr:uid="{00000000-0005-0000-0000-000023000000}"/>
    <cellStyle name="Goed 2" xfId="44" xr:uid="{00000000-0005-0000-0000-000024000000}"/>
    <cellStyle name="Invoer 2" xfId="47" xr:uid="{00000000-0005-0000-0000-000026000000}"/>
    <cellStyle name="Komma [0] 2" xfId="17" xr:uid="{00000000-0005-0000-0000-000027000000}"/>
    <cellStyle name="Komma 10" xfId="28" xr:uid="{00000000-0005-0000-0000-000028000000}"/>
    <cellStyle name="Komma 11" xfId="34" xr:uid="{00000000-0005-0000-0000-000029000000}"/>
    <cellStyle name="Komma 12" xfId="33" xr:uid="{00000000-0005-0000-0000-00002A000000}"/>
    <cellStyle name="Komma 13" xfId="36" xr:uid="{00000000-0005-0000-0000-00002B000000}"/>
    <cellStyle name="Komma 14" xfId="29" xr:uid="{00000000-0005-0000-0000-00002C000000}"/>
    <cellStyle name="Komma 2" xfId="16" xr:uid="{00000000-0005-0000-0000-00002D000000}"/>
    <cellStyle name="Komma 3" xfId="25" xr:uid="{00000000-0005-0000-0000-00002E000000}"/>
    <cellStyle name="Komma 4" xfId="26" xr:uid="{00000000-0005-0000-0000-00002F000000}"/>
    <cellStyle name="Komma 5" xfId="31" xr:uid="{00000000-0005-0000-0000-000030000000}"/>
    <cellStyle name="Komma 6" xfId="32" xr:uid="{00000000-0005-0000-0000-000031000000}"/>
    <cellStyle name="Komma 7" xfId="30" xr:uid="{00000000-0005-0000-0000-000032000000}"/>
    <cellStyle name="Komma 8" xfId="27" xr:uid="{00000000-0005-0000-0000-000033000000}"/>
    <cellStyle name="Komma 9" xfId="35" xr:uid="{00000000-0005-0000-0000-000034000000}"/>
    <cellStyle name="Kop 1 2" xfId="40" xr:uid="{00000000-0005-0000-0000-000035000000}"/>
    <cellStyle name="Kop 2 2" xfId="41" xr:uid="{00000000-0005-0000-0000-000036000000}"/>
    <cellStyle name="Kop 3 2" xfId="42" xr:uid="{00000000-0005-0000-0000-000037000000}"/>
    <cellStyle name="Kop 4 2" xfId="43" xr:uid="{00000000-0005-0000-0000-000038000000}"/>
    <cellStyle name="Neutraal 2" xfId="46" xr:uid="{00000000-0005-0000-0000-000039000000}"/>
    <cellStyle name="Normaal_  Mutatieblad A'dam.xls" xfId="18" xr:uid="{00000000-0005-0000-0000-00003A000000}"/>
    <cellStyle name="Normal_ KLM-CTR(STA)-Recap.xls" xfId="19" xr:uid="{00000000-0005-0000-0000-00003B000000}"/>
    <cellStyle name="Notitie 2" xfId="53" xr:uid="{00000000-0005-0000-0000-00003C000000}"/>
    <cellStyle name="Ongedefinieerd" xfId="20" xr:uid="{00000000-0005-0000-0000-00003D000000}"/>
    <cellStyle name="Ongeldig 2" xfId="45" xr:uid="{00000000-0005-0000-0000-00003E000000}"/>
    <cellStyle name="Procent 2" xfId="21" xr:uid="{00000000-0005-0000-0000-00003F000000}"/>
    <cellStyle name="Standaard" xfId="0" builtinId="0"/>
    <cellStyle name="Standaard 2" xfId="5" xr:uid="{00000000-0005-0000-0000-000041000000}"/>
    <cellStyle name="Standaard 2 2" xfId="38" xr:uid="{00000000-0005-0000-0000-000042000000}"/>
    <cellStyle name="Standaard 2 3" xfId="22" xr:uid="{00000000-0005-0000-0000-000043000000}"/>
    <cellStyle name="Standaard 3" xfId="7" xr:uid="{00000000-0005-0000-0000-000044000000}"/>
    <cellStyle name="Standaard 3 2" xfId="23" xr:uid="{00000000-0005-0000-0000-000045000000}"/>
    <cellStyle name="Standaard 4" xfId="1" xr:uid="{00000000-0005-0000-0000-000046000000}"/>
    <cellStyle name="Standaard 4 2" xfId="9" xr:uid="{00000000-0005-0000-0000-000047000000}"/>
    <cellStyle name="Standaard 5" xfId="37" xr:uid="{00000000-0005-0000-0000-000048000000}"/>
    <cellStyle name="Standaard 6" xfId="8" xr:uid="{00000000-0005-0000-0000-000049000000}"/>
    <cellStyle name="Titel 2" xfId="39" xr:uid="{00000000-0005-0000-0000-00004A000000}"/>
    <cellStyle name="Totaal 2" xfId="55" xr:uid="{00000000-0005-0000-0000-00004B000000}"/>
    <cellStyle name="Uitvoer 2" xfId="48" xr:uid="{00000000-0005-0000-0000-00004C000000}"/>
    <cellStyle name="Valuta 2" xfId="6" xr:uid="{00000000-0005-0000-0000-00004E000000}"/>
    <cellStyle name="Valuta 2 2" xfId="24" xr:uid="{00000000-0005-0000-0000-00004F000000}"/>
    <cellStyle name="Verklarende tekst 2" xfId="54" xr:uid="{00000000-0005-0000-0000-000050000000}"/>
    <cellStyle name="Waarschuwingstekst 2" xfId="52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</xdr:row>
      <xdr:rowOff>38100</xdr:rowOff>
    </xdr:from>
    <xdr:to>
      <xdr:col>9</xdr:col>
      <xdr:colOff>303530</xdr:colOff>
      <xdr:row>7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228600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52</xdr:row>
      <xdr:rowOff>19050</xdr:rowOff>
    </xdr:from>
    <xdr:to>
      <xdr:col>9</xdr:col>
      <xdr:colOff>428625</xdr:colOff>
      <xdr:row>53</xdr:row>
      <xdr:rowOff>25644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BF1E3D3-7CC1-4A63-A4EA-FFD09AB96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9210675"/>
          <a:ext cx="838200" cy="1875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28575</xdr:rowOff>
    </xdr:from>
    <xdr:to>
      <xdr:col>7</xdr:col>
      <xdr:colOff>713105</xdr:colOff>
      <xdr:row>4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0" y="28575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69</xdr:row>
      <xdr:rowOff>114300</xdr:rowOff>
    </xdr:from>
    <xdr:to>
      <xdr:col>7</xdr:col>
      <xdr:colOff>514350</xdr:colOff>
      <xdr:row>70</xdr:row>
      <xdr:rowOff>111369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05E0A10-7FA8-47B4-B1AD-79694667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12601575"/>
          <a:ext cx="838200" cy="1875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9525</xdr:rowOff>
    </xdr:from>
    <xdr:to>
      <xdr:col>7</xdr:col>
      <xdr:colOff>770255</xdr:colOff>
      <xdr:row>4</xdr:row>
      <xdr:rowOff>141782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5" y="9525"/>
          <a:ext cx="1151255" cy="1132382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29</xdr:row>
      <xdr:rowOff>57150</xdr:rowOff>
    </xdr:from>
    <xdr:to>
      <xdr:col>7</xdr:col>
      <xdr:colOff>581025</xdr:colOff>
      <xdr:row>30</xdr:row>
      <xdr:rowOff>54219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53A21B6-BF67-4F7F-BF2A-23F6BB125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5876925"/>
          <a:ext cx="838200" cy="1875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9525</xdr:rowOff>
    </xdr:from>
    <xdr:to>
      <xdr:col>3</xdr:col>
      <xdr:colOff>478790</xdr:colOff>
      <xdr:row>4</xdr:row>
      <xdr:rowOff>156210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9270" y="200025"/>
          <a:ext cx="1080770" cy="107061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19</xdr:row>
      <xdr:rowOff>19050</xdr:rowOff>
    </xdr:from>
    <xdr:to>
      <xdr:col>3</xdr:col>
      <xdr:colOff>495300</xdr:colOff>
      <xdr:row>20</xdr:row>
      <xdr:rowOff>16119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B770D2-65AC-417B-AF32-46B319B2D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0" y="3581400"/>
          <a:ext cx="838200" cy="1875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1</xdr:row>
      <xdr:rowOff>38100</xdr:rowOff>
    </xdr:from>
    <xdr:to>
      <xdr:col>8</xdr:col>
      <xdr:colOff>1246505</xdr:colOff>
      <xdr:row>6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276225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20</xdr:row>
      <xdr:rowOff>142875</xdr:rowOff>
    </xdr:from>
    <xdr:to>
      <xdr:col>8</xdr:col>
      <xdr:colOff>1171575</xdr:colOff>
      <xdr:row>21</xdr:row>
      <xdr:rowOff>139944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D776AA-B728-4597-83CA-83EAED35C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000500"/>
          <a:ext cx="838200" cy="1875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28575</xdr:rowOff>
    </xdr:from>
    <xdr:to>
      <xdr:col>8</xdr:col>
      <xdr:colOff>1656080</xdr:colOff>
      <xdr:row>5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28575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14</xdr:row>
      <xdr:rowOff>0</xdr:rowOff>
    </xdr:from>
    <xdr:to>
      <xdr:col>8</xdr:col>
      <xdr:colOff>1656080</xdr:colOff>
      <xdr:row>18</xdr:row>
      <xdr:rowOff>304800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EEBCAC-09FF-47D0-99AF-913F00895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3286125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37</xdr:row>
      <xdr:rowOff>28575</xdr:rowOff>
    </xdr:from>
    <xdr:to>
      <xdr:col>8</xdr:col>
      <xdr:colOff>1656080</xdr:colOff>
      <xdr:row>42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CDC459B-1530-42D3-B713-289D85230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458325"/>
          <a:ext cx="108458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51</xdr:row>
      <xdr:rowOff>57150</xdr:rowOff>
    </xdr:from>
    <xdr:to>
      <xdr:col>8</xdr:col>
      <xdr:colOff>1409701</xdr:colOff>
      <xdr:row>52</xdr:row>
      <xdr:rowOff>54219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94C583E-99B3-7BEF-6C4C-3C923B88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13344525"/>
          <a:ext cx="838200" cy="18756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35</xdr:row>
      <xdr:rowOff>76200</xdr:rowOff>
    </xdr:from>
    <xdr:to>
      <xdr:col>8</xdr:col>
      <xdr:colOff>1371600</xdr:colOff>
      <xdr:row>36</xdr:row>
      <xdr:rowOff>73269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C99AD7F1-A544-40C7-B882-02674CBA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9124950"/>
          <a:ext cx="838200" cy="187569"/>
        </a:xfrm>
        <a:prstGeom prst="rect">
          <a:avLst/>
        </a:prstGeom>
      </xdr:spPr>
    </xdr:pic>
    <xdr:clientData/>
  </xdr:twoCellAnchor>
  <xdr:twoCellAnchor editAs="oneCell">
    <xdr:from>
      <xdr:col>8</xdr:col>
      <xdr:colOff>685800</xdr:colOff>
      <xdr:row>12</xdr:row>
      <xdr:rowOff>114300</xdr:rowOff>
    </xdr:from>
    <xdr:to>
      <xdr:col>8</xdr:col>
      <xdr:colOff>1524000</xdr:colOff>
      <xdr:row>13</xdr:row>
      <xdr:rowOff>111369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4BD711A-35F0-41C9-90B4-5FD8D3D9D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019425"/>
          <a:ext cx="838200" cy="1875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19050</xdr:rowOff>
    </xdr:from>
    <xdr:to>
      <xdr:col>6</xdr:col>
      <xdr:colOff>589882</xdr:colOff>
      <xdr:row>5</xdr:row>
      <xdr:rowOff>85817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9050"/>
          <a:ext cx="1085182" cy="106689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27</xdr:row>
      <xdr:rowOff>123825</xdr:rowOff>
    </xdr:from>
    <xdr:to>
      <xdr:col>6</xdr:col>
      <xdr:colOff>504825</xdr:colOff>
      <xdr:row>28</xdr:row>
      <xdr:rowOff>120894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CAE5EC-E660-4273-B6BD-C635D33CA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5124450"/>
          <a:ext cx="838200" cy="187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showGridLines="0" workbookViewId="0">
      <selection activeCell="C12" sqref="C12"/>
    </sheetView>
  </sheetViews>
  <sheetFormatPr defaultColWidth="8.7109375" defaultRowHeight="14.25" x14ac:dyDescent="0.2"/>
  <cols>
    <col min="1" max="1" width="3.28515625" style="11" customWidth="1"/>
    <col min="2" max="16384" width="8.7109375" style="11"/>
  </cols>
  <sheetData>
    <row r="1" spans="2:7" ht="15" thickBot="1" x14ac:dyDescent="0.25"/>
    <row r="2" spans="2:7" x14ac:dyDescent="0.2">
      <c r="B2" s="60"/>
      <c r="C2" s="61"/>
      <c r="D2" s="61"/>
      <c r="E2" s="61"/>
      <c r="F2" s="61"/>
      <c r="G2" s="62"/>
    </row>
    <row r="3" spans="2:7" s="10" customFormat="1" ht="15" x14ac:dyDescent="0.2">
      <c r="B3" s="56" t="s">
        <v>221</v>
      </c>
      <c r="C3" s="31"/>
      <c r="D3" s="31"/>
      <c r="E3" s="31"/>
      <c r="F3" s="31"/>
      <c r="G3" s="63"/>
    </row>
    <row r="4" spans="2:7" s="10" customFormat="1" ht="15" x14ac:dyDescent="0.2">
      <c r="B4" s="56" t="s">
        <v>57</v>
      </c>
      <c r="C4" s="31"/>
      <c r="D4" s="31"/>
      <c r="E4" s="31"/>
      <c r="F4" s="31"/>
      <c r="G4" s="63"/>
    </row>
    <row r="5" spans="2:7" s="12" customFormat="1" ht="12.75" x14ac:dyDescent="0.2">
      <c r="B5" s="53"/>
      <c r="C5" s="3"/>
      <c r="D5" s="3"/>
      <c r="E5" s="3"/>
      <c r="F5" s="3"/>
      <c r="G5" s="54"/>
    </row>
    <row r="6" spans="2:7" s="12" customFormat="1" ht="12.75" x14ac:dyDescent="0.2">
      <c r="B6" s="55" t="s">
        <v>183</v>
      </c>
      <c r="C6" s="3"/>
      <c r="D6" s="3"/>
      <c r="E6" s="3"/>
      <c r="F6" s="3"/>
      <c r="G6" s="54"/>
    </row>
    <row r="7" spans="2:7" s="12" customFormat="1" ht="12.75" x14ac:dyDescent="0.2">
      <c r="B7" s="53"/>
      <c r="C7" s="3"/>
      <c r="D7" s="3"/>
      <c r="E7" s="3"/>
      <c r="F7" s="3"/>
      <c r="G7" s="54"/>
    </row>
    <row r="8" spans="2:7" s="12" customFormat="1" ht="12.75" x14ac:dyDescent="0.2">
      <c r="B8" s="56" t="s">
        <v>58</v>
      </c>
      <c r="C8" s="3"/>
      <c r="D8" s="3"/>
      <c r="E8" s="3"/>
      <c r="F8" s="3"/>
      <c r="G8" s="54"/>
    </row>
    <row r="9" spans="2:7" s="12" customFormat="1" ht="12.75" x14ac:dyDescent="0.2">
      <c r="B9" s="53"/>
      <c r="C9" s="3"/>
      <c r="D9" s="3"/>
      <c r="E9" s="3"/>
      <c r="F9" s="3"/>
      <c r="G9" s="54"/>
    </row>
    <row r="10" spans="2:7" s="12" customFormat="1" ht="12.75" x14ac:dyDescent="0.2">
      <c r="B10" s="53" t="s">
        <v>206</v>
      </c>
      <c r="C10" s="3" t="s">
        <v>81</v>
      </c>
      <c r="D10" s="3"/>
      <c r="E10" s="3"/>
      <c r="F10" s="3"/>
      <c r="G10" s="54"/>
    </row>
    <row r="11" spans="2:7" s="12" customFormat="1" ht="12.75" x14ac:dyDescent="0.2">
      <c r="B11" s="53" t="s">
        <v>211</v>
      </c>
      <c r="C11" s="3" t="s">
        <v>59</v>
      </c>
      <c r="D11" s="3"/>
      <c r="E11" s="3"/>
      <c r="F11" s="3"/>
      <c r="G11" s="54"/>
    </row>
    <row r="12" spans="2:7" s="12" customFormat="1" ht="12.75" x14ac:dyDescent="0.2">
      <c r="B12" s="53" t="s">
        <v>212</v>
      </c>
      <c r="C12" s="3" t="s">
        <v>60</v>
      </c>
      <c r="D12" s="3"/>
      <c r="E12" s="3"/>
      <c r="F12" s="3"/>
      <c r="G12" s="54"/>
    </row>
    <row r="13" spans="2:7" s="12" customFormat="1" ht="12.75" x14ac:dyDescent="0.2">
      <c r="B13" s="53" t="s">
        <v>213</v>
      </c>
      <c r="C13" s="3" t="s">
        <v>61</v>
      </c>
      <c r="D13" s="3"/>
      <c r="E13" s="3"/>
      <c r="F13" s="3"/>
      <c r="G13" s="54"/>
    </row>
    <row r="14" spans="2:7" s="12" customFormat="1" ht="12.75" x14ac:dyDescent="0.2">
      <c r="B14" s="53" t="s">
        <v>214</v>
      </c>
      <c r="C14" s="3" t="s">
        <v>62</v>
      </c>
      <c r="D14" s="3"/>
      <c r="E14" s="3"/>
      <c r="F14" s="3"/>
      <c r="G14" s="54"/>
    </row>
    <row r="15" spans="2:7" s="12" customFormat="1" ht="12.75" x14ac:dyDescent="0.2">
      <c r="B15" s="53" t="s">
        <v>215</v>
      </c>
      <c r="C15" s="3" t="s">
        <v>63</v>
      </c>
      <c r="D15" s="3"/>
      <c r="E15" s="3"/>
      <c r="F15" s="3"/>
      <c r="G15" s="54"/>
    </row>
    <row r="16" spans="2:7" s="12" customFormat="1" ht="13.5" thickBot="1" x14ac:dyDescent="0.25">
      <c r="B16" s="57"/>
      <c r="C16" s="58"/>
      <c r="D16" s="58"/>
      <c r="E16" s="58"/>
      <c r="F16" s="58"/>
      <c r="G16" s="59"/>
    </row>
    <row r="17" s="12" customFormat="1" ht="12.75" x14ac:dyDescent="0.2"/>
    <row r="18" s="12" customFormat="1" ht="12.75" x14ac:dyDescent="0.2"/>
    <row r="19" s="12" customFormat="1" ht="12.75" x14ac:dyDescent="0.2"/>
    <row r="20" s="12" customFormat="1" ht="12.75" x14ac:dyDescent="0.2"/>
    <row r="21" s="12" customFormat="1" ht="12.75" x14ac:dyDescent="0.2"/>
    <row r="22" s="12" customFormat="1" ht="12.75" x14ac:dyDescent="0.2"/>
    <row r="23" s="12" customFormat="1" ht="12.75" x14ac:dyDescent="0.2"/>
    <row r="24" s="12" customFormat="1" ht="12.75" x14ac:dyDescent="0.2"/>
    <row r="25" s="12" customFormat="1" ht="12.75" x14ac:dyDescent="0.2"/>
    <row r="26" s="12" customFormat="1" ht="12.75" x14ac:dyDescent="0.2"/>
  </sheetData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topLeftCell="A17" zoomScale="85" zoomScaleNormal="85" zoomScaleSheetLayoutView="100" workbookViewId="0">
      <selection activeCell="H65" sqref="H65"/>
    </sheetView>
  </sheetViews>
  <sheetFormatPr defaultColWidth="9.28515625" defaultRowHeight="15" x14ac:dyDescent="0.25"/>
  <cols>
    <col min="1" max="1" width="13.28515625" style="16" customWidth="1"/>
    <col min="2" max="2" width="32.7109375" style="16" bestFit="1" customWidth="1"/>
    <col min="3" max="3" width="24.7109375" style="16" customWidth="1"/>
    <col min="4" max="4" width="17.28515625" style="16" customWidth="1"/>
    <col min="5" max="5" width="9.28515625" style="17"/>
    <col min="6" max="6" width="10.28515625" style="16" customWidth="1"/>
    <col min="7" max="7" width="10" style="16" customWidth="1"/>
    <col min="8" max="8" width="10.7109375" style="16" customWidth="1"/>
  </cols>
  <sheetData>
    <row r="1" spans="1:10" x14ac:dyDescent="0.25">
      <c r="A1" s="80" t="s">
        <v>207</v>
      </c>
      <c r="B1" s="81"/>
      <c r="C1" s="81"/>
      <c r="D1" s="81"/>
      <c r="E1" s="81"/>
      <c r="F1" s="81"/>
      <c r="G1" s="81"/>
      <c r="H1" s="82"/>
    </row>
    <row r="2" spans="1:10" ht="30" customHeight="1" x14ac:dyDescent="0.25">
      <c r="A2" s="83" t="s">
        <v>216</v>
      </c>
      <c r="B2" s="83"/>
      <c r="C2" s="83"/>
      <c r="D2" s="83"/>
      <c r="E2" s="83"/>
      <c r="F2" s="83"/>
      <c r="G2" s="83"/>
      <c r="H2" s="83"/>
    </row>
    <row r="3" spans="1:10" x14ac:dyDescent="0.25">
      <c r="A3" s="84" t="s">
        <v>205</v>
      </c>
      <c r="B3" s="84"/>
      <c r="C3" s="84"/>
      <c r="D3" s="84"/>
      <c r="E3" s="84"/>
      <c r="F3" s="84"/>
      <c r="G3" s="84"/>
      <c r="J3" s="6"/>
    </row>
    <row r="4" spans="1:10" x14ac:dyDescent="0.25">
      <c r="A4" s="85"/>
      <c r="B4" s="85"/>
      <c r="C4" s="85"/>
      <c r="D4" s="85"/>
      <c r="E4" s="85"/>
      <c r="F4" s="85"/>
      <c r="G4" s="85"/>
      <c r="H4" s="85"/>
      <c r="J4" s="6"/>
    </row>
    <row r="5" spans="1:10" x14ac:dyDescent="0.25">
      <c r="A5" s="86"/>
      <c r="B5" s="86"/>
      <c r="C5" s="86"/>
      <c r="D5" s="86"/>
      <c r="E5" s="86"/>
      <c r="F5" s="86"/>
      <c r="G5" s="86"/>
      <c r="H5" s="86"/>
    </row>
    <row r="6" spans="1:10" s="6" customFormat="1" ht="25.5" x14ac:dyDescent="0.2">
      <c r="A6" s="7" t="s">
        <v>51</v>
      </c>
      <c r="B6" s="7" t="s">
        <v>52</v>
      </c>
      <c r="C6" s="8" t="s">
        <v>53</v>
      </c>
      <c r="D6" s="7" t="s">
        <v>0</v>
      </c>
      <c r="E6" s="9" t="s">
        <v>204</v>
      </c>
      <c r="F6" s="7" t="s">
        <v>54</v>
      </c>
      <c r="G6" s="7" t="s">
        <v>55</v>
      </c>
      <c r="H6" s="7" t="s">
        <v>56</v>
      </c>
    </row>
    <row r="7" spans="1:10" s="6" customFormat="1" ht="12.75" x14ac:dyDescent="0.2">
      <c r="A7" s="18"/>
      <c r="B7" s="18" t="s">
        <v>169</v>
      </c>
      <c r="C7" s="18" t="s">
        <v>78</v>
      </c>
      <c r="D7" s="18" t="s">
        <v>1</v>
      </c>
      <c r="E7" s="71">
        <v>4</v>
      </c>
      <c r="F7" s="44"/>
      <c r="G7" s="44"/>
      <c r="H7" s="44"/>
    </row>
    <row r="8" spans="1:10" s="6" customFormat="1" ht="15" customHeight="1" x14ac:dyDescent="0.2">
      <c r="A8" s="18" t="s">
        <v>157</v>
      </c>
      <c r="B8" s="18" t="s">
        <v>82</v>
      </c>
      <c r="C8" s="18" t="s">
        <v>75</v>
      </c>
      <c r="D8" s="18" t="s">
        <v>69</v>
      </c>
      <c r="E8" s="71">
        <v>11</v>
      </c>
      <c r="F8" s="44"/>
      <c r="G8" s="44"/>
      <c r="H8" s="44"/>
    </row>
    <row r="9" spans="1:10" s="6" customFormat="1" ht="15" customHeight="1" x14ac:dyDescent="0.2">
      <c r="A9" s="18" t="s">
        <v>159</v>
      </c>
      <c r="B9" s="18" t="s">
        <v>160</v>
      </c>
      <c r="C9" s="18" t="s">
        <v>161</v>
      </c>
      <c r="D9" s="18" t="s">
        <v>69</v>
      </c>
      <c r="E9" s="71" t="s">
        <v>50</v>
      </c>
      <c r="F9" s="71" t="s">
        <v>50</v>
      </c>
      <c r="G9" s="71" t="s">
        <v>50</v>
      </c>
      <c r="H9" s="71" t="s">
        <v>50</v>
      </c>
    </row>
    <row r="10" spans="1:10" s="6" customFormat="1" ht="15" customHeight="1" x14ac:dyDescent="0.2">
      <c r="A10" s="18" t="s">
        <v>158</v>
      </c>
      <c r="B10" s="18" t="s">
        <v>83</v>
      </c>
      <c r="C10" s="18" t="s">
        <v>91</v>
      </c>
      <c r="D10" s="18" t="s">
        <v>69</v>
      </c>
      <c r="E10" s="71">
        <v>4</v>
      </c>
      <c r="F10" s="44"/>
      <c r="G10" s="44"/>
      <c r="H10" s="44"/>
      <c r="J10" s="14"/>
    </row>
    <row r="11" spans="1:10" s="6" customFormat="1" ht="15" customHeight="1" x14ac:dyDescent="0.2">
      <c r="A11" s="18" t="s">
        <v>163</v>
      </c>
      <c r="B11" s="18" t="s">
        <v>164</v>
      </c>
      <c r="C11" s="18" t="s">
        <v>165</v>
      </c>
      <c r="D11" s="18" t="s">
        <v>101</v>
      </c>
      <c r="E11" s="71">
        <v>2</v>
      </c>
      <c r="F11" s="44"/>
      <c r="G11" s="44"/>
      <c r="H11" s="44"/>
      <c r="J11" s="14"/>
    </row>
    <row r="12" spans="1:10" s="6" customFormat="1" ht="15" customHeight="1" x14ac:dyDescent="0.2">
      <c r="A12" s="18" t="s">
        <v>103</v>
      </c>
      <c r="B12" s="18" t="s">
        <v>84</v>
      </c>
      <c r="C12" s="18" t="s">
        <v>72</v>
      </c>
      <c r="D12" s="18" t="s">
        <v>101</v>
      </c>
      <c r="E12" s="71">
        <v>24</v>
      </c>
      <c r="F12" s="44"/>
      <c r="G12" s="44"/>
      <c r="H12" s="44"/>
      <c r="J12" s="14"/>
    </row>
    <row r="13" spans="1:10" s="6" customFormat="1" ht="15" customHeight="1" x14ac:dyDescent="0.2">
      <c r="A13" s="18" t="s">
        <v>104</v>
      </c>
      <c r="B13" s="18" t="s">
        <v>162</v>
      </c>
      <c r="C13" s="18" t="s">
        <v>161</v>
      </c>
      <c r="D13" s="18" t="s">
        <v>69</v>
      </c>
      <c r="E13" s="71">
        <v>16</v>
      </c>
      <c r="F13" s="44"/>
      <c r="G13" s="44"/>
      <c r="H13" s="44"/>
    </row>
    <row r="14" spans="1:10" s="6" customFormat="1" ht="15" customHeight="1" x14ac:dyDescent="0.2">
      <c r="A14" s="18" t="s">
        <v>105</v>
      </c>
      <c r="B14" s="18" t="s">
        <v>86</v>
      </c>
      <c r="C14" s="18" t="s">
        <v>75</v>
      </c>
      <c r="D14" s="18" t="s">
        <v>69</v>
      </c>
      <c r="E14" s="71">
        <v>43</v>
      </c>
      <c r="F14" s="44"/>
      <c r="G14" s="44"/>
      <c r="H14" s="44"/>
    </row>
    <row r="15" spans="1:10" s="6" customFormat="1" ht="15" customHeight="1" x14ac:dyDescent="0.2">
      <c r="A15" s="18" t="s">
        <v>106</v>
      </c>
      <c r="B15" s="18" t="s">
        <v>87</v>
      </c>
      <c r="C15" s="18" t="s">
        <v>76</v>
      </c>
      <c r="D15" s="18" t="s">
        <v>69</v>
      </c>
      <c r="E15" s="71">
        <v>3</v>
      </c>
      <c r="F15" s="44"/>
      <c r="G15" s="44"/>
      <c r="H15" s="44"/>
      <c r="J15" s="14"/>
    </row>
    <row r="16" spans="1:10" s="6" customFormat="1" ht="15" customHeight="1" x14ac:dyDescent="0.2">
      <c r="A16" s="20" t="s">
        <v>110</v>
      </c>
      <c r="B16" s="18" t="s">
        <v>88</v>
      </c>
      <c r="C16" s="18" t="s">
        <v>91</v>
      </c>
      <c r="D16" s="18" t="s">
        <v>69</v>
      </c>
      <c r="E16" s="71">
        <v>6</v>
      </c>
      <c r="F16" s="44"/>
      <c r="G16" s="44"/>
      <c r="H16" s="44"/>
    </row>
    <row r="17" spans="1:8" s="6" customFormat="1" ht="15" customHeight="1" x14ac:dyDescent="0.2">
      <c r="A17" s="20" t="s">
        <v>166</v>
      </c>
      <c r="B17" s="18" t="s">
        <v>167</v>
      </c>
      <c r="C17" s="18" t="s">
        <v>168</v>
      </c>
      <c r="D17" s="18" t="s">
        <v>69</v>
      </c>
      <c r="E17" s="71">
        <v>7</v>
      </c>
      <c r="F17" s="44"/>
      <c r="G17" s="44"/>
      <c r="H17" s="44"/>
    </row>
    <row r="18" spans="1:8" s="6" customFormat="1" ht="15" customHeight="1" x14ac:dyDescent="0.2">
      <c r="A18" s="18" t="s">
        <v>107</v>
      </c>
      <c r="B18" s="18" t="s">
        <v>89</v>
      </c>
      <c r="C18" s="18" t="s">
        <v>77</v>
      </c>
      <c r="D18" s="18" t="s">
        <v>69</v>
      </c>
      <c r="E18" s="71">
        <v>22</v>
      </c>
      <c r="F18" s="44"/>
      <c r="G18" s="44"/>
      <c r="H18" s="44"/>
    </row>
    <row r="19" spans="1:8" s="6" customFormat="1" ht="15" customHeight="1" x14ac:dyDescent="0.2">
      <c r="A19" s="18" t="s">
        <v>108</v>
      </c>
      <c r="B19" s="18" t="s">
        <v>90</v>
      </c>
      <c r="C19" s="18" t="s">
        <v>78</v>
      </c>
      <c r="D19" s="18" t="s">
        <v>69</v>
      </c>
      <c r="E19" s="71">
        <v>34</v>
      </c>
      <c r="F19" s="44"/>
      <c r="G19" s="44"/>
      <c r="H19" s="44"/>
    </row>
    <row r="20" spans="1:8" s="6" customFormat="1" ht="15" customHeight="1" x14ac:dyDescent="0.2">
      <c r="A20" s="18" t="s">
        <v>135</v>
      </c>
      <c r="B20" s="18" t="s">
        <v>73</v>
      </c>
      <c r="C20" s="18" t="s">
        <v>73</v>
      </c>
      <c r="D20" s="18" t="s">
        <v>69</v>
      </c>
      <c r="E20" s="71">
        <v>5</v>
      </c>
      <c r="F20" s="44"/>
      <c r="G20" s="44"/>
      <c r="H20" s="44"/>
    </row>
    <row r="21" spans="1:8" s="6" customFormat="1" ht="15" customHeight="1" x14ac:dyDescent="0.2">
      <c r="A21" s="18"/>
      <c r="B21" s="18" t="s">
        <v>185</v>
      </c>
      <c r="C21" s="18" t="s">
        <v>73</v>
      </c>
      <c r="D21" s="18" t="s">
        <v>186</v>
      </c>
      <c r="E21" s="71">
        <v>40</v>
      </c>
      <c r="F21" s="44"/>
      <c r="G21" s="44"/>
      <c r="H21" s="44"/>
    </row>
    <row r="22" spans="1:8" s="6" customFormat="1" ht="15" customHeight="1" x14ac:dyDescent="0.2">
      <c r="A22" s="18"/>
      <c r="B22" s="18" t="s">
        <v>170</v>
      </c>
      <c r="C22" s="18" t="s">
        <v>172</v>
      </c>
      <c r="D22" s="18" t="s">
        <v>171</v>
      </c>
      <c r="E22" s="71">
        <v>2</v>
      </c>
      <c r="F22" s="44"/>
      <c r="G22" s="44"/>
      <c r="H22" s="44"/>
    </row>
    <row r="23" spans="1:8" s="6" customFormat="1" ht="15" customHeight="1" x14ac:dyDescent="0.2">
      <c r="A23" s="18" t="s">
        <v>109</v>
      </c>
      <c r="B23" s="18" t="s">
        <v>84</v>
      </c>
      <c r="C23" s="18" t="s">
        <v>72</v>
      </c>
      <c r="D23" s="18" t="s">
        <v>101</v>
      </c>
      <c r="E23" s="71">
        <v>20</v>
      </c>
      <c r="F23" s="44"/>
      <c r="G23" s="44"/>
      <c r="H23" s="44"/>
    </row>
    <row r="24" spans="1:8" s="6" customFormat="1" ht="15" customHeight="1" x14ac:dyDescent="0.2">
      <c r="B24" s="18" t="s">
        <v>74</v>
      </c>
      <c r="C24" s="18" t="s">
        <v>74</v>
      </c>
      <c r="D24" s="18" t="s">
        <v>102</v>
      </c>
      <c r="E24" s="71">
        <v>12</v>
      </c>
      <c r="F24" s="44"/>
      <c r="G24" s="44"/>
      <c r="H24" s="44"/>
    </row>
    <row r="25" spans="1:8" s="6" customFormat="1" ht="15" customHeight="1" x14ac:dyDescent="0.2">
      <c r="A25" s="18"/>
      <c r="B25" s="18" t="s">
        <v>74</v>
      </c>
      <c r="C25" s="18" t="s">
        <v>74</v>
      </c>
      <c r="D25" s="18" t="s">
        <v>101</v>
      </c>
      <c r="E25" s="71">
        <v>8</v>
      </c>
      <c r="F25" s="44"/>
      <c r="G25" s="44"/>
      <c r="H25" s="44"/>
    </row>
    <row r="26" spans="1:8" s="6" customFormat="1" ht="15" customHeight="1" x14ac:dyDescent="0.2">
      <c r="A26" s="18" t="s">
        <v>111</v>
      </c>
      <c r="B26" s="18" t="s">
        <v>92</v>
      </c>
      <c r="C26" s="18" t="s">
        <v>77</v>
      </c>
      <c r="D26" s="18" t="s">
        <v>69</v>
      </c>
      <c r="E26" s="71">
        <v>43</v>
      </c>
      <c r="F26" s="44"/>
      <c r="G26" s="44"/>
      <c r="H26" s="44"/>
    </row>
    <row r="27" spans="1:8" s="6" customFormat="1" ht="15" customHeight="1" x14ac:dyDescent="0.2">
      <c r="A27" s="18" t="s">
        <v>184</v>
      </c>
      <c r="B27" s="18" t="s">
        <v>84</v>
      </c>
      <c r="C27" s="18" t="s">
        <v>72</v>
      </c>
      <c r="D27" s="18" t="s">
        <v>69</v>
      </c>
      <c r="E27" s="71">
        <v>15</v>
      </c>
      <c r="F27" s="44"/>
      <c r="G27" s="44"/>
      <c r="H27" s="44"/>
    </row>
    <row r="28" spans="1:8" s="6" customFormat="1" ht="15" customHeight="1" x14ac:dyDescent="0.2">
      <c r="A28" s="18" t="s">
        <v>112</v>
      </c>
      <c r="B28" s="18" t="s">
        <v>85</v>
      </c>
      <c r="C28" s="18" t="s">
        <v>76</v>
      </c>
      <c r="D28" s="18" t="s">
        <v>69</v>
      </c>
      <c r="E28" s="71">
        <v>6</v>
      </c>
      <c r="F28" s="44"/>
      <c r="G28" s="44"/>
      <c r="H28" s="44"/>
    </row>
    <row r="29" spans="1:8" s="6" customFormat="1" ht="15" customHeight="1" x14ac:dyDescent="0.2">
      <c r="A29" s="18" t="s">
        <v>113</v>
      </c>
      <c r="B29" s="18" t="s">
        <v>93</v>
      </c>
      <c r="C29" s="18" t="s">
        <v>76</v>
      </c>
      <c r="D29" s="18" t="s">
        <v>69</v>
      </c>
      <c r="E29" s="71">
        <v>6</v>
      </c>
      <c r="F29" s="44"/>
      <c r="G29" s="44"/>
      <c r="H29" s="44"/>
    </row>
    <row r="30" spans="1:8" s="6" customFormat="1" ht="15" customHeight="1" x14ac:dyDescent="0.2">
      <c r="A30" s="18" t="s">
        <v>114</v>
      </c>
      <c r="B30" s="18" t="s">
        <v>146</v>
      </c>
      <c r="C30" s="18" t="s">
        <v>79</v>
      </c>
      <c r="D30" s="18" t="s">
        <v>1</v>
      </c>
      <c r="E30" s="71">
        <v>11</v>
      </c>
      <c r="F30" s="44"/>
      <c r="G30" s="44"/>
      <c r="H30" s="44"/>
    </row>
    <row r="31" spans="1:8" s="6" customFormat="1" ht="15" customHeight="1" x14ac:dyDescent="0.2">
      <c r="A31" s="18" t="s">
        <v>115</v>
      </c>
      <c r="B31" s="18" t="s">
        <v>94</v>
      </c>
      <c r="C31" s="18" t="s">
        <v>98</v>
      </c>
      <c r="D31" s="18" t="s">
        <v>69</v>
      </c>
      <c r="E31" s="71">
        <v>3</v>
      </c>
      <c r="F31" s="44"/>
      <c r="G31" s="44"/>
      <c r="H31" s="44"/>
    </row>
    <row r="32" spans="1:8" s="6" customFormat="1" ht="15" customHeight="1" x14ac:dyDescent="0.2">
      <c r="A32" s="18" t="s">
        <v>181</v>
      </c>
      <c r="B32" s="18" t="s">
        <v>165</v>
      </c>
      <c r="C32" s="18" t="s">
        <v>165</v>
      </c>
      <c r="D32" s="18" t="s">
        <v>69</v>
      </c>
      <c r="E32" s="71">
        <v>1</v>
      </c>
      <c r="F32" s="44"/>
      <c r="G32" s="44"/>
      <c r="H32" s="44"/>
    </row>
    <row r="33" spans="1:8" s="6" customFormat="1" ht="15" customHeight="1" x14ac:dyDescent="0.2">
      <c r="A33" s="18" t="s">
        <v>136</v>
      </c>
      <c r="B33" s="18" t="s">
        <v>179</v>
      </c>
      <c r="C33" s="18" t="s">
        <v>91</v>
      </c>
      <c r="D33" s="18" t="s">
        <v>69</v>
      </c>
      <c r="E33" s="71">
        <v>41</v>
      </c>
      <c r="F33" s="44"/>
      <c r="G33" s="44"/>
      <c r="H33" s="44"/>
    </row>
    <row r="34" spans="1:8" s="6" customFormat="1" ht="15" customHeight="1" x14ac:dyDescent="0.2">
      <c r="A34" s="18" t="s">
        <v>116</v>
      </c>
      <c r="B34" s="18" t="s">
        <v>95</v>
      </c>
      <c r="C34" s="18" t="s">
        <v>77</v>
      </c>
      <c r="D34" s="18" t="s">
        <v>69</v>
      </c>
      <c r="E34" s="71">
        <v>43</v>
      </c>
      <c r="F34" s="44"/>
      <c r="G34" s="44"/>
      <c r="H34" s="44"/>
    </row>
    <row r="35" spans="1:8" s="6" customFormat="1" ht="15" customHeight="1" x14ac:dyDescent="0.2">
      <c r="A35" s="18" t="s">
        <v>117</v>
      </c>
      <c r="B35" s="18" t="s">
        <v>96</v>
      </c>
      <c r="C35" s="18" t="s">
        <v>99</v>
      </c>
      <c r="D35" s="18" t="s">
        <v>69</v>
      </c>
      <c r="E35" s="71">
        <v>6</v>
      </c>
      <c r="F35" s="44"/>
      <c r="G35" s="44"/>
      <c r="H35" s="44"/>
    </row>
    <row r="36" spans="1:8" s="6" customFormat="1" ht="15" customHeight="1" x14ac:dyDescent="0.2">
      <c r="A36" s="18" t="s">
        <v>192</v>
      </c>
      <c r="B36" s="18" t="s">
        <v>178</v>
      </c>
      <c r="C36" s="18" t="s">
        <v>100</v>
      </c>
      <c r="D36" s="18" t="s">
        <v>101</v>
      </c>
      <c r="E36" s="71">
        <v>310</v>
      </c>
      <c r="F36" s="44"/>
      <c r="G36" s="44"/>
      <c r="H36" s="44"/>
    </row>
    <row r="37" spans="1:8" s="6" customFormat="1" ht="15" customHeight="1" x14ac:dyDescent="0.2">
      <c r="A37" s="18" t="s">
        <v>153</v>
      </c>
      <c r="B37" s="18" t="s">
        <v>96</v>
      </c>
      <c r="C37" s="18" t="s">
        <v>99</v>
      </c>
      <c r="D37" s="18" t="s">
        <v>69</v>
      </c>
      <c r="E37" s="71">
        <v>6</v>
      </c>
      <c r="F37" s="44"/>
      <c r="G37" s="44"/>
      <c r="H37" s="44"/>
    </row>
    <row r="38" spans="1:8" s="6" customFormat="1" ht="15" customHeight="1" x14ac:dyDescent="0.2">
      <c r="A38" s="18" t="s">
        <v>118</v>
      </c>
      <c r="B38" s="18" t="s">
        <v>97</v>
      </c>
      <c r="C38" s="18" t="s">
        <v>77</v>
      </c>
      <c r="D38" s="18" t="s">
        <v>69</v>
      </c>
      <c r="E38" s="71">
        <v>74</v>
      </c>
      <c r="F38" s="44"/>
      <c r="G38" s="44"/>
      <c r="H38" s="44"/>
    </row>
    <row r="39" spans="1:8" s="6" customFormat="1" ht="15" customHeight="1" x14ac:dyDescent="0.2">
      <c r="A39" s="18" t="s">
        <v>155</v>
      </c>
      <c r="B39" s="18" t="s">
        <v>119</v>
      </c>
      <c r="C39" s="18" t="s">
        <v>77</v>
      </c>
      <c r="D39" s="18" t="s">
        <v>69</v>
      </c>
      <c r="E39" s="71">
        <v>5</v>
      </c>
      <c r="F39" s="44"/>
      <c r="G39" s="44"/>
      <c r="H39" s="44"/>
    </row>
    <row r="40" spans="1:8" s="6" customFormat="1" ht="15" customHeight="1" x14ac:dyDescent="0.2">
      <c r="A40" s="18" t="s">
        <v>154</v>
      </c>
      <c r="B40" s="18" t="s">
        <v>119</v>
      </c>
      <c r="C40" s="18" t="s">
        <v>77</v>
      </c>
      <c r="D40" s="18" t="s">
        <v>69</v>
      </c>
      <c r="E40" s="71">
        <v>5</v>
      </c>
      <c r="F40" s="44"/>
      <c r="G40" s="44"/>
      <c r="H40" s="44"/>
    </row>
    <row r="41" spans="1:8" s="6" customFormat="1" ht="15" customHeight="1" x14ac:dyDescent="0.2">
      <c r="A41" s="18" t="s">
        <v>134</v>
      </c>
      <c r="B41" s="18" t="s">
        <v>120</v>
      </c>
      <c r="C41" s="18" t="s">
        <v>91</v>
      </c>
      <c r="D41" s="18" t="s">
        <v>69</v>
      </c>
      <c r="E41" s="71">
        <v>7</v>
      </c>
      <c r="F41" s="44"/>
      <c r="G41" s="44"/>
      <c r="H41" s="44"/>
    </row>
    <row r="42" spans="1:8" s="6" customFormat="1" ht="15" customHeight="1" x14ac:dyDescent="0.2">
      <c r="A42" s="18" t="s">
        <v>156</v>
      </c>
      <c r="B42" s="18" t="s">
        <v>180</v>
      </c>
      <c r="C42" s="18" t="s">
        <v>121</v>
      </c>
      <c r="D42" s="18" t="s">
        <v>101</v>
      </c>
      <c r="E42" s="71">
        <v>24</v>
      </c>
      <c r="F42" s="44"/>
      <c r="G42" s="44"/>
      <c r="H42" s="44"/>
    </row>
    <row r="43" spans="1:8" s="6" customFormat="1" ht="15" customHeight="1" x14ac:dyDescent="0.2">
      <c r="A43" s="18"/>
      <c r="B43" s="18" t="s">
        <v>74</v>
      </c>
      <c r="C43" s="18" t="s">
        <v>74</v>
      </c>
      <c r="D43" s="18" t="s">
        <v>132</v>
      </c>
      <c r="E43" s="71">
        <v>12</v>
      </c>
      <c r="F43" s="44"/>
      <c r="G43" s="44"/>
      <c r="H43" s="44"/>
    </row>
    <row r="44" spans="1:8" s="6" customFormat="1" ht="15" customHeight="1" x14ac:dyDescent="0.2">
      <c r="A44" s="18"/>
      <c r="B44" s="18" t="s">
        <v>74</v>
      </c>
      <c r="C44" s="18" t="s">
        <v>74</v>
      </c>
      <c r="D44" s="18" t="s">
        <v>132</v>
      </c>
      <c r="E44" s="71">
        <v>12</v>
      </c>
      <c r="F44" s="44"/>
      <c r="G44" s="44"/>
      <c r="H44" s="44"/>
    </row>
    <row r="45" spans="1:8" s="6" customFormat="1" ht="15" customHeight="1" x14ac:dyDescent="0.2">
      <c r="A45" s="18" t="s">
        <v>137</v>
      </c>
      <c r="B45" s="18" t="s">
        <v>122</v>
      </c>
      <c r="C45" s="18" t="s">
        <v>77</v>
      </c>
      <c r="D45" s="18" t="s">
        <v>69</v>
      </c>
      <c r="E45" s="71">
        <v>21</v>
      </c>
      <c r="F45" s="44"/>
      <c r="G45" s="44"/>
      <c r="H45" s="44"/>
    </row>
    <row r="46" spans="1:8" s="6" customFormat="1" ht="15" customHeight="1" x14ac:dyDescent="0.2">
      <c r="A46" s="18" t="s">
        <v>138</v>
      </c>
      <c r="B46" s="18" t="s">
        <v>123</v>
      </c>
      <c r="C46" s="18" t="s">
        <v>77</v>
      </c>
      <c r="D46" s="18" t="s">
        <v>69</v>
      </c>
      <c r="E46" s="71">
        <v>21</v>
      </c>
      <c r="F46" s="44"/>
      <c r="G46" s="44"/>
      <c r="H46" s="44"/>
    </row>
    <row r="47" spans="1:8" s="6" customFormat="1" ht="15" customHeight="1" x14ac:dyDescent="0.2">
      <c r="A47" s="18" t="s">
        <v>139</v>
      </c>
      <c r="B47" s="18" t="s">
        <v>119</v>
      </c>
      <c r="C47" s="18" t="s">
        <v>77</v>
      </c>
      <c r="D47" s="18" t="s">
        <v>133</v>
      </c>
      <c r="E47" s="71">
        <v>6</v>
      </c>
      <c r="F47" s="44"/>
      <c r="G47" s="44"/>
      <c r="H47" s="44"/>
    </row>
    <row r="48" spans="1:8" s="6" customFormat="1" ht="15" customHeight="1" x14ac:dyDescent="0.2">
      <c r="A48" s="18" t="s">
        <v>140</v>
      </c>
      <c r="B48" s="18" t="s">
        <v>119</v>
      </c>
      <c r="C48" s="18" t="s">
        <v>77</v>
      </c>
      <c r="D48" s="18" t="s">
        <v>133</v>
      </c>
      <c r="E48" s="71">
        <v>6</v>
      </c>
      <c r="F48" s="44"/>
      <c r="G48" s="44"/>
      <c r="H48" s="44"/>
    </row>
    <row r="49" spans="1:8" s="6" customFormat="1" ht="15" customHeight="1" x14ac:dyDescent="0.2">
      <c r="A49" s="18" t="s">
        <v>141</v>
      </c>
      <c r="B49" s="18" t="s">
        <v>124</v>
      </c>
      <c r="C49" s="18" t="s">
        <v>77</v>
      </c>
      <c r="D49" s="18" t="s">
        <v>69</v>
      </c>
      <c r="E49" s="71">
        <v>22</v>
      </c>
      <c r="F49" s="44"/>
      <c r="G49" s="44"/>
      <c r="H49" s="44"/>
    </row>
    <row r="50" spans="1:8" s="6" customFormat="1" ht="15" customHeight="1" x14ac:dyDescent="0.2">
      <c r="A50" s="18" t="s">
        <v>142</v>
      </c>
      <c r="B50" s="18" t="s">
        <v>125</v>
      </c>
      <c r="C50" s="18" t="s">
        <v>77</v>
      </c>
      <c r="D50" s="18" t="s">
        <v>69</v>
      </c>
      <c r="E50" s="71">
        <v>20</v>
      </c>
      <c r="F50" s="44"/>
      <c r="G50" s="44"/>
      <c r="H50" s="44"/>
    </row>
    <row r="51" spans="1:8" s="6" customFormat="1" ht="15" customHeight="1" x14ac:dyDescent="0.2">
      <c r="A51" s="18" t="s">
        <v>143</v>
      </c>
      <c r="B51" s="18" t="s">
        <v>126</v>
      </c>
      <c r="C51" s="18" t="s">
        <v>77</v>
      </c>
      <c r="D51" s="18" t="s">
        <v>69</v>
      </c>
      <c r="E51" s="71">
        <v>42</v>
      </c>
      <c r="F51" s="44"/>
      <c r="G51" s="44"/>
      <c r="H51" s="44"/>
    </row>
    <row r="52" spans="1:8" s="6" customFormat="1" ht="15" customHeight="1" x14ac:dyDescent="0.2">
      <c r="A52" s="18" t="s">
        <v>144</v>
      </c>
      <c r="B52" s="18" t="s">
        <v>94</v>
      </c>
      <c r="C52" s="18" t="s">
        <v>98</v>
      </c>
      <c r="D52" s="18" t="s">
        <v>69</v>
      </c>
      <c r="E52" s="71">
        <v>3</v>
      </c>
      <c r="F52" s="44"/>
      <c r="G52" s="44"/>
      <c r="H52" s="44"/>
    </row>
    <row r="53" spans="1:8" s="6" customFormat="1" ht="15" customHeight="1" x14ac:dyDescent="0.2">
      <c r="A53" s="18" t="s">
        <v>173</v>
      </c>
      <c r="B53" s="18" t="s">
        <v>165</v>
      </c>
      <c r="C53" s="18" t="s">
        <v>165</v>
      </c>
      <c r="D53" s="18" t="s">
        <v>69</v>
      </c>
      <c r="E53" s="71">
        <v>2</v>
      </c>
      <c r="F53" s="44"/>
      <c r="G53" s="44"/>
      <c r="H53" s="44"/>
    </row>
    <row r="54" spans="1:8" s="6" customFormat="1" ht="15" customHeight="1" x14ac:dyDescent="0.2">
      <c r="A54" s="18" t="s">
        <v>145</v>
      </c>
      <c r="B54" s="18" t="s">
        <v>84</v>
      </c>
      <c r="C54" s="18" t="s">
        <v>72</v>
      </c>
      <c r="D54" s="18" t="s">
        <v>69</v>
      </c>
      <c r="E54" s="71">
        <v>104</v>
      </c>
      <c r="F54" s="44"/>
      <c r="G54" s="44"/>
      <c r="H54" s="44"/>
    </row>
    <row r="55" spans="1:8" s="6" customFormat="1" ht="15" customHeight="1" x14ac:dyDescent="0.2">
      <c r="A55" s="18" t="s">
        <v>174</v>
      </c>
      <c r="B55" s="18" t="s">
        <v>176</v>
      </c>
      <c r="C55" s="18" t="s">
        <v>79</v>
      </c>
      <c r="D55" s="18" t="s">
        <v>69</v>
      </c>
      <c r="E55" s="71">
        <v>42</v>
      </c>
      <c r="F55" s="44"/>
      <c r="G55" s="44"/>
      <c r="H55" s="44"/>
    </row>
    <row r="56" spans="1:8" s="6" customFormat="1" ht="15" customHeight="1" x14ac:dyDescent="0.2">
      <c r="A56" s="18" t="s">
        <v>175</v>
      </c>
      <c r="B56" s="18" t="s">
        <v>177</v>
      </c>
      <c r="C56" s="18" t="s">
        <v>79</v>
      </c>
      <c r="D56" s="18" t="s">
        <v>69</v>
      </c>
      <c r="E56" s="71">
        <v>42</v>
      </c>
      <c r="F56" s="44"/>
      <c r="G56" s="44"/>
      <c r="H56" s="44"/>
    </row>
    <row r="57" spans="1:8" s="6" customFormat="1" ht="15" customHeight="1" x14ac:dyDescent="0.2">
      <c r="A57" s="18" t="s">
        <v>147</v>
      </c>
      <c r="B57" s="18" t="s">
        <v>93</v>
      </c>
      <c r="C57" s="18" t="s">
        <v>76</v>
      </c>
      <c r="D57" s="18" t="s">
        <v>69</v>
      </c>
      <c r="E57" s="71">
        <v>5</v>
      </c>
      <c r="F57" s="44"/>
      <c r="G57" s="44"/>
      <c r="H57" s="44"/>
    </row>
    <row r="58" spans="1:8" s="6" customFormat="1" ht="15" customHeight="1" x14ac:dyDescent="0.2">
      <c r="A58" s="18" t="s">
        <v>148</v>
      </c>
      <c r="B58" s="18" t="s">
        <v>85</v>
      </c>
      <c r="C58" s="18" t="s">
        <v>76</v>
      </c>
      <c r="D58" s="18" t="s">
        <v>69</v>
      </c>
      <c r="E58" s="71">
        <v>5</v>
      </c>
      <c r="F58" s="44"/>
      <c r="G58" s="44"/>
      <c r="H58" s="44"/>
    </row>
    <row r="59" spans="1:8" s="6" customFormat="1" ht="15" customHeight="1" x14ac:dyDescent="0.2">
      <c r="A59" s="18" t="s">
        <v>149</v>
      </c>
      <c r="B59" s="18" t="s">
        <v>127</v>
      </c>
      <c r="C59" s="18" t="s">
        <v>131</v>
      </c>
      <c r="D59" s="18" t="s">
        <v>69</v>
      </c>
      <c r="E59" s="71">
        <v>17</v>
      </c>
      <c r="F59" s="44"/>
      <c r="G59" s="44"/>
      <c r="H59" s="44"/>
    </row>
    <row r="60" spans="1:8" s="6" customFormat="1" ht="15" customHeight="1" x14ac:dyDescent="0.2">
      <c r="A60" s="18" t="s">
        <v>150</v>
      </c>
      <c r="B60" s="18" t="s">
        <v>128</v>
      </c>
      <c r="C60" s="18" t="s">
        <v>77</v>
      </c>
      <c r="D60" s="18" t="s">
        <v>69</v>
      </c>
      <c r="E60" s="71">
        <v>42</v>
      </c>
      <c r="F60" s="44"/>
      <c r="G60" s="44"/>
      <c r="H60" s="44"/>
    </row>
    <row r="61" spans="1:8" s="6" customFormat="1" ht="15" customHeight="1" x14ac:dyDescent="0.2">
      <c r="A61" s="18" t="s">
        <v>151</v>
      </c>
      <c r="B61" s="18" t="s">
        <v>129</v>
      </c>
      <c r="C61" s="18" t="s">
        <v>77</v>
      </c>
      <c r="D61" s="18" t="s">
        <v>69</v>
      </c>
      <c r="E61" s="71">
        <v>14</v>
      </c>
      <c r="F61" s="44"/>
      <c r="G61" s="44"/>
      <c r="H61" s="44"/>
    </row>
    <row r="62" spans="1:8" s="6" customFormat="1" ht="15" customHeight="1" x14ac:dyDescent="0.2">
      <c r="A62" s="18" t="s">
        <v>152</v>
      </c>
      <c r="B62" s="18" t="s">
        <v>130</v>
      </c>
      <c r="C62" s="18" t="s">
        <v>77</v>
      </c>
      <c r="D62" s="18" t="s">
        <v>69</v>
      </c>
      <c r="E62" s="71">
        <v>28</v>
      </c>
      <c r="F62" s="44"/>
      <c r="G62" s="44"/>
      <c r="H62" s="44"/>
    </row>
    <row r="63" spans="1:8" ht="15" customHeight="1" x14ac:dyDescent="0.25">
      <c r="D63" s="21" t="s">
        <v>80</v>
      </c>
      <c r="E63" s="22">
        <f>SUM(E7:E62)</f>
        <v>1335</v>
      </c>
      <c r="F63" s="19"/>
      <c r="H63" s="44">
        <f>SUM(G7:G63)</f>
        <v>0</v>
      </c>
    </row>
    <row r="65" spans="2:8" x14ac:dyDescent="0.25">
      <c r="B65" s="16" t="s">
        <v>223</v>
      </c>
      <c r="C65" s="16" t="s">
        <v>224</v>
      </c>
      <c r="F65" s="44"/>
      <c r="G65" s="44"/>
      <c r="H65" s="44"/>
    </row>
    <row r="66" spans="2:8" x14ac:dyDescent="0.25">
      <c r="B66" s="16" t="s">
        <v>223</v>
      </c>
      <c r="C66" s="16" t="s">
        <v>225</v>
      </c>
      <c r="F66" s="44"/>
      <c r="G66" s="44"/>
      <c r="H66" s="44"/>
    </row>
    <row r="67" spans="2:8" x14ac:dyDescent="0.25">
      <c r="B67" s="16" t="s">
        <v>223</v>
      </c>
      <c r="C67" s="16" t="s">
        <v>226</v>
      </c>
      <c r="F67" s="44"/>
      <c r="G67" s="44"/>
      <c r="H67" s="44"/>
    </row>
    <row r="68" spans="2:8" x14ac:dyDescent="0.25">
      <c r="B68" s="16" t="s">
        <v>223</v>
      </c>
      <c r="C68" s="16" t="s">
        <v>227</v>
      </c>
      <c r="F68" s="44"/>
      <c r="G68" s="44"/>
      <c r="H68" s="44"/>
    </row>
    <row r="69" spans="2:8" x14ac:dyDescent="0.25">
      <c r="D69" s="76" t="s">
        <v>228</v>
      </c>
      <c r="F69" s="75"/>
      <c r="G69" s="75"/>
      <c r="H69" s="44">
        <f>SUM(H63:H68)</f>
        <v>0</v>
      </c>
    </row>
  </sheetData>
  <sheetProtection selectLockedCells="1"/>
  <protectedRanges>
    <protectedRange algorithmName="SHA-512" hashValue="8ox+6+7YUsez2488f66zXhSxXWHAmfKmaDClNynJ7+rGd6uoPOJ70zaHvhfWxdHh1h4p1DJVxoUzY/2q2DzQsA==" saltValue="NfGH7n69HbOrBsSUYQlhfQ==" spinCount="100000" sqref="A1:E1048576 F63:H64 F70:H73 H69 F9:H9" name="Bereik1"/>
  </protectedRanges>
  <autoFilter ref="A6:H63" xr:uid="{00000000-0009-0000-0000-000001000000}"/>
  <mergeCells count="4">
    <mergeCell ref="A1:H1"/>
    <mergeCell ref="A2:H2"/>
    <mergeCell ref="A3:G3"/>
    <mergeCell ref="A4:H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zoomScaleNormal="100" zoomScaleSheetLayoutView="100" workbookViewId="0">
      <selection activeCell="D19" sqref="D19"/>
    </sheetView>
  </sheetViews>
  <sheetFormatPr defaultColWidth="9.28515625" defaultRowHeight="15" x14ac:dyDescent="0.25"/>
  <cols>
    <col min="1" max="1" width="3" customWidth="1"/>
    <col min="2" max="2" width="50.7109375" customWidth="1"/>
    <col min="3" max="3" width="9.7109375" customWidth="1"/>
    <col min="4" max="4" width="19.7109375" customWidth="1"/>
    <col min="6" max="6" width="14.42578125" customWidth="1"/>
    <col min="8" max="8" width="11.5703125" customWidth="1"/>
  </cols>
  <sheetData>
    <row r="1" spans="1:9" ht="18.75" x14ac:dyDescent="0.3">
      <c r="A1" s="87" t="s">
        <v>208</v>
      </c>
      <c r="B1" s="88"/>
      <c r="C1" s="88"/>
      <c r="D1" s="88"/>
      <c r="E1" s="88"/>
      <c r="F1" s="88"/>
      <c r="G1" s="88"/>
      <c r="H1" s="89"/>
      <c r="I1" s="2"/>
    </row>
    <row r="2" spans="1:9" ht="30" customHeight="1" x14ac:dyDescent="0.25">
      <c r="A2" s="95" t="s">
        <v>200</v>
      </c>
      <c r="B2" s="95"/>
      <c r="C2" s="95"/>
      <c r="D2" s="95"/>
      <c r="E2" s="95"/>
      <c r="F2" s="95"/>
      <c r="G2" s="3"/>
      <c r="H2" s="3"/>
    </row>
    <row r="3" spans="1:9" x14ac:dyDescent="0.25">
      <c r="A3" s="3"/>
      <c r="B3" s="3"/>
      <c r="C3" s="3"/>
      <c r="D3" s="3"/>
      <c r="E3" s="3"/>
      <c r="F3" s="3"/>
      <c r="G3" s="3"/>
      <c r="H3" s="3"/>
    </row>
    <row r="4" spans="1:9" x14ac:dyDescent="0.25">
      <c r="A4" s="28" t="s">
        <v>191</v>
      </c>
      <c r="B4" s="29"/>
      <c r="C4" s="29"/>
      <c r="D4" s="29"/>
      <c r="E4" s="29"/>
      <c r="F4" s="30"/>
      <c r="G4" s="31"/>
      <c r="H4" s="31"/>
    </row>
    <row r="5" spans="1:9" ht="30" customHeight="1" x14ac:dyDescent="0.25">
      <c r="A5" s="92" t="s">
        <v>189</v>
      </c>
      <c r="B5" s="93"/>
      <c r="C5" s="32" t="s">
        <v>6</v>
      </c>
      <c r="D5" s="32" t="s">
        <v>10</v>
      </c>
      <c r="E5" s="33" t="s">
        <v>4</v>
      </c>
      <c r="F5" s="32" t="s">
        <v>7</v>
      </c>
      <c r="G5" s="94"/>
      <c r="H5" s="94"/>
    </row>
    <row r="6" spans="1:9" x14ac:dyDescent="0.25">
      <c r="A6" s="34">
        <v>1</v>
      </c>
      <c r="B6" s="34" t="s">
        <v>190</v>
      </c>
      <c r="C6" s="35"/>
      <c r="D6" s="36"/>
      <c r="E6" s="36"/>
      <c r="F6" s="37">
        <f>D6*E6</f>
        <v>0</v>
      </c>
      <c r="G6" s="90"/>
      <c r="H6" s="90"/>
    </row>
    <row r="7" spans="1:9" x14ac:dyDescent="0.25">
      <c r="A7" s="34">
        <v>2</v>
      </c>
      <c r="B7" s="34" t="s">
        <v>187</v>
      </c>
      <c r="C7" s="35"/>
      <c r="D7" s="36"/>
      <c r="E7" s="36"/>
      <c r="F7" s="37">
        <f t="shared" ref="F7:F9" si="0">D7*E7</f>
        <v>0</v>
      </c>
      <c r="G7" s="90"/>
      <c r="H7" s="90"/>
    </row>
    <row r="8" spans="1:9" x14ac:dyDescent="0.25">
      <c r="A8" s="34">
        <v>3</v>
      </c>
      <c r="B8" s="34" t="s">
        <v>188</v>
      </c>
      <c r="C8" s="35"/>
      <c r="D8" s="36"/>
      <c r="E8" s="36"/>
      <c r="F8" s="37">
        <f t="shared" si="0"/>
        <v>0</v>
      </c>
      <c r="G8" s="90"/>
      <c r="H8" s="90"/>
    </row>
    <row r="9" spans="1:9" x14ac:dyDescent="0.25">
      <c r="A9" s="34">
        <v>4</v>
      </c>
      <c r="B9" s="34" t="s">
        <v>3</v>
      </c>
      <c r="C9" s="35"/>
      <c r="D9" s="36"/>
      <c r="E9" s="36"/>
      <c r="F9" s="37">
        <f t="shared" si="0"/>
        <v>0</v>
      </c>
      <c r="G9" s="90"/>
      <c r="H9" s="90"/>
    </row>
    <row r="10" spans="1:9" x14ac:dyDescent="0.25">
      <c r="A10" s="34"/>
      <c r="B10" s="38" t="s">
        <v>5</v>
      </c>
      <c r="C10" s="39">
        <f>SUM(C6:C8)</f>
        <v>0</v>
      </c>
      <c r="D10" s="39">
        <f>SUM(D6:D8)</f>
        <v>0</v>
      </c>
      <c r="E10" s="38"/>
      <c r="F10" s="40">
        <f>SUM(F6:F8)</f>
        <v>0</v>
      </c>
      <c r="G10" s="91"/>
      <c r="H10" s="91"/>
    </row>
    <row r="11" spans="1:9" x14ac:dyDescent="0.25">
      <c r="A11" s="14" t="s">
        <v>193</v>
      </c>
      <c r="B11" s="14"/>
      <c r="C11" s="3"/>
      <c r="D11" s="3"/>
      <c r="E11" s="3"/>
      <c r="F11" s="3"/>
      <c r="G11" s="3"/>
      <c r="H11" s="3"/>
    </row>
    <row r="12" spans="1:9" x14ac:dyDescent="0.25">
      <c r="A12" s="3" t="s">
        <v>209</v>
      </c>
      <c r="B12" s="3"/>
      <c r="C12" s="3"/>
      <c r="D12" s="3"/>
      <c r="E12" s="3"/>
      <c r="F12" s="3"/>
      <c r="G12" s="3"/>
      <c r="H12" s="3"/>
    </row>
    <row r="13" spans="1:9" x14ac:dyDescent="0.25">
      <c r="A13" s="3" t="s">
        <v>231</v>
      </c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 t="s">
        <v>210</v>
      </c>
      <c r="B15" s="3"/>
      <c r="C15" s="3"/>
      <c r="D15" s="3"/>
      <c r="E15" s="3"/>
      <c r="F15" s="3"/>
      <c r="G15" s="3"/>
      <c r="H15" s="3"/>
    </row>
    <row r="16" spans="1:9" x14ac:dyDescent="0.25">
      <c r="A16" s="3" t="s">
        <v>71</v>
      </c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1"/>
      <c r="C17" s="42"/>
      <c r="D17" s="42"/>
      <c r="E17" s="31"/>
      <c r="F17" s="43"/>
      <c r="G17" s="41"/>
      <c r="H17" s="41"/>
    </row>
    <row r="18" spans="1:8" x14ac:dyDescent="0.25">
      <c r="B18" s="1"/>
      <c r="C18" s="24"/>
      <c r="D18" s="24"/>
      <c r="E18" s="1"/>
      <c r="F18" s="25"/>
      <c r="G18" s="26"/>
      <c r="H18" s="26"/>
    </row>
    <row r="19" spans="1:8" x14ac:dyDescent="0.25">
      <c r="B19" s="1"/>
      <c r="C19" s="24"/>
      <c r="D19" s="24"/>
      <c r="E19" s="1"/>
      <c r="F19" s="25"/>
      <c r="G19" s="26"/>
      <c r="H19" s="26"/>
    </row>
    <row r="20" spans="1:8" x14ac:dyDescent="0.25">
      <c r="B20" s="1"/>
      <c r="C20" s="24"/>
      <c r="D20" s="24"/>
      <c r="E20" s="1"/>
      <c r="F20" s="25"/>
      <c r="G20" s="26"/>
      <c r="H20" s="26"/>
    </row>
    <row r="21" spans="1:8" x14ac:dyDescent="0.25">
      <c r="B21" s="1"/>
      <c r="C21" s="24"/>
      <c r="D21" s="24"/>
      <c r="E21" s="1"/>
      <c r="F21" s="25"/>
      <c r="G21" s="26"/>
      <c r="H21" s="26"/>
    </row>
    <row r="30" spans="1:8" x14ac:dyDescent="0.25">
      <c r="A30" s="1"/>
    </row>
    <row r="34" spans="1:5" x14ac:dyDescent="0.25">
      <c r="A34" s="1"/>
      <c r="B34" s="1"/>
      <c r="C34" s="1"/>
      <c r="D34" s="1"/>
      <c r="E34" s="1"/>
    </row>
    <row r="35" spans="1:5" x14ac:dyDescent="0.25">
      <c r="C35" s="27"/>
      <c r="D35" s="23"/>
    </row>
    <row r="36" spans="1:5" x14ac:dyDescent="0.25">
      <c r="C36" s="27"/>
      <c r="D36" s="23"/>
    </row>
    <row r="37" spans="1:5" x14ac:dyDescent="0.25">
      <c r="C37" s="27"/>
      <c r="D37" s="23"/>
    </row>
  </sheetData>
  <mergeCells count="9">
    <mergeCell ref="A1:H1"/>
    <mergeCell ref="G6:H6"/>
    <mergeCell ref="G7:H7"/>
    <mergeCell ref="G8:H8"/>
    <mergeCell ref="G10:H10"/>
    <mergeCell ref="G9:H9"/>
    <mergeCell ref="A5:B5"/>
    <mergeCell ref="G5:H5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abSelected="1" zoomScaleNormal="100" zoomScaleSheetLayoutView="100" workbookViewId="0">
      <selection activeCell="A19" sqref="A19"/>
    </sheetView>
  </sheetViews>
  <sheetFormatPr defaultRowHeight="15" x14ac:dyDescent="0.25"/>
  <cols>
    <col min="1" max="1" width="62.42578125" customWidth="1"/>
    <col min="2" max="2" width="21.28515625" customWidth="1"/>
    <col min="4" max="4" width="7.85546875" customWidth="1"/>
  </cols>
  <sheetData>
    <row r="1" spans="1:4" x14ac:dyDescent="0.25">
      <c r="A1" s="87" t="s">
        <v>217</v>
      </c>
      <c r="B1" s="88"/>
      <c r="C1" s="88"/>
      <c r="D1" s="88"/>
    </row>
    <row r="2" spans="1:4" s="3" customFormat="1" ht="45" customHeight="1" x14ac:dyDescent="0.2">
      <c r="A2" s="95" t="s">
        <v>199</v>
      </c>
      <c r="B2" s="95"/>
    </row>
    <row r="3" spans="1:4" s="3" customFormat="1" ht="12.75" x14ac:dyDescent="0.2"/>
    <row r="4" spans="1:4" x14ac:dyDescent="0.25">
      <c r="A4" s="3"/>
      <c r="B4" s="3"/>
      <c r="C4" s="3"/>
      <c r="D4" s="3"/>
    </row>
    <row r="5" spans="1:4" ht="15.75" x14ac:dyDescent="0.25">
      <c r="A5" s="79" t="s">
        <v>238</v>
      </c>
      <c r="B5" s="77" t="s">
        <v>9</v>
      </c>
      <c r="C5" s="3"/>
      <c r="D5" s="3"/>
    </row>
    <row r="6" spans="1:4" x14ac:dyDescent="0.25">
      <c r="A6" s="34" t="s">
        <v>235</v>
      </c>
      <c r="B6" s="78"/>
      <c r="C6" s="3"/>
      <c r="D6" s="3"/>
    </row>
    <row r="7" spans="1:4" x14ac:dyDescent="0.25">
      <c r="A7" s="34" t="s">
        <v>236</v>
      </c>
      <c r="B7" s="78"/>
      <c r="C7" s="3"/>
      <c r="D7" s="3"/>
    </row>
    <row r="8" spans="1:4" x14ac:dyDescent="0.25">
      <c r="A8" s="34" t="s">
        <v>232</v>
      </c>
      <c r="B8" s="78"/>
      <c r="C8" s="3"/>
      <c r="D8" s="3"/>
    </row>
    <row r="9" spans="1:4" x14ac:dyDescent="0.25">
      <c r="A9" s="34" t="s">
        <v>233</v>
      </c>
      <c r="B9" s="78"/>
      <c r="C9" s="3"/>
      <c r="D9" s="3"/>
    </row>
    <row r="10" spans="1:4" x14ac:dyDescent="0.25">
      <c r="A10" s="34" t="s">
        <v>234</v>
      </c>
      <c r="B10" s="78"/>
      <c r="C10" s="3"/>
      <c r="D10" s="3"/>
    </row>
    <row r="11" spans="1:4" ht="6" customHeight="1" x14ac:dyDescent="0.25">
      <c r="A11" s="99" t="s">
        <v>237</v>
      </c>
      <c r="B11" s="97">
        <f>SUM(B6:B10)</f>
        <v>0</v>
      </c>
      <c r="C11" s="3"/>
      <c r="D11" s="3"/>
    </row>
    <row r="12" spans="1:4" ht="24.75" customHeight="1" thickBot="1" x14ac:dyDescent="0.3">
      <c r="A12" s="100"/>
      <c r="B12" s="98"/>
      <c r="C12" s="3"/>
      <c r="D12" s="3"/>
    </row>
    <row r="13" spans="1:4" ht="15.75" thickTop="1" x14ac:dyDescent="0.25">
      <c r="A13" s="3"/>
      <c r="B13" s="3"/>
      <c r="C13" s="3"/>
      <c r="D13" s="3"/>
    </row>
    <row r="14" spans="1:4" x14ac:dyDescent="0.25">
      <c r="A14" s="3" t="s">
        <v>222</v>
      </c>
      <c r="B14" s="3"/>
      <c r="C14" s="3"/>
      <c r="D14" s="3"/>
    </row>
    <row r="15" spans="1:4" x14ac:dyDescent="0.25">
      <c r="A15" s="64"/>
      <c r="B15" s="3"/>
      <c r="C15" s="3"/>
      <c r="D15" s="3"/>
    </row>
    <row r="16" spans="1:4" x14ac:dyDescent="0.25">
      <c r="A16" s="96" t="s">
        <v>239</v>
      </c>
      <c r="B16" s="96"/>
      <c r="C16" s="3"/>
      <c r="D16" s="3"/>
    </row>
    <row r="17" spans="1:2" x14ac:dyDescent="0.25">
      <c r="A17" s="96" t="s">
        <v>229</v>
      </c>
      <c r="B17" s="96"/>
    </row>
    <row r="18" spans="1:2" s="3" customFormat="1" ht="12.75" x14ac:dyDescent="0.2">
      <c r="A18" s="96" t="s">
        <v>230</v>
      </c>
      <c r="B18" s="96"/>
    </row>
    <row r="19" spans="1:2" x14ac:dyDescent="0.25">
      <c r="A19" s="64" t="s">
        <v>240</v>
      </c>
    </row>
  </sheetData>
  <mergeCells count="7">
    <mergeCell ref="A1:D1"/>
    <mergeCell ref="A2:B2"/>
    <mergeCell ref="A16:B16"/>
    <mergeCell ref="A17:B17"/>
    <mergeCell ref="A18:B18"/>
    <mergeCell ref="B11:B12"/>
    <mergeCell ref="A11:A12"/>
  </mergeCells>
  <phoneticPr fontId="44" type="noConversion"/>
  <printOptions gridLines="1"/>
  <pageMargins left="0.7" right="0.7" top="0.75" bottom="0.75" header="0.3" footer="0.3"/>
  <pageSetup paperSize="9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zoomScaleNormal="100" zoomScaleSheetLayoutView="100" workbookViewId="0">
      <selection activeCell="A16" sqref="A16:D16"/>
    </sheetView>
  </sheetViews>
  <sheetFormatPr defaultRowHeight="15" x14ac:dyDescent="0.25"/>
  <cols>
    <col min="1" max="1" width="12.28515625" customWidth="1"/>
    <col min="2" max="2" width="11.7109375" customWidth="1"/>
    <col min="3" max="3" width="2.5703125" customWidth="1"/>
    <col min="4" max="4" width="12.7109375" customWidth="1"/>
    <col min="5" max="5" width="2.5703125" customWidth="1"/>
    <col min="6" max="6" width="15.7109375" customWidth="1"/>
    <col min="7" max="7" width="2.5703125" customWidth="1"/>
    <col min="8" max="8" width="15.7109375" customWidth="1"/>
    <col min="9" max="9" width="19.42578125" customWidth="1"/>
  </cols>
  <sheetData>
    <row r="1" spans="1:9" x14ac:dyDescent="0.25">
      <c r="A1" s="101" t="s">
        <v>218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3"/>
      <c r="B2" s="103"/>
      <c r="C2" s="103"/>
      <c r="D2" s="103"/>
      <c r="E2" s="103"/>
      <c r="F2" s="103"/>
      <c r="G2" s="103"/>
      <c r="H2" s="103"/>
      <c r="I2" s="103"/>
    </row>
    <row r="3" spans="1:9" x14ac:dyDescent="0.25">
      <c r="A3" s="102" t="s">
        <v>11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5">
      <c r="A4" s="102" t="s">
        <v>202</v>
      </c>
      <c r="B4" s="102"/>
      <c r="C4" s="102"/>
      <c r="D4" s="102"/>
      <c r="E4" s="102"/>
      <c r="F4" s="102"/>
      <c r="G4" s="102"/>
      <c r="H4" s="102"/>
      <c r="I4" s="102"/>
    </row>
    <row r="5" spans="1:9" x14ac:dyDescent="0.25">
      <c r="A5" s="102" t="s">
        <v>12</v>
      </c>
      <c r="B5" s="102"/>
      <c r="C5" s="102"/>
      <c r="D5" s="102"/>
      <c r="E5" s="102"/>
      <c r="F5" s="102"/>
      <c r="G5" s="102"/>
      <c r="H5" s="102"/>
      <c r="I5" s="102"/>
    </row>
    <row r="6" spans="1:9" x14ac:dyDescent="0.25">
      <c r="A6" s="102" t="s">
        <v>13</v>
      </c>
      <c r="B6" s="102"/>
      <c r="C6" s="102"/>
      <c r="D6" s="102"/>
      <c r="E6" s="102"/>
      <c r="F6" s="102"/>
      <c r="G6" s="102"/>
      <c r="H6" s="102"/>
      <c r="I6" s="102"/>
    </row>
    <row r="7" spans="1:9" x14ac:dyDescent="0.25">
      <c r="A7" s="102" t="s">
        <v>14</v>
      </c>
      <c r="B7" s="102"/>
      <c r="C7" s="102"/>
      <c r="D7" s="102"/>
      <c r="E7" s="102"/>
      <c r="F7" s="102"/>
      <c r="G7" s="102"/>
      <c r="H7" s="102"/>
      <c r="I7" s="102"/>
    </row>
    <row r="8" spans="1:9" x14ac:dyDescent="0.25">
      <c r="A8" s="102" t="s">
        <v>15</v>
      </c>
      <c r="B8" s="102"/>
      <c r="C8" s="102"/>
      <c r="D8" s="102"/>
      <c r="E8" s="102"/>
      <c r="F8" s="102"/>
      <c r="G8" s="102"/>
      <c r="H8" s="102"/>
      <c r="I8" s="102"/>
    </row>
    <row r="9" spans="1:9" x14ac:dyDescent="0.25">
      <c r="A9" s="102" t="s">
        <v>16</v>
      </c>
      <c r="B9" s="102"/>
      <c r="C9" s="102"/>
      <c r="D9" s="102"/>
      <c r="E9" s="102"/>
      <c r="F9" s="102"/>
      <c r="G9" s="102"/>
      <c r="H9" s="102"/>
      <c r="I9" s="102"/>
    </row>
    <row r="10" spans="1:9" x14ac:dyDescent="0.25">
      <c r="A10" s="102" t="s">
        <v>45</v>
      </c>
      <c r="B10" s="102"/>
      <c r="C10" s="102"/>
      <c r="D10" s="102"/>
      <c r="E10" s="102"/>
      <c r="F10" s="102"/>
      <c r="G10" s="102"/>
      <c r="H10" s="102"/>
      <c r="I10" s="102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x14ac:dyDescent="0.25">
      <c r="A12" s="108" t="s">
        <v>17</v>
      </c>
      <c r="B12" s="109"/>
      <c r="C12" s="109"/>
      <c r="D12" s="110"/>
      <c r="E12" s="31"/>
      <c r="F12" s="38" t="s">
        <v>18</v>
      </c>
      <c r="G12" s="31"/>
      <c r="H12" s="38" t="s">
        <v>19</v>
      </c>
      <c r="I12" s="31"/>
    </row>
    <row r="13" spans="1:9" x14ac:dyDescent="0.25">
      <c r="A13" s="104" t="s">
        <v>2</v>
      </c>
      <c r="B13" s="105"/>
      <c r="C13" s="105"/>
      <c r="D13" s="106"/>
      <c r="E13" s="3"/>
      <c r="F13" s="37" t="s">
        <v>8</v>
      </c>
      <c r="G13" s="3"/>
      <c r="H13" s="37" t="s">
        <v>8</v>
      </c>
      <c r="I13" s="3"/>
    </row>
    <row r="14" spans="1:9" x14ac:dyDescent="0.25">
      <c r="A14" s="104" t="s">
        <v>194</v>
      </c>
      <c r="B14" s="105"/>
      <c r="C14" s="105"/>
      <c r="D14" s="106"/>
      <c r="E14" s="3"/>
      <c r="F14" s="37" t="s">
        <v>8</v>
      </c>
      <c r="G14" s="3"/>
      <c r="H14" s="37" t="s">
        <v>8</v>
      </c>
      <c r="I14" s="3"/>
    </row>
    <row r="15" spans="1:9" x14ac:dyDescent="0.25">
      <c r="A15" s="72" t="s">
        <v>195</v>
      </c>
      <c r="B15" s="73"/>
      <c r="C15" s="73"/>
      <c r="D15" s="74"/>
      <c r="E15" s="3"/>
      <c r="F15" s="37" t="s">
        <v>8</v>
      </c>
      <c r="G15" s="3"/>
      <c r="H15" s="37" t="s">
        <v>8</v>
      </c>
      <c r="I15" s="3"/>
    </row>
    <row r="16" spans="1:9" x14ac:dyDescent="0.25">
      <c r="A16" s="104" t="s">
        <v>3</v>
      </c>
      <c r="B16" s="105"/>
      <c r="C16" s="105"/>
      <c r="D16" s="106"/>
      <c r="E16" s="3"/>
      <c r="F16" s="37" t="s">
        <v>8</v>
      </c>
      <c r="G16" s="3"/>
      <c r="H16" s="37" t="s">
        <v>8</v>
      </c>
      <c r="I16" s="3"/>
    </row>
    <row r="17" spans="1:9" x14ac:dyDescent="0.25">
      <c r="A17" s="104" t="s">
        <v>196</v>
      </c>
      <c r="B17" s="105"/>
      <c r="C17" s="105"/>
      <c r="D17" s="106"/>
      <c r="E17" s="3"/>
      <c r="F17" s="37" t="s">
        <v>8</v>
      </c>
      <c r="G17" s="3"/>
      <c r="H17" s="37" t="s">
        <v>8</v>
      </c>
      <c r="I17" s="3"/>
    </row>
    <row r="18" spans="1:9" x14ac:dyDescent="0.25">
      <c r="A18" s="104" t="s">
        <v>20</v>
      </c>
      <c r="B18" s="105"/>
      <c r="C18" s="105"/>
      <c r="D18" s="106"/>
      <c r="E18" s="3"/>
      <c r="F18" s="37" t="s">
        <v>8</v>
      </c>
      <c r="G18" s="3"/>
      <c r="H18" s="37" t="s">
        <v>8</v>
      </c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107" t="s">
        <v>21</v>
      </c>
      <c r="B20" s="107"/>
      <c r="C20" s="107"/>
      <c r="D20" s="107"/>
      <c r="E20" s="107"/>
      <c r="F20" s="107"/>
      <c r="G20" s="107"/>
      <c r="H20" s="107"/>
      <c r="I20" s="107"/>
    </row>
    <row r="21" spans="1:9" x14ac:dyDescent="0.25">
      <c r="A21" s="107" t="s">
        <v>64</v>
      </c>
      <c r="B21" s="107"/>
      <c r="C21" s="107"/>
      <c r="D21" s="107"/>
      <c r="E21" s="107"/>
      <c r="F21" s="107"/>
      <c r="G21" s="107"/>
      <c r="H21" s="107"/>
      <c r="I21" s="107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5" spans="1:9" x14ac:dyDescent="0.25">
      <c r="A25" s="5"/>
    </row>
    <row r="26" spans="1:9" x14ac:dyDescent="0.25">
      <c r="A26" s="5"/>
    </row>
  </sheetData>
  <mergeCells count="18">
    <mergeCell ref="A18:D18"/>
    <mergeCell ref="A20:I20"/>
    <mergeCell ref="A21:I21"/>
    <mergeCell ref="A12:D12"/>
    <mergeCell ref="A13:D13"/>
    <mergeCell ref="A14:D14"/>
    <mergeCell ref="A16:D16"/>
    <mergeCell ref="A17:D17"/>
    <mergeCell ref="A7:I7"/>
    <mergeCell ref="A8:I8"/>
    <mergeCell ref="A9:I9"/>
    <mergeCell ref="A10:I10"/>
    <mergeCell ref="A2:I2"/>
    <mergeCell ref="A1:I1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3"/>
  <sheetViews>
    <sheetView topLeftCell="A12" zoomScaleNormal="100" zoomScaleSheetLayoutView="100" workbookViewId="0">
      <selection activeCell="G52" sqref="G52"/>
    </sheetView>
  </sheetViews>
  <sheetFormatPr defaultRowHeight="15" x14ac:dyDescent="0.25"/>
  <cols>
    <col min="1" max="1" width="12.28515625" customWidth="1"/>
    <col min="2" max="2" width="11.7109375" customWidth="1"/>
    <col min="3" max="3" width="2.5703125" customWidth="1"/>
    <col min="4" max="4" width="11.7109375" customWidth="1"/>
    <col min="5" max="5" width="2.5703125" customWidth="1"/>
    <col min="6" max="6" width="11.7109375" customWidth="1"/>
    <col min="9" max="9" width="25.140625" customWidth="1"/>
  </cols>
  <sheetData>
    <row r="1" spans="1:9" x14ac:dyDescent="0.25">
      <c r="A1" s="87" t="s">
        <v>219</v>
      </c>
      <c r="B1" s="88"/>
      <c r="C1" s="88"/>
      <c r="D1" s="88"/>
      <c r="E1" s="88"/>
      <c r="F1" s="88"/>
      <c r="G1" s="88"/>
      <c r="H1" s="88"/>
      <c r="I1" s="89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07" t="s">
        <v>22</v>
      </c>
      <c r="B3" s="107"/>
      <c r="C3" s="107"/>
      <c r="D3" s="107"/>
      <c r="E3" s="107"/>
      <c r="F3" s="107"/>
      <c r="G3" s="107"/>
      <c r="H3" s="107"/>
      <c r="I3" s="107"/>
    </row>
    <row r="4" spans="1:9" x14ac:dyDescent="0.25">
      <c r="A4" s="107" t="s">
        <v>23</v>
      </c>
      <c r="B4" s="107"/>
      <c r="C4" s="107"/>
      <c r="D4" s="107"/>
      <c r="E4" s="107"/>
      <c r="F4" s="107"/>
      <c r="G4" s="107"/>
      <c r="H4" s="107"/>
      <c r="I4" s="107"/>
    </row>
    <row r="5" spans="1:9" x14ac:dyDescent="0.25">
      <c r="A5" s="107" t="s">
        <v>198</v>
      </c>
      <c r="B5" s="107"/>
      <c r="C5" s="107"/>
      <c r="D5" s="107"/>
      <c r="E5" s="107"/>
      <c r="F5" s="107"/>
      <c r="G5" s="107"/>
      <c r="H5" s="107"/>
      <c r="I5" s="107"/>
    </row>
    <row r="6" spans="1:9" x14ac:dyDescent="0.25">
      <c r="A6" s="107" t="s">
        <v>24</v>
      </c>
      <c r="B6" s="107"/>
      <c r="C6" s="107"/>
      <c r="D6" s="107"/>
      <c r="E6" s="107"/>
      <c r="F6" s="107"/>
      <c r="G6" s="107"/>
      <c r="H6" s="107"/>
      <c r="I6" s="107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45" t="s">
        <v>197</v>
      </c>
      <c r="B8" s="65"/>
      <c r="C8" s="65"/>
      <c r="D8" s="65"/>
      <c r="E8" s="65"/>
      <c r="F8" s="65"/>
      <c r="G8" s="65"/>
      <c r="H8" s="65"/>
      <c r="I8" s="66"/>
    </row>
    <row r="9" spans="1:9" x14ac:dyDescent="0.25">
      <c r="A9" s="31"/>
      <c r="B9" s="34" t="s">
        <v>25</v>
      </c>
      <c r="C9" s="67"/>
      <c r="D9" s="34" t="s">
        <v>26</v>
      </c>
      <c r="E9" s="67"/>
      <c r="F9" s="34" t="s">
        <v>27</v>
      </c>
      <c r="G9" s="3"/>
      <c r="H9" s="3"/>
      <c r="I9" s="3"/>
    </row>
    <row r="10" spans="1:9" ht="26.25" x14ac:dyDescent="0.25">
      <c r="A10" s="68" t="s">
        <v>203</v>
      </c>
      <c r="B10" s="37" t="s">
        <v>28</v>
      </c>
      <c r="C10" s="69"/>
      <c r="D10" s="37" t="s">
        <v>28</v>
      </c>
      <c r="E10" s="69"/>
      <c r="F10" s="37" t="s">
        <v>28</v>
      </c>
      <c r="G10" s="3"/>
      <c r="H10" s="3"/>
      <c r="I10" s="3"/>
    </row>
    <row r="11" spans="1:9" x14ac:dyDescent="0.25">
      <c r="A11" s="34" t="s">
        <v>29</v>
      </c>
      <c r="B11" s="37" t="s">
        <v>28</v>
      </c>
      <c r="C11" s="69"/>
      <c r="D11" s="37" t="s">
        <v>28</v>
      </c>
      <c r="E11" s="69"/>
      <c r="F11" s="37" t="s">
        <v>28</v>
      </c>
      <c r="G11" s="3"/>
      <c r="H11" s="3"/>
      <c r="I11" s="3"/>
    </row>
    <row r="12" spans="1:9" x14ac:dyDescent="0.25">
      <c r="A12" s="34" t="s">
        <v>30</v>
      </c>
      <c r="B12" s="37" t="s">
        <v>28</v>
      </c>
      <c r="C12" s="69"/>
      <c r="D12" s="37" t="s">
        <v>28</v>
      </c>
      <c r="E12" s="69"/>
      <c r="F12" s="37" t="s">
        <v>28</v>
      </c>
      <c r="G12" s="3"/>
      <c r="H12" s="3"/>
      <c r="I12" s="3"/>
    </row>
    <row r="13" spans="1:9" x14ac:dyDescent="0.25">
      <c r="A13" s="34" t="s">
        <v>31</v>
      </c>
      <c r="B13" s="37" t="s">
        <v>28</v>
      </c>
      <c r="C13" s="70"/>
      <c r="D13" s="37" t="s">
        <v>28</v>
      </c>
      <c r="E13" s="70"/>
      <c r="F13" s="37" t="s">
        <v>28</v>
      </c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87" t="s">
        <v>219</v>
      </c>
      <c r="B15" s="88"/>
      <c r="C15" s="88"/>
      <c r="D15" s="88"/>
      <c r="E15" s="88"/>
      <c r="F15" s="88"/>
      <c r="G15" s="88"/>
      <c r="H15" s="88"/>
      <c r="I15" s="89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45" t="s">
        <v>194</v>
      </c>
      <c r="B17" s="65"/>
      <c r="C17" s="65"/>
      <c r="D17" s="65"/>
      <c r="E17" s="65"/>
      <c r="F17" s="65"/>
      <c r="G17" s="65"/>
      <c r="H17" s="65"/>
      <c r="I17" s="66"/>
    </row>
    <row r="18" spans="1:9" x14ac:dyDescent="0.25">
      <c r="A18" s="31"/>
      <c r="B18" s="34" t="s">
        <v>25</v>
      </c>
      <c r="C18" s="67"/>
      <c r="D18" s="34" t="s">
        <v>26</v>
      </c>
      <c r="E18" s="67"/>
      <c r="F18" s="34" t="s">
        <v>27</v>
      </c>
      <c r="G18" s="3"/>
      <c r="H18" s="3"/>
      <c r="I18" s="3"/>
    </row>
    <row r="19" spans="1:9" ht="26.25" x14ac:dyDescent="0.25">
      <c r="A19" s="68" t="s">
        <v>203</v>
      </c>
      <c r="B19" s="37" t="s">
        <v>28</v>
      </c>
      <c r="C19" s="69"/>
      <c r="D19" s="37" t="s">
        <v>28</v>
      </c>
      <c r="E19" s="69"/>
      <c r="F19" s="37" t="s">
        <v>28</v>
      </c>
      <c r="G19" s="3"/>
      <c r="H19" s="3"/>
      <c r="I19" s="3"/>
    </row>
    <row r="20" spans="1:9" x14ac:dyDescent="0.25">
      <c r="A20" s="34" t="s">
        <v>29</v>
      </c>
      <c r="B20" s="37" t="s">
        <v>28</v>
      </c>
      <c r="C20" s="69"/>
      <c r="D20" s="37" t="s">
        <v>28</v>
      </c>
      <c r="E20" s="69"/>
      <c r="F20" s="37" t="s">
        <v>28</v>
      </c>
      <c r="G20" s="3"/>
      <c r="H20" s="3"/>
      <c r="I20" s="3"/>
    </row>
    <row r="21" spans="1:9" x14ac:dyDescent="0.25">
      <c r="A21" s="34" t="s">
        <v>30</v>
      </c>
      <c r="B21" s="37" t="s">
        <v>28</v>
      </c>
      <c r="C21" s="69"/>
      <c r="D21" s="37" t="s">
        <v>28</v>
      </c>
      <c r="E21" s="69"/>
      <c r="F21" s="37" t="s">
        <v>28</v>
      </c>
      <c r="G21" s="3"/>
      <c r="H21" s="3"/>
      <c r="I21" s="3"/>
    </row>
    <row r="22" spans="1:9" x14ac:dyDescent="0.25">
      <c r="A22" s="34" t="s">
        <v>31</v>
      </c>
      <c r="B22" s="37" t="s">
        <v>28</v>
      </c>
      <c r="C22" s="70"/>
      <c r="D22" s="37" t="s">
        <v>28</v>
      </c>
      <c r="E22" s="70"/>
      <c r="F22" s="37" t="s">
        <v>28</v>
      </c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45" t="s">
        <v>195</v>
      </c>
      <c r="B24" s="65"/>
      <c r="C24" s="65"/>
      <c r="D24" s="65"/>
      <c r="E24" s="65"/>
      <c r="F24" s="65"/>
      <c r="G24" s="65"/>
      <c r="H24" s="65"/>
      <c r="I24" s="66"/>
    </row>
    <row r="25" spans="1:9" x14ac:dyDescent="0.25">
      <c r="A25" s="31"/>
      <c r="B25" s="34" t="s">
        <v>25</v>
      </c>
      <c r="C25" s="67"/>
      <c r="D25" s="34" t="s">
        <v>26</v>
      </c>
      <c r="E25" s="67"/>
      <c r="F25" s="34" t="s">
        <v>27</v>
      </c>
      <c r="G25" s="3"/>
      <c r="H25" s="3"/>
      <c r="I25" s="3"/>
    </row>
    <row r="26" spans="1:9" ht="26.25" x14ac:dyDescent="0.25">
      <c r="A26" s="68" t="s">
        <v>203</v>
      </c>
      <c r="B26" s="37" t="s">
        <v>28</v>
      </c>
      <c r="C26" s="69"/>
      <c r="D26" s="37" t="s">
        <v>28</v>
      </c>
      <c r="E26" s="69"/>
      <c r="F26" s="37" t="s">
        <v>28</v>
      </c>
      <c r="G26" s="3"/>
      <c r="H26" s="3"/>
      <c r="I26" s="3"/>
    </row>
    <row r="27" spans="1:9" x14ac:dyDescent="0.25">
      <c r="A27" s="34" t="s">
        <v>29</v>
      </c>
      <c r="B27" s="37" t="s">
        <v>28</v>
      </c>
      <c r="C27" s="69"/>
      <c r="D27" s="37" t="s">
        <v>28</v>
      </c>
      <c r="E27" s="69"/>
      <c r="F27" s="37" t="s">
        <v>28</v>
      </c>
      <c r="G27" s="3"/>
      <c r="H27" s="3"/>
      <c r="I27" s="3"/>
    </row>
    <row r="28" spans="1:9" x14ac:dyDescent="0.25">
      <c r="A28" s="34" t="s">
        <v>30</v>
      </c>
      <c r="B28" s="37" t="s">
        <v>28</v>
      </c>
      <c r="C28" s="69"/>
      <c r="D28" s="37" t="s">
        <v>28</v>
      </c>
      <c r="E28" s="69"/>
      <c r="F28" s="37" t="s">
        <v>28</v>
      </c>
      <c r="G28" s="3"/>
      <c r="H28" s="3"/>
      <c r="I28" s="3"/>
    </row>
    <row r="29" spans="1:9" x14ac:dyDescent="0.25">
      <c r="A29" s="34" t="s">
        <v>31</v>
      </c>
      <c r="B29" s="37" t="s">
        <v>28</v>
      </c>
      <c r="C29" s="70"/>
      <c r="D29" s="37" t="s">
        <v>28</v>
      </c>
      <c r="E29" s="70"/>
      <c r="F29" s="37" t="s">
        <v>28</v>
      </c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45" t="s">
        <v>3</v>
      </c>
      <c r="B31" s="65"/>
      <c r="C31" s="65"/>
      <c r="D31" s="65"/>
      <c r="E31" s="65"/>
      <c r="F31" s="65"/>
      <c r="G31" s="65"/>
      <c r="H31" s="65"/>
      <c r="I31" s="66"/>
    </row>
    <row r="32" spans="1:9" x14ac:dyDescent="0.25">
      <c r="A32" s="31"/>
      <c r="B32" s="34" t="s">
        <v>25</v>
      </c>
      <c r="C32" s="67"/>
      <c r="D32" s="34" t="s">
        <v>26</v>
      </c>
      <c r="E32" s="67"/>
      <c r="F32" s="34" t="s">
        <v>27</v>
      </c>
      <c r="G32" s="3"/>
      <c r="H32" s="3"/>
      <c r="I32" s="3"/>
    </row>
    <row r="33" spans="1:9" ht="26.25" x14ac:dyDescent="0.25">
      <c r="A33" s="68" t="s">
        <v>203</v>
      </c>
      <c r="B33" s="37" t="s">
        <v>28</v>
      </c>
      <c r="C33" s="69"/>
      <c r="D33" s="37" t="s">
        <v>28</v>
      </c>
      <c r="E33" s="69"/>
      <c r="F33" s="37" t="s">
        <v>28</v>
      </c>
      <c r="G33" s="3"/>
      <c r="H33" s="3"/>
      <c r="I33" s="3"/>
    </row>
    <row r="34" spans="1:9" x14ac:dyDescent="0.25">
      <c r="A34" s="34" t="s">
        <v>29</v>
      </c>
      <c r="B34" s="37" t="s">
        <v>28</v>
      </c>
      <c r="C34" s="69"/>
      <c r="D34" s="37" t="s">
        <v>28</v>
      </c>
      <c r="E34" s="69"/>
      <c r="F34" s="37" t="s">
        <v>28</v>
      </c>
      <c r="G34" s="3"/>
      <c r="H34" s="3"/>
      <c r="I34" s="3"/>
    </row>
    <row r="35" spans="1:9" x14ac:dyDescent="0.25">
      <c r="A35" s="34" t="s">
        <v>30</v>
      </c>
      <c r="B35" s="37" t="s">
        <v>28</v>
      </c>
      <c r="C35" s="69"/>
      <c r="D35" s="37" t="s">
        <v>28</v>
      </c>
      <c r="E35" s="69"/>
      <c r="F35" s="37" t="s">
        <v>28</v>
      </c>
      <c r="G35" s="3"/>
      <c r="H35" s="3"/>
      <c r="I35" s="3"/>
    </row>
    <row r="36" spans="1:9" x14ac:dyDescent="0.25">
      <c r="A36" s="34" t="s">
        <v>31</v>
      </c>
      <c r="B36" s="37" t="s">
        <v>28</v>
      </c>
      <c r="C36" s="70"/>
      <c r="D36" s="37" t="s">
        <v>28</v>
      </c>
      <c r="E36" s="70"/>
      <c r="F36" s="37" t="s">
        <v>28</v>
      </c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87" t="s">
        <v>219</v>
      </c>
      <c r="B38" s="88"/>
      <c r="C38" s="88"/>
      <c r="D38" s="88"/>
      <c r="E38" s="88"/>
      <c r="F38" s="88"/>
      <c r="G38" s="88"/>
      <c r="H38" s="88"/>
      <c r="I38" s="89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45" t="s">
        <v>196</v>
      </c>
      <c r="B40" s="65"/>
      <c r="C40" s="65"/>
      <c r="D40" s="65"/>
      <c r="E40" s="65"/>
      <c r="F40" s="65"/>
      <c r="G40" s="65"/>
      <c r="H40" s="65"/>
      <c r="I40" s="66"/>
    </row>
    <row r="41" spans="1:9" x14ac:dyDescent="0.25">
      <c r="A41" s="31"/>
      <c r="B41" s="34" t="s">
        <v>25</v>
      </c>
      <c r="C41" s="67"/>
      <c r="D41" s="34" t="s">
        <v>26</v>
      </c>
      <c r="E41" s="67"/>
      <c r="F41" s="34" t="s">
        <v>27</v>
      </c>
      <c r="G41" s="3"/>
      <c r="H41" s="3"/>
      <c r="I41" s="3"/>
    </row>
    <row r="42" spans="1:9" ht="26.25" x14ac:dyDescent="0.25">
      <c r="A42" s="68" t="s">
        <v>203</v>
      </c>
      <c r="B42" s="37" t="s">
        <v>28</v>
      </c>
      <c r="C42" s="69"/>
      <c r="D42" s="37" t="s">
        <v>28</v>
      </c>
      <c r="E42" s="69"/>
      <c r="F42" s="37" t="s">
        <v>28</v>
      </c>
      <c r="G42" s="3"/>
      <c r="H42" s="3"/>
      <c r="I42" s="3"/>
    </row>
    <row r="43" spans="1:9" x14ac:dyDescent="0.25">
      <c r="A43" s="34" t="s">
        <v>29</v>
      </c>
      <c r="B43" s="37" t="s">
        <v>28</v>
      </c>
      <c r="C43" s="69"/>
      <c r="D43" s="37" t="s">
        <v>28</v>
      </c>
      <c r="E43" s="69"/>
      <c r="F43" s="37" t="s">
        <v>28</v>
      </c>
      <c r="G43" s="3"/>
      <c r="H43" s="3"/>
      <c r="I43" s="3"/>
    </row>
    <row r="44" spans="1:9" x14ac:dyDescent="0.25">
      <c r="A44" s="34" t="s">
        <v>30</v>
      </c>
      <c r="B44" s="37" t="s">
        <v>28</v>
      </c>
      <c r="C44" s="69"/>
      <c r="D44" s="37" t="s">
        <v>28</v>
      </c>
      <c r="E44" s="69"/>
      <c r="F44" s="37" t="s">
        <v>28</v>
      </c>
      <c r="G44" s="3"/>
      <c r="H44" s="3"/>
      <c r="I44" s="3"/>
    </row>
    <row r="45" spans="1:9" x14ac:dyDescent="0.25">
      <c r="A45" s="34" t="s">
        <v>31</v>
      </c>
      <c r="B45" s="37" t="s">
        <v>28</v>
      </c>
      <c r="C45" s="70"/>
      <c r="D45" s="37" t="s">
        <v>28</v>
      </c>
      <c r="E45" s="70"/>
      <c r="F45" s="37" t="s">
        <v>28</v>
      </c>
      <c r="G45" s="3"/>
      <c r="H45" s="3"/>
      <c r="I45" s="3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5">
      <c r="A47" s="45" t="s">
        <v>20</v>
      </c>
      <c r="B47" s="65"/>
      <c r="C47" s="65"/>
      <c r="D47" s="65"/>
      <c r="E47" s="65"/>
      <c r="F47" s="65"/>
      <c r="G47" s="65"/>
      <c r="H47" s="65"/>
      <c r="I47" s="66"/>
    </row>
    <row r="48" spans="1:9" x14ac:dyDescent="0.25">
      <c r="A48" s="31"/>
      <c r="B48" s="34" t="s">
        <v>25</v>
      </c>
      <c r="C48" s="67"/>
      <c r="D48" s="34" t="s">
        <v>26</v>
      </c>
      <c r="E48" s="67"/>
      <c r="F48" s="34" t="s">
        <v>27</v>
      </c>
      <c r="G48" s="3"/>
      <c r="H48" s="3"/>
      <c r="I48" s="3"/>
    </row>
    <row r="49" spans="1:9" ht="26.25" x14ac:dyDescent="0.25">
      <c r="A49" s="68" t="s">
        <v>203</v>
      </c>
      <c r="B49" s="37" t="s">
        <v>28</v>
      </c>
      <c r="C49" s="69"/>
      <c r="D49" s="37" t="s">
        <v>28</v>
      </c>
      <c r="E49" s="69"/>
      <c r="F49" s="37" t="s">
        <v>28</v>
      </c>
      <c r="G49" s="3"/>
      <c r="H49" s="3"/>
      <c r="I49" s="3"/>
    </row>
    <row r="50" spans="1:9" x14ac:dyDescent="0.25">
      <c r="A50" s="34" t="s">
        <v>29</v>
      </c>
      <c r="B50" s="37" t="s">
        <v>28</v>
      </c>
      <c r="C50" s="69"/>
      <c r="D50" s="37" t="s">
        <v>28</v>
      </c>
      <c r="E50" s="69"/>
      <c r="F50" s="37" t="s">
        <v>28</v>
      </c>
      <c r="G50" s="3"/>
      <c r="H50" s="3"/>
      <c r="I50" s="3"/>
    </row>
    <row r="51" spans="1:9" x14ac:dyDescent="0.25">
      <c r="A51" s="34" t="s">
        <v>30</v>
      </c>
      <c r="B51" s="37" t="s">
        <v>28</v>
      </c>
      <c r="C51" s="69"/>
      <c r="D51" s="37" t="s">
        <v>28</v>
      </c>
      <c r="E51" s="69"/>
      <c r="F51" s="37" t="s">
        <v>28</v>
      </c>
      <c r="G51" s="3"/>
      <c r="H51" s="3"/>
      <c r="I51" s="3"/>
    </row>
    <row r="52" spans="1:9" x14ac:dyDescent="0.25">
      <c r="A52" s="34" t="s">
        <v>31</v>
      </c>
      <c r="B52" s="37" t="s">
        <v>28</v>
      </c>
      <c r="C52" s="70"/>
      <c r="D52" s="37" t="s">
        <v>28</v>
      </c>
      <c r="E52" s="70"/>
      <c r="F52" s="37" t="s">
        <v>28</v>
      </c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</sheetData>
  <mergeCells count="7">
    <mergeCell ref="A1:I1"/>
    <mergeCell ref="A15:I15"/>
    <mergeCell ref="A38:I38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4294967293" r:id="rId1"/>
  <rowBreaks count="2" manualBreakCount="2">
    <brk id="14" max="8" man="1"/>
    <brk id="37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zoomScaleSheetLayoutView="100" workbookViewId="0">
      <selection activeCell="B36" sqref="B36"/>
    </sheetView>
  </sheetViews>
  <sheetFormatPr defaultRowHeight="15" x14ac:dyDescent="0.25"/>
  <cols>
    <col min="1" max="1" width="23" customWidth="1"/>
    <col min="2" max="2" width="33.42578125" customWidth="1"/>
    <col min="4" max="4" width="10.7109375" customWidth="1"/>
    <col min="5" max="6" width="11" customWidth="1"/>
    <col min="8" max="8" width="22.42578125" bestFit="1" customWidth="1"/>
    <col min="9" max="9" width="4.7109375" bestFit="1" customWidth="1"/>
  </cols>
  <sheetData>
    <row r="1" spans="1:10" ht="18.75" x14ac:dyDescent="0.3">
      <c r="A1" s="112" t="s">
        <v>220</v>
      </c>
      <c r="B1" s="113"/>
      <c r="C1" s="113"/>
      <c r="D1" s="113"/>
      <c r="E1" s="113"/>
      <c r="F1" s="114"/>
      <c r="G1" s="114"/>
      <c r="H1" s="4"/>
      <c r="I1" s="4"/>
      <c r="J1" s="4"/>
    </row>
    <row r="2" spans="1:10" x14ac:dyDescent="0.25">
      <c r="A2" s="3"/>
      <c r="B2" s="3"/>
      <c r="C2" s="3"/>
      <c r="D2" s="3"/>
      <c r="E2" s="3"/>
      <c r="F2" s="3"/>
      <c r="G2" s="3"/>
    </row>
    <row r="3" spans="1:10" x14ac:dyDescent="0.25">
      <c r="A3" s="107" t="s">
        <v>32</v>
      </c>
      <c r="B3" s="107"/>
      <c r="C3" s="107"/>
      <c r="D3" s="107"/>
      <c r="E3" s="107"/>
      <c r="F3" s="107"/>
      <c r="G3" s="3"/>
    </row>
    <row r="4" spans="1:10" x14ac:dyDescent="0.25">
      <c r="A4" s="107" t="s">
        <v>33</v>
      </c>
      <c r="B4" s="107"/>
      <c r="C4" s="107"/>
      <c r="D4" s="107"/>
      <c r="E4" s="107"/>
      <c r="F4" s="107"/>
      <c r="G4" s="107"/>
    </row>
    <row r="5" spans="1:10" x14ac:dyDescent="0.25">
      <c r="A5" s="107" t="s">
        <v>34</v>
      </c>
      <c r="B5" s="107"/>
      <c r="C5" s="107"/>
      <c r="D5" s="107"/>
      <c r="E5" s="107"/>
      <c r="F5" s="107"/>
      <c r="G5" s="107"/>
    </row>
    <row r="6" spans="1:10" x14ac:dyDescent="0.25">
      <c r="A6" s="107" t="s">
        <v>35</v>
      </c>
      <c r="B6" s="107"/>
      <c r="C6" s="107"/>
      <c r="D6" s="107"/>
      <c r="E6" s="107"/>
      <c r="F6" s="107"/>
      <c r="G6" s="107"/>
    </row>
    <row r="7" spans="1:10" x14ac:dyDescent="0.25">
      <c r="A7" s="111" t="s">
        <v>201</v>
      </c>
      <c r="B7" s="111"/>
      <c r="C7" s="111"/>
      <c r="D7" s="111"/>
      <c r="E7" s="111"/>
      <c r="F7" s="111"/>
      <c r="G7" s="111"/>
    </row>
    <row r="8" spans="1:10" x14ac:dyDescent="0.25">
      <c r="A8" s="3"/>
      <c r="B8" s="3"/>
      <c r="C8" s="3"/>
      <c r="D8" s="3"/>
      <c r="E8" s="3"/>
      <c r="F8" s="3"/>
      <c r="G8" s="3"/>
    </row>
    <row r="9" spans="1:10" x14ac:dyDescent="0.25">
      <c r="A9" s="45" t="s">
        <v>36</v>
      </c>
      <c r="B9" s="46"/>
      <c r="C9" s="45" t="s">
        <v>37</v>
      </c>
      <c r="D9" s="38" t="s">
        <v>38</v>
      </c>
      <c r="E9" s="38" t="s">
        <v>39</v>
      </c>
      <c r="F9" s="31"/>
      <c r="G9" s="3"/>
    </row>
    <row r="10" spans="1:10" s="1" customFormat="1" x14ac:dyDescent="0.25">
      <c r="A10" s="38" t="s">
        <v>0</v>
      </c>
      <c r="B10" s="45" t="s">
        <v>40</v>
      </c>
      <c r="C10" s="47" t="s">
        <v>41</v>
      </c>
      <c r="D10" s="48" t="s">
        <v>41</v>
      </c>
      <c r="E10" s="48" t="s">
        <v>41</v>
      </c>
      <c r="F10" s="31"/>
      <c r="G10" s="31"/>
    </row>
    <row r="11" spans="1:10" x14ac:dyDescent="0.25">
      <c r="A11" s="49" t="s">
        <v>70</v>
      </c>
      <c r="B11" s="34" t="s">
        <v>42</v>
      </c>
      <c r="C11" s="37" t="s">
        <v>8</v>
      </c>
      <c r="D11" s="37" t="s">
        <v>8</v>
      </c>
      <c r="E11" s="37" t="s">
        <v>8</v>
      </c>
      <c r="F11" s="31"/>
      <c r="G11" s="3"/>
    </row>
    <row r="12" spans="1:10" x14ac:dyDescent="0.25">
      <c r="A12" s="49"/>
      <c r="B12" s="34" t="s">
        <v>43</v>
      </c>
      <c r="C12" s="37" t="s">
        <v>8</v>
      </c>
      <c r="D12" s="37" t="s">
        <v>8</v>
      </c>
      <c r="E12" s="37" t="s">
        <v>8</v>
      </c>
      <c r="F12" s="31"/>
      <c r="G12" s="3"/>
    </row>
    <row r="13" spans="1:10" x14ac:dyDescent="0.25">
      <c r="A13" s="49" t="s">
        <v>69</v>
      </c>
      <c r="B13" s="34" t="s">
        <v>42</v>
      </c>
      <c r="C13" s="37" t="s">
        <v>8</v>
      </c>
      <c r="D13" s="37" t="s">
        <v>8</v>
      </c>
      <c r="E13" s="37" t="s">
        <v>8</v>
      </c>
      <c r="F13" s="31"/>
      <c r="G13" s="3"/>
    </row>
    <row r="14" spans="1:10" x14ac:dyDescent="0.25">
      <c r="A14" s="49"/>
      <c r="B14" s="34" t="s">
        <v>67</v>
      </c>
      <c r="C14" s="37" t="s">
        <v>8</v>
      </c>
      <c r="D14" s="37" t="s">
        <v>8</v>
      </c>
      <c r="E14" s="37" t="s">
        <v>8</v>
      </c>
      <c r="F14" s="31"/>
      <c r="G14" s="3"/>
    </row>
    <row r="15" spans="1:10" x14ac:dyDescent="0.25">
      <c r="A15" s="49" t="s">
        <v>68</v>
      </c>
      <c r="B15" s="34" t="s">
        <v>42</v>
      </c>
      <c r="C15" s="37" t="s">
        <v>8</v>
      </c>
      <c r="D15" s="37" t="s">
        <v>8</v>
      </c>
      <c r="E15" s="37" t="s">
        <v>8</v>
      </c>
      <c r="F15" s="31"/>
      <c r="G15" s="3"/>
    </row>
    <row r="16" spans="1:10" x14ac:dyDescent="0.25">
      <c r="A16" s="49" t="s">
        <v>182</v>
      </c>
      <c r="B16" s="34" t="s">
        <v>43</v>
      </c>
      <c r="C16" s="50" t="s">
        <v>8</v>
      </c>
      <c r="D16" s="50" t="s">
        <v>8</v>
      </c>
      <c r="E16" s="50" t="s">
        <v>8</v>
      </c>
      <c r="F16" s="31"/>
      <c r="G16" s="3"/>
      <c r="H16" s="5"/>
    </row>
    <row r="17" spans="1:10" x14ac:dyDescent="0.25">
      <c r="A17" s="49" t="s">
        <v>47</v>
      </c>
      <c r="B17" s="34" t="s">
        <v>49</v>
      </c>
      <c r="C17" s="37" t="s">
        <v>8</v>
      </c>
      <c r="D17" s="37" t="s">
        <v>8</v>
      </c>
      <c r="E17" s="37" t="s">
        <v>8</v>
      </c>
      <c r="F17" s="31"/>
      <c r="G17" s="3"/>
    </row>
    <row r="18" spans="1:10" x14ac:dyDescent="0.25">
      <c r="A18" s="49"/>
      <c r="B18" s="34" t="s">
        <v>42</v>
      </c>
      <c r="C18" s="50" t="s">
        <v>8</v>
      </c>
      <c r="D18" s="50" t="s">
        <v>8</v>
      </c>
      <c r="E18" s="50" t="s">
        <v>8</v>
      </c>
      <c r="F18" s="31"/>
      <c r="G18" s="3"/>
      <c r="H18" s="5"/>
    </row>
    <row r="19" spans="1:10" x14ac:dyDescent="0.25">
      <c r="A19" s="49"/>
      <c r="B19" s="34" t="s">
        <v>43</v>
      </c>
      <c r="C19" s="37" t="s">
        <v>8</v>
      </c>
      <c r="D19" s="37" t="s">
        <v>8</v>
      </c>
      <c r="E19" s="37" t="s">
        <v>8</v>
      </c>
      <c r="F19" s="31"/>
      <c r="G19" s="3"/>
      <c r="H19" s="5"/>
    </row>
    <row r="20" spans="1:10" x14ac:dyDescent="0.25">
      <c r="A20" s="49" t="s">
        <v>1</v>
      </c>
      <c r="B20" s="34" t="s">
        <v>46</v>
      </c>
      <c r="C20" s="37" t="s">
        <v>8</v>
      </c>
      <c r="D20" s="37" t="s">
        <v>8</v>
      </c>
      <c r="E20" s="37" t="s">
        <v>8</v>
      </c>
      <c r="F20" s="31"/>
      <c r="G20" s="3"/>
    </row>
    <row r="21" spans="1:10" x14ac:dyDescent="0.25">
      <c r="A21" s="49"/>
      <c r="B21" s="34" t="s">
        <v>65</v>
      </c>
      <c r="C21" s="37" t="s">
        <v>8</v>
      </c>
      <c r="D21" s="37" t="s">
        <v>8</v>
      </c>
      <c r="E21" s="37" t="s">
        <v>8</v>
      </c>
      <c r="F21" s="31"/>
      <c r="G21" s="3"/>
    </row>
    <row r="22" spans="1:10" x14ac:dyDescent="0.25">
      <c r="A22" s="49"/>
      <c r="B22" s="34" t="s">
        <v>66</v>
      </c>
      <c r="C22" s="37" t="s">
        <v>8</v>
      </c>
      <c r="D22" s="37" t="s">
        <v>8</v>
      </c>
      <c r="E22" s="37" t="s">
        <v>8</v>
      </c>
      <c r="F22" s="31"/>
      <c r="G22" s="3"/>
    </row>
    <row r="23" spans="1:10" x14ac:dyDescent="0.25">
      <c r="A23" s="49" t="s">
        <v>48</v>
      </c>
      <c r="B23" s="34" t="s">
        <v>42</v>
      </c>
      <c r="C23" s="50" t="s">
        <v>8</v>
      </c>
      <c r="D23" s="50" t="s">
        <v>8</v>
      </c>
      <c r="E23" s="50" t="s">
        <v>8</v>
      </c>
      <c r="F23" s="31"/>
      <c r="G23" s="3"/>
    </row>
    <row r="24" spans="1:10" x14ac:dyDescent="0.25">
      <c r="A24" s="49"/>
      <c r="B24" s="34" t="s">
        <v>43</v>
      </c>
      <c r="C24" s="37" t="s">
        <v>8</v>
      </c>
      <c r="D24" s="37" t="s">
        <v>8</v>
      </c>
      <c r="E24" s="37" t="s">
        <v>8</v>
      </c>
      <c r="F24" s="31"/>
      <c r="G24" s="3"/>
      <c r="H24" s="5"/>
    </row>
    <row r="25" spans="1:10" x14ac:dyDescent="0.25">
      <c r="A25" s="51"/>
      <c r="B25" s="3"/>
      <c r="C25" s="3"/>
      <c r="D25" s="3"/>
      <c r="E25" s="3"/>
      <c r="F25" s="3"/>
      <c r="G25" s="3"/>
    </row>
    <row r="26" spans="1:10" x14ac:dyDescent="0.25">
      <c r="A26" s="51"/>
      <c r="B26" s="3"/>
      <c r="C26" s="3"/>
      <c r="D26" s="3"/>
      <c r="E26" s="3"/>
      <c r="F26" s="3"/>
      <c r="G26" s="3"/>
    </row>
    <row r="27" spans="1:10" x14ac:dyDescent="0.25">
      <c r="A27" s="3"/>
      <c r="B27" s="3"/>
      <c r="C27" s="3"/>
      <c r="D27" s="3"/>
      <c r="E27" s="3"/>
      <c r="F27" s="3"/>
      <c r="G27" s="3"/>
      <c r="H27" s="5"/>
      <c r="I27" s="5"/>
      <c r="J27" s="5"/>
    </row>
    <row r="28" spans="1:10" x14ac:dyDescent="0.25">
      <c r="A28" s="3" t="s">
        <v>44</v>
      </c>
      <c r="B28" s="51"/>
      <c r="C28" s="52"/>
      <c r="D28" s="3"/>
      <c r="E28" s="3"/>
      <c r="F28" s="3"/>
      <c r="G28" s="3"/>
      <c r="H28" s="13"/>
      <c r="I28" s="5"/>
      <c r="J28" s="5"/>
    </row>
    <row r="29" spans="1:10" x14ac:dyDescent="0.25">
      <c r="H29" s="5"/>
      <c r="I29" s="5"/>
      <c r="J29" s="5"/>
    </row>
    <row r="30" spans="1:10" x14ac:dyDescent="0.25">
      <c r="H30" s="15"/>
    </row>
    <row r="31" spans="1:10" x14ac:dyDescent="0.25">
      <c r="H31" s="15"/>
    </row>
    <row r="32" spans="1:10" x14ac:dyDescent="0.25">
      <c r="H32" s="15"/>
    </row>
    <row r="33" spans="8:8" x14ac:dyDescent="0.25">
      <c r="H33" s="15"/>
    </row>
    <row r="34" spans="8:8" x14ac:dyDescent="0.25">
      <c r="H34" s="15"/>
    </row>
  </sheetData>
  <mergeCells count="6">
    <mergeCell ref="A7:G7"/>
    <mergeCell ref="A1:G1"/>
    <mergeCell ref="A3:F3"/>
    <mergeCell ref="A4:G4"/>
    <mergeCell ref="A5:G5"/>
    <mergeCell ref="A6:G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8</vt:i4>
      </vt:variant>
    </vt:vector>
  </HeadingPairs>
  <TitlesOfParts>
    <vt:vector size="15" baseType="lpstr">
      <vt:lpstr>Overzichtspagina bijlage 2A</vt:lpstr>
      <vt:lpstr>2.1 Ruimtecalculatie </vt:lpstr>
      <vt:lpstr>2.2 Uren en Prijzen </vt:lpstr>
      <vt:lpstr>2.3 Totaalkosten</vt:lpstr>
      <vt:lpstr>2.4 Uurtarieven</vt:lpstr>
      <vt:lpstr>2.5 Regietarieven</vt:lpstr>
      <vt:lpstr>2.6 Afroepwerkzaamheden</vt:lpstr>
      <vt:lpstr>'2.1 Ruimtecalculatie '!Afdrukbereik</vt:lpstr>
      <vt:lpstr>'2.2 Uren en Prijzen '!Afdrukbereik</vt:lpstr>
      <vt:lpstr>'2.3 Totaalkosten'!Afdrukbereik</vt:lpstr>
      <vt:lpstr>'2.4 Uurtarieven'!Afdrukbereik</vt:lpstr>
      <vt:lpstr>'2.5 Regietarieven'!Afdrukbereik</vt:lpstr>
      <vt:lpstr>'2.6 Afroepwerkzaamheden'!Afdrukbereik</vt:lpstr>
      <vt:lpstr>'Overzichtspagina bijlage 2A'!Afdrukbereik</vt:lpstr>
      <vt:lpstr>'2.1 Ruimtecalculatie 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 Lehmann</dc:creator>
  <cp:lastModifiedBy>Toon Schellekens</cp:lastModifiedBy>
  <cp:lastPrinted>2023-03-21T10:07:19Z</cp:lastPrinted>
  <dcterms:created xsi:type="dcterms:W3CDTF">2010-12-13T07:35:00Z</dcterms:created>
  <dcterms:modified xsi:type="dcterms:W3CDTF">2023-03-21T12:52:07Z</dcterms:modified>
</cp:coreProperties>
</file>