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/>
  <mc:AlternateContent xmlns:mc="http://schemas.openxmlformats.org/markup-compatibility/2006">
    <mc:Choice Requires="x15">
      <x15ac:absPath xmlns:x15ac="http://schemas.microsoft.com/office/spreadsheetml/2010/11/ac" url="https://hrnl.sharepoint.com/sites/FIT-AanbestedingMeubilair/Shared Documents/General/Aanbestedingsdocumenten 2022/Nota van Inlichtingen/"/>
    </mc:Choice>
  </mc:AlternateContent>
  <xr:revisionPtr revIDLastSave="0" documentId="8_{5E0BA66A-6DAB-495B-83BC-A058793F2711}" xr6:coauthVersionLast="47" xr6:coauthVersionMax="47" xr10:uidLastSave="{00000000-0000-0000-0000-000000000000}"/>
  <bookViews>
    <workbookView xWindow="-110" yWindow="-110" windowWidth="22780" windowHeight="14660" xr2:uid="{00000000-000D-0000-FFFF-FFFF00000000}"/>
  </bookViews>
  <sheets>
    <sheet name="Perceel 2" sheetId="2" r:id="rId1"/>
  </sheet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422" i="2" l="1"/>
  <c r="G13" i="2"/>
  <c r="J13" i="2" s="1"/>
  <c r="G28" i="2"/>
  <c r="J28" i="2" s="1"/>
  <c r="G43" i="2"/>
  <c r="J43" i="2" s="1"/>
  <c r="G58" i="2"/>
  <c r="J58" i="2" s="1"/>
  <c r="G293" i="2"/>
  <c r="J293" i="2" s="1"/>
  <c r="G118" i="2"/>
  <c r="J118" i="2" s="1"/>
  <c r="G88" i="2"/>
  <c r="J88" i="2" s="1"/>
  <c r="G413" i="2" l="1"/>
  <c r="J413" i="2" s="1"/>
  <c r="G398" i="2"/>
  <c r="J398" i="2" s="1"/>
  <c r="G383" i="2"/>
  <c r="J383" i="2" s="1"/>
  <c r="G353" i="2"/>
  <c r="J353" i="2" s="1"/>
  <c r="G235" i="2"/>
  <c r="J235" i="2" s="1"/>
  <c r="G368" i="2" l="1"/>
  <c r="J368" i="2" s="1"/>
  <c r="G338" i="2"/>
  <c r="J338" i="2" s="1"/>
  <c r="G323" i="2"/>
  <c r="J323" i="2" s="1"/>
  <c r="G308" i="2"/>
  <c r="J308" i="2" s="1"/>
  <c r="G278" i="2"/>
  <c r="J278" i="2" s="1"/>
  <c r="G263" i="2"/>
  <c r="J263" i="2" s="1"/>
  <c r="G248" i="2"/>
  <c r="J248" i="2" s="1"/>
  <c r="G221" i="2"/>
  <c r="J221" i="2" s="1"/>
  <c r="G206" i="2"/>
  <c r="J206" i="2" s="1"/>
  <c r="G191" i="2"/>
  <c r="J191" i="2" s="1"/>
  <c r="G176" i="2"/>
  <c r="J176" i="2" s="1"/>
  <c r="G132" i="2"/>
  <c r="J132" i="2" s="1"/>
  <c r="G73" i="2"/>
  <c r="J73" i="2" s="1"/>
  <c r="G103" i="2"/>
  <c r="J103" i="2" s="1"/>
  <c r="G146" i="2"/>
  <c r="J146" i="2" s="1"/>
  <c r="G161" i="2"/>
  <c r="J161" i="2" s="1"/>
</calcChain>
</file>

<file path=xl/sharedStrings.xml><?xml version="1.0" encoding="utf-8"?>
<sst xmlns="http://schemas.openxmlformats.org/spreadsheetml/2006/main" count="322" uniqueCount="133">
  <si>
    <t>Referentie beeld</t>
  </si>
  <si>
    <t>Productomschrijving</t>
  </si>
  <si>
    <t>Staffel</t>
  </si>
  <si>
    <t>Totaal excl. BTW</t>
  </si>
  <si>
    <t>Wegingsfactor</t>
  </si>
  <si>
    <t>Eindtotaal excl BTW</t>
  </si>
  <si>
    <t xml:space="preserve">Staffel </t>
  </si>
  <si>
    <t>0-5 stuks</t>
  </si>
  <si>
    <t>6-10 stuks</t>
  </si>
  <si>
    <t>11 - 20 stuks</t>
  </si>
  <si>
    <t>&gt;21 stuks</t>
  </si>
  <si>
    <t>Onderstel in beuken</t>
  </si>
  <si>
    <t xml:space="preserve">Barkruk met rug </t>
  </si>
  <si>
    <t>0-10 stuks</t>
  </si>
  <si>
    <t>Zithoogte 75 cm</t>
  </si>
  <si>
    <t xml:space="preserve">sledeframe in kleur </t>
  </si>
  <si>
    <t>21-30 stuks</t>
  </si>
  <si>
    <t>Opties:</t>
  </si>
  <si>
    <t>&gt;31 stuks</t>
  </si>
  <si>
    <t>• Geheel kunststof</t>
  </si>
  <si>
    <t>X1,5</t>
  </si>
  <si>
    <t>• Kunststof met gestoffeerde zitting</t>
  </si>
  <si>
    <t>• Geheel gestoffeerd</t>
  </si>
  <si>
    <t>Prijsuitvraag: Geheel gestoffeerd in de stof Kvadrat Divina MD</t>
  </si>
  <si>
    <t>en sledeframe in de kleur zwart</t>
  </si>
  <si>
    <t>x1,5</t>
  </si>
  <si>
    <t xml:space="preserve">Prijsuitvraag: kunststof met gestoffeerde zitting in de stof </t>
  </si>
  <si>
    <t>Kvadrat Divina MD en sledeframe in de kleur zwart</t>
  </si>
  <si>
    <t>Prijsuitvraag: geheel kunststof en sledeframe in de kleur zwart</t>
  </si>
  <si>
    <t xml:space="preserve">Half hoge kruk met slede onderstel met volledig </t>
  </si>
  <si>
    <t xml:space="preserve">gestoffeerde kuip. </t>
  </si>
  <si>
    <t>Afmeting: 400 x440 x880 mm</t>
  </si>
  <si>
    <t>Zithoogte: 670 mm</t>
  </si>
  <si>
    <t>Materiaal: Zitschaal Kvadrat Fiord</t>
  </si>
  <si>
    <t>Kuip in kunststof</t>
  </si>
  <si>
    <t>Stoel</t>
  </si>
  <si>
    <t>Onderstel in eiken</t>
  </si>
  <si>
    <t>Kuip gestoffeerd Kvadrat Remix</t>
  </si>
  <si>
    <t>Kunststof kuip in kleur</t>
  </si>
  <si>
    <t>Vierpoots zonder armlegger</t>
  </si>
  <si>
    <t>Stapelbaar tot 10 stuks</t>
  </si>
  <si>
    <t>Afmeting: 522 x 530 x H:790 mm</t>
  </si>
  <si>
    <t>Zithoogte: 460 mm</t>
  </si>
  <si>
    <t>Materiaal: 90% gerecycled kunststof</t>
  </si>
  <si>
    <t>x2</t>
  </si>
  <si>
    <t>Ronde kruk van gerychcled kunststof  met voetsteunen</t>
  </si>
  <si>
    <t>Afmeting: 430 x 430 x H 750 mm</t>
  </si>
  <si>
    <t>Materiaal:  geheel gerecycled kunststof</t>
  </si>
  <si>
    <t>Projecttafels op wielen</t>
  </si>
  <si>
    <t>1500x750</t>
  </si>
  <si>
    <t>tafelbladen en onderstel in diverse kleuren mogelijk</t>
  </si>
  <si>
    <t>tafelblad, melamine blad naturel hout met een</t>
  </si>
  <si>
    <t xml:space="preserve"> licht grijs onderstel</t>
  </si>
  <si>
    <t>2X</t>
  </si>
  <si>
    <t>1500x1500</t>
  </si>
  <si>
    <t xml:space="preserve">tafelblad, melamine blad zwart hout met een </t>
  </si>
  <si>
    <t>zwart onderstel</t>
  </si>
  <si>
    <t>1,5X</t>
  </si>
  <si>
    <t xml:space="preserve">. </t>
  </si>
  <si>
    <t>2x</t>
  </si>
  <si>
    <t xml:space="preserve">Makkelijk verplaatsbare tafel. Flexibel inzetbaar. </t>
  </si>
  <si>
    <t xml:space="preserve">Koppelbaar aan twee zijdes. </t>
  </si>
  <si>
    <t>Afmeting 1400 x 700 x H750 mm</t>
  </si>
  <si>
    <t>Studenttafel</t>
  </si>
  <si>
    <t>Stalen frame in diverse kleuren leverbaar</t>
  </si>
  <si>
    <t>Afmeting: 800Bx660Dx750H</t>
  </si>
  <si>
    <t>Studentenstoel</t>
  </si>
  <si>
    <t>4-poots lesstoel</t>
  </si>
  <si>
    <t>Zithoogte 46 cm</t>
  </si>
  <si>
    <t>Stapelbaar</t>
  </si>
  <si>
    <t xml:space="preserve">Tafel </t>
  </si>
  <si>
    <t>Voorzien van kabelgoot</t>
  </si>
  <si>
    <t>80x80</t>
  </si>
  <si>
    <t>160x80</t>
  </si>
  <si>
    <t>Prijsuitvraag: ca. 160x80</t>
  </si>
  <si>
    <t>Prijsuitvraag: ca. 80x80</t>
  </si>
  <si>
    <t>Verrijdbaaronderstel</t>
  </si>
  <si>
    <t>Kuipstoel</t>
  </si>
  <si>
    <t>In hoogte verstelbaar 40-52 cm</t>
  </si>
  <si>
    <t>Solo Zit/ Sta bureau</t>
  </si>
  <si>
    <t>Electrisch verstelbaar</t>
  </si>
  <si>
    <t>160x80 cm</t>
  </si>
  <si>
    <t>120x80 cm</t>
  </si>
  <si>
    <t>Prijsuitvraag 160x80cm</t>
  </si>
  <si>
    <t>Duo Zit/ Sta bureau</t>
  </si>
  <si>
    <t>Overlegstoel</t>
  </si>
  <si>
    <t>Zonder armleuning</t>
  </si>
  <si>
    <t>Stapelbaar alen frame</t>
  </si>
  <si>
    <t>Ventilerende rugleuning</t>
  </si>
  <si>
    <t>Met armleuning</t>
  </si>
  <si>
    <t>Stapelbaar met stalen frame</t>
  </si>
  <si>
    <t>Multifunctionele stoel</t>
  </si>
  <si>
    <t xml:space="preserve">koppelbaar met los koppelstuk </t>
  </si>
  <si>
    <t>Koppelstuk voor Multifunctionele stoel</t>
  </si>
  <si>
    <t>Stoel met schrijfplank</t>
  </si>
  <si>
    <t xml:space="preserve">Bureaustoel </t>
  </si>
  <si>
    <t>Hoogteverstelling</t>
  </si>
  <si>
    <t>Zitdiepte verstelling</t>
  </si>
  <si>
    <t>Rughoogteverstelling</t>
  </si>
  <si>
    <t>5X</t>
  </si>
  <si>
    <t>Lange mensen</t>
  </si>
  <si>
    <t>Verstelbare armleggers</t>
  </si>
  <si>
    <t>Verlengde (rug)hoogteverstelling</t>
  </si>
  <si>
    <t>Verlengde zitdiepteverstelling</t>
  </si>
  <si>
    <t>3X</t>
  </si>
  <si>
    <t>Brede mensen</t>
  </si>
  <si>
    <t>Verbrede zitting</t>
  </si>
  <si>
    <t>Gewichtsinstelling</t>
  </si>
  <si>
    <t>Inschrijver vult alleen de gele velden in.</t>
  </si>
  <si>
    <t>Datum</t>
  </si>
  <si>
    <t>Naam</t>
  </si>
  <si>
    <t>Functie</t>
  </si>
  <si>
    <t>Handtekening</t>
  </si>
  <si>
    <t>Frama: Chroom</t>
  </si>
  <si>
    <t>Inschuifbare stelverbinding: Nee</t>
  </si>
  <si>
    <t>Vloerkoppeling: Nee</t>
  </si>
  <si>
    <t>Glijders: Vilt glijder</t>
  </si>
  <si>
    <t>Kunststof: Zwart</t>
  </si>
  <si>
    <t xml:space="preserve">Totaal </t>
  </si>
  <si>
    <t>Eenvoudig toegang tot kabels en stopcontacten</t>
  </si>
  <si>
    <t>te voorzien van een gestoffeerd paneel</t>
  </si>
  <si>
    <t>Opties tot kabelbeheer</t>
  </si>
  <si>
    <t>In hoogte verstelbaar 670 – 1150 mm / 670 – 1250 mm</t>
  </si>
  <si>
    <t>Zowel als enkelvoudig als ook als dubbel bureau te verkrijgen.</t>
  </si>
  <si>
    <t>Zit sta burau met contragewicht verstelling</t>
  </si>
  <si>
    <t>Een bureausysteem welke is voorzien van een handmatige</t>
  </si>
  <si>
    <t>hoogte-verstelling van het bureaublad waarmee het mogelijk</t>
  </si>
  <si>
    <t>is om vrijwel direct van een zittende naar een staande positie over</t>
  </si>
  <si>
    <t xml:space="preserve">te gaan simpelweg door het indrukken van twee hendels onder het </t>
  </si>
  <si>
    <t>bureaublad. </t>
  </si>
  <si>
    <t xml:space="preserve">Mogelijk in verschillende frames, hout of metaal </t>
  </si>
  <si>
    <t>Prijzenblad 4C Huurmeubiliar</t>
  </si>
  <si>
    <t>Staffelprijs per stuk  per maand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</si>
</sst>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 &quot;€&quot;\ * #,##0.00_ ;_ &quot;€&quot;\ * \-#,##0.00_ ;_ &quot;€&quot;\ * &quot;-&quot;??_ ;_ @_ "/>
    <numFmt numFmtId="164" formatCode="&quot; € &quot;* #,##0.00&quot; &quot;;&quot; € &quot;* &quot;-&quot;#,##0.00&quot; &quot;;&quot; € &quot;* &quot;-&quot;??&quot; &quot;"/>
  </numFmts>
  <fonts count="13" x14ac:knownFonts="1">
    <font>
      <sz val="11"/>
      <color indexed="8"/>
      <name val="Calibri"/>
    </font>
    <font>
      <b/>
      <sz val="11"/>
      <color indexed="8"/>
      <name val="Calibri"/>
      <family val="2"/>
    </font>
    <font>
      <sz val="11"/>
      <color indexed="15"/>
      <name val="Calibri"/>
      <family val="2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11"/>
      <name val="Calibri"/>
      <family val="2"/>
    </font>
    <font>
      <b/>
      <sz val="11"/>
      <name val="Calibri"/>
      <family val="2"/>
    </font>
    <font>
      <b/>
      <sz val="10"/>
      <name val="Arial"/>
      <family val="2"/>
    </font>
    <font>
      <sz val="12"/>
      <color rgb="FF000000"/>
      <name val="Calibri"/>
      <family val="2"/>
    </font>
    <font>
      <b/>
      <sz val="24"/>
      <color indexed="8"/>
      <name val="Calibri"/>
      <family val="2"/>
    </font>
    <font>
      <b/>
      <sz val="12"/>
      <color rgb="FF000000"/>
      <name val="Calibri"/>
      <family val="2"/>
    </font>
    <font>
      <sz val="18"/>
      <color indexed="8"/>
      <name val="Calibri"/>
      <family val="2"/>
    </font>
    <font>
      <b/>
      <sz val="18"/>
      <color indexed="8"/>
      <name val="Calibri"/>
      <family val="2"/>
    </font>
  </fonts>
  <fills count="8">
    <fill>
      <patternFill patternType="none"/>
    </fill>
    <fill>
      <patternFill patternType="gray125"/>
    </fill>
    <fill>
      <patternFill patternType="solid">
        <fgColor indexed="13"/>
        <bgColor auto="1"/>
      </patternFill>
    </fill>
    <fill>
      <patternFill patternType="solid">
        <fgColor indexed="14"/>
        <bgColor auto="1"/>
      </patternFill>
    </fill>
    <fill>
      <patternFill patternType="solid">
        <fgColor indexed="16"/>
        <bgColor auto="1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50"/>
        <bgColor indexed="64"/>
      </patternFill>
    </fill>
  </fills>
  <borders count="38">
    <border>
      <left/>
      <right/>
      <top/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thin">
        <color indexed="12"/>
      </bottom>
      <diagonal/>
    </border>
    <border>
      <left style="medium">
        <color indexed="8"/>
      </left>
      <right style="thin">
        <color indexed="12"/>
      </right>
      <top style="thin">
        <color indexed="12"/>
      </top>
      <bottom style="thin">
        <color indexed="12"/>
      </bottom>
      <diagonal/>
    </border>
    <border>
      <left style="thin">
        <color indexed="12"/>
      </left>
      <right style="thin">
        <color indexed="12"/>
      </right>
      <top style="thin">
        <color indexed="12"/>
      </top>
      <bottom style="thin">
        <color indexed="12"/>
      </bottom>
      <diagonal/>
    </border>
    <border>
      <left style="medium">
        <color indexed="8"/>
      </left>
      <right style="medium">
        <color indexed="8"/>
      </right>
      <top style="thin">
        <color indexed="12"/>
      </top>
      <bottom style="thin">
        <color indexed="12"/>
      </bottom>
      <diagonal/>
    </border>
    <border>
      <left style="thin">
        <color indexed="12"/>
      </left>
      <right style="thin">
        <color indexed="12"/>
      </right>
      <top style="thin">
        <color indexed="12"/>
      </top>
      <bottom/>
      <diagonal/>
    </border>
    <border>
      <left style="medium">
        <color indexed="8"/>
      </left>
      <right/>
      <top style="thin">
        <color indexed="12"/>
      </top>
      <bottom style="thin">
        <color indexed="12"/>
      </bottom>
      <diagonal/>
    </border>
    <border>
      <left/>
      <right/>
      <top/>
      <bottom/>
      <diagonal/>
    </border>
    <border>
      <left/>
      <right style="thin">
        <color indexed="12"/>
      </right>
      <top style="thin">
        <color indexed="12"/>
      </top>
      <bottom style="thin">
        <color indexed="12"/>
      </bottom>
      <diagonal/>
    </border>
    <border>
      <left style="thin">
        <color indexed="12"/>
      </left>
      <right style="thin">
        <color indexed="12"/>
      </right>
      <top/>
      <bottom style="thin">
        <color indexed="12"/>
      </bottom>
      <diagonal/>
    </border>
    <border>
      <left style="thin">
        <color indexed="12"/>
      </left>
      <right/>
      <top style="thin">
        <color indexed="12"/>
      </top>
      <bottom style="thin">
        <color indexed="12"/>
      </bottom>
      <diagonal/>
    </border>
    <border>
      <left style="medium">
        <color indexed="8"/>
      </left>
      <right style="medium">
        <color indexed="8"/>
      </right>
      <top style="thin">
        <color indexed="12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thin">
        <color indexed="12"/>
      </top>
      <bottom/>
      <diagonal/>
    </border>
    <border>
      <left style="medium">
        <color indexed="8"/>
      </left>
      <right style="medium">
        <color indexed="8"/>
      </right>
      <top/>
      <bottom style="thin">
        <color indexed="12"/>
      </bottom>
      <diagonal/>
    </border>
    <border>
      <left style="medium">
        <color indexed="8"/>
      </left>
      <right/>
      <top style="thin">
        <color indexed="12"/>
      </top>
      <bottom style="medium">
        <color indexed="8"/>
      </bottom>
      <diagonal/>
    </border>
    <border>
      <left/>
      <right style="medium">
        <color indexed="8"/>
      </right>
      <top style="thin">
        <color indexed="12"/>
      </top>
      <bottom style="thin">
        <color indexed="12"/>
      </bottom>
      <diagonal/>
    </border>
    <border>
      <left/>
      <right style="medium">
        <color indexed="8"/>
      </right>
      <top style="thin">
        <color indexed="12"/>
      </top>
      <bottom style="medium">
        <color indexed="8"/>
      </bottom>
      <diagonal/>
    </border>
    <border>
      <left style="medium">
        <color indexed="64"/>
      </left>
      <right style="medium">
        <color indexed="64"/>
      </right>
      <top style="thin">
        <color indexed="12"/>
      </top>
      <bottom style="thin">
        <color indexed="12"/>
      </bottom>
      <diagonal/>
    </border>
    <border>
      <left style="medium">
        <color indexed="64"/>
      </left>
      <right style="medium">
        <color indexed="64"/>
      </right>
      <top style="thin">
        <color indexed="12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12"/>
      </top>
      <bottom style="thin">
        <color indexed="12"/>
      </bottom>
      <diagonal/>
    </border>
    <border>
      <left style="medium">
        <color indexed="64"/>
      </left>
      <right style="medium">
        <color indexed="64"/>
      </right>
      <top style="thin">
        <color indexed="12"/>
      </top>
      <bottom/>
      <diagonal/>
    </border>
    <border>
      <left style="medium">
        <color indexed="8"/>
      </left>
      <right style="medium">
        <color indexed="64"/>
      </right>
      <top style="thin">
        <color indexed="12"/>
      </top>
      <bottom style="thin">
        <color indexed="12"/>
      </bottom>
      <diagonal/>
    </border>
    <border>
      <left style="medium">
        <color indexed="8"/>
      </left>
      <right/>
      <top/>
      <bottom style="thin">
        <color indexed="12"/>
      </bottom>
      <diagonal/>
    </border>
    <border>
      <left style="medium">
        <color indexed="64"/>
      </left>
      <right style="medium">
        <color indexed="64"/>
      </right>
      <top/>
      <bottom style="thin">
        <color indexed="12"/>
      </bottom>
      <diagonal/>
    </border>
    <border>
      <left/>
      <right style="medium">
        <color indexed="8"/>
      </right>
      <top/>
      <bottom style="thin">
        <color indexed="12"/>
      </bottom>
      <diagonal/>
    </border>
    <border>
      <left style="medium">
        <color indexed="8"/>
      </left>
      <right/>
      <top style="thin">
        <color indexed="12"/>
      </top>
      <bottom/>
      <diagonal/>
    </border>
    <border>
      <left/>
      <right style="medium">
        <color indexed="8"/>
      </right>
      <top style="thin">
        <color indexed="12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 applyNumberFormat="0" applyFill="0" applyBorder="0" applyProtection="0"/>
    <xf numFmtId="44" fontId="4" fillId="0" borderId="0" applyFont="0" applyFill="0" applyBorder="0" applyAlignment="0" applyProtection="0"/>
  </cellStyleXfs>
  <cellXfs count="97">
    <xf numFmtId="0" fontId="0" fillId="0" borderId="0" xfId="0"/>
    <xf numFmtId="0" fontId="0" fillId="0" borderId="0" xfId="0" applyNumberFormat="1"/>
    <xf numFmtId="0" fontId="0" fillId="0" borderId="1" xfId="0" applyBorder="1"/>
    <xf numFmtId="0" fontId="0" fillId="2" borderId="1" xfId="0" applyFill="1" applyBorder="1"/>
    <xf numFmtId="0" fontId="0" fillId="0" borderId="1" xfId="0" applyBorder="1" applyAlignment="1">
      <alignment horizontal="center"/>
    </xf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2" borderId="4" xfId="0" applyFill="1" applyBorder="1"/>
    <xf numFmtId="0" fontId="0" fillId="0" borderId="4" xfId="0" applyBorder="1" applyAlignment="1">
      <alignment horizontal="center"/>
    </xf>
    <xf numFmtId="49" fontId="1" fillId="0" borderId="4" xfId="0" applyNumberFormat="1" applyFont="1" applyBorder="1" applyAlignment="1">
      <alignment horizontal="center"/>
    </xf>
    <xf numFmtId="0" fontId="0" fillId="0" borderId="5" xfId="0" applyBorder="1"/>
    <xf numFmtId="49" fontId="0" fillId="0" borderId="4" xfId="0" applyNumberFormat="1" applyBorder="1" applyAlignment="1">
      <alignment horizontal="center"/>
    </xf>
    <xf numFmtId="0" fontId="0" fillId="0" borderId="6" xfId="0" applyBorder="1"/>
    <xf numFmtId="164" fontId="0" fillId="3" borderId="7" xfId="0" applyNumberFormat="1" applyFill="1" applyBorder="1"/>
    <xf numFmtId="49" fontId="2" fillId="2" borderId="4" xfId="0" applyNumberFormat="1" applyFont="1" applyFill="1" applyBorder="1" applyAlignment="1">
      <alignment horizontal="center"/>
    </xf>
    <xf numFmtId="0" fontId="0" fillId="0" borderId="9" xfId="0" applyBorder="1"/>
    <xf numFmtId="0" fontId="0" fillId="0" borderId="10" xfId="0" applyBorder="1"/>
    <xf numFmtId="164" fontId="0" fillId="4" borderId="7" xfId="0" applyNumberFormat="1" applyFill="1" applyBorder="1"/>
    <xf numFmtId="0" fontId="0" fillId="0" borderId="8" xfId="0" applyBorder="1"/>
    <xf numFmtId="49" fontId="0" fillId="0" borderId="3" xfId="0" applyNumberFormat="1" applyBorder="1"/>
    <xf numFmtId="0" fontId="0" fillId="0" borderId="11" xfId="0" applyBorder="1"/>
    <xf numFmtId="0" fontId="0" fillId="2" borderId="11" xfId="0" applyFill="1" applyBorder="1"/>
    <xf numFmtId="0" fontId="0" fillId="0" borderId="11" xfId="0" applyBorder="1" applyAlignment="1">
      <alignment horizontal="center"/>
    </xf>
    <xf numFmtId="49" fontId="0" fillId="2" borderId="4" xfId="0" applyNumberFormat="1" applyFill="1" applyBorder="1" applyAlignment="1">
      <alignment horizontal="center" vertical="center"/>
    </xf>
    <xf numFmtId="0" fontId="0" fillId="0" borderId="12" xfId="0" applyBorder="1"/>
    <xf numFmtId="0" fontId="0" fillId="0" borderId="13" xfId="0" applyBorder="1" applyAlignment="1">
      <alignment horizontal="center"/>
    </xf>
    <xf numFmtId="49" fontId="5" fillId="2" borderId="4" xfId="0" applyNumberFormat="1" applyFont="1" applyFill="1" applyBorder="1" applyAlignment="1">
      <alignment horizontal="center"/>
    </xf>
    <xf numFmtId="49" fontId="6" fillId="2" borderId="4" xfId="0" applyNumberFormat="1" applyFont="1" applyFill="1" applyBorder="1" applyAlignment="1">
      <alignment horizontal="center"/>
    </xf>
    <xf numFmtId="49" fontId="0" fillId="2" borderId="4" xfId="0" applyNumberFormat="1" applyFill="1" applyBorder="1" applyAlignment="1">
      <alignment horizontal="center"/>
    </xf>
    <xf numFmtId="0" fontId="0" fillId="2" borderId="1" xfId="0" applyFill="1" applyBorder="1" applyAlignment="1">
      <alignment horizontal="center"/>
    </xf>
    <xf numFmtId="0" fontId="0" fillId="2" borderId="4" xfId="0" applyFill="1" applyBorder="1" applyAlignment="1">
      <alignment horizontal="center"/>
    </xf>
    <xf numFmtId="0" fontId="0" fillId="2" borderId="11" xfId="0" applyFill="1" applyBorder="1" applyAlignment="1">
      <alignment horizontal="center"/>
    </xf>
    <xf numFmtId="0" fontId="0" fillId="2" borderId="12" xfId="0" applyFill="1" applyBorder="1" applyAlignment="1">
      <alignment horizontal="center"/>
    </xf>
    <xf numFmtId="0" fontId="0" fillId="0" borderId="13" xfId="0" applyBorder="1"/>
    <xf numFmtId="0" fontId="0" fillId="0" borderId="19" xfId="0" applyBorder="1"/>
    <xf numFmtId="0" fontId="0" fillId="0" borderId="20" xfId="0" applyBorder="1"/>
    <xf numFmtId="0" fontId="0" fillId="2" borderId="20" xfId="0" applyFill="1" applyBorder="1"/>
    <xf numFmtId="0" fontId="0" fillId="0" borderId="21" xfId="0" applyBorder="1"/>
    <xf numFmtId="0" fontId="0" fillId="2" borderId="19" xfId="0" applyFill="1" applyBorder="1"/>
    <xf numFmtId="0" fontId="0" fillId="0" borderId="12" xfId="0" applyBorder="1" applyAlignment="1">
      <alignment horizontal="center"/>
    </xf>
    <xf numFmtId="44" fontId="0" fillId="5" borderId="3" xfId="1" applyFont="1" applyFill="1" applyBorder="1" applyAlignment="1"/>
    <xf numFmtId="49" fontId="3" fillId="2" borderId="4" xfId="0" applyNumberFormat="1" applyFont="1" applyFill="1" applyBorder="1" applyAlignment="1">
      <alignment horizontal="center"/>
    </xf>
    <xf numFmtId="49" fontId="5" fillId="0" borderId="4" xfId="0" applyNumberFormat="1" applyFont="1" applyBorder="1" applyAlignment="1">
      <alignment horizontal="center"/>
    </xf>
    <xf numFmtId="49" fontId="5" fillId="0" borderId="4" xfId="0" applyNumberFormat="1" applyFont="1" applyFill="1" applyBorder="1" applyAlignment="1">
      <alignment horizontal="center"/>
    </xf>
    <xf numFmtId="0" fontId="0" fillId="0" borderId="15" xfId="0" applyBorder="1" applyAlignment="1">
      <alignment horizontal="center"/>
    </xf>
    <xf numFmtId="49" fontId="5" fillId="0" borderId="17" xfId="0" applyNumberFormat="1" applyFont="1" applyFill="1" applyBorder="1" applyAlignment="1">
      <alignment horizontal="center"/>
    </xf>
    <xf numFmtId="49" fontId="5" fillId="0" borderId="22" xfId="0" applyNumberFormat="1" applyFont="1" applyFill="1" applyBorder="1" applyAlignment="1">
      <alignment horizontal="center"/>
    </xf>
    <xf numFmtId="0" fontId="0" fillId="0" borderId="14" xfId="0" applyBorder="1"/>
    <xf numFmtId="0" fontId="5" fillId="0" borderId="1" xfId="0" applyFont="1" applyBorder="1" applyAlignment="1">
      <alignment horizontal="center"/>
    </xf>
    <xf numFmtId="49" fontId="1" fillId="0" borderId="23" xfId="0" applyNumberFormat="1" applyFont="1" applyBorder="1" applyAlignment="1">
      <alignment horizontal="center"/>
    </xf>
    <xf numFmtId="49" fontId="0" fillId="0" borderId="23" xfId="0" applyNumberFormat="1" applyBorder="1" applyAlignment="1">
      <alignment horizontal="center"/>
    </xf>
    <xf numFmtId="164" fontId="3" fillId="4" borderId="7" xfId="0" applyNumberFormat="1" applyFont="1" applyFill="1" applyBorder="1"/>
    <xf numFmtId="0" fontId="0" fillId="0" borderId="24" xfId="0" applyBorder="1"/>
    <xf numFmtId="49" fontId="5" fillId="0" borderId="25" xfId="0" applyNumberFormat="1" applyFont="1" applyFill="1" applyBorder="1" applyAlignment="1">
      <alignment horizontal="center"/>
    </xf>
    <xf numFmtId="0" fontId="0" fillId="0" borderId="26" xfId="0" applyBorder="1" applyAlignment="1">
      <alignment horizontal="center"/>
    </xf>
    <xf numFmtId="0" fontId="0" fillId="0" borderId="27" xfId="0" applyBorder="1"/>
    <xf numFmtId="0" fontId="0" fillId="0" borderId="28" xfId="0" applyBorder="1" applyAlignment="1">
      <alignment horizontal="center"/>
    </xf>
    <xf numFmtId="0" fontId="0" fillId="0" borderId="18" xfId="0" applyBorder="1" applyAlignment="1">
      <alignment horizontal="center"/>
    </xf>
    <xf numFmtId="0" fontId="0" fillId="0" borderId="16" xfId="0" applyBorder="1" applyAlignment="1">
      <alignment horizontal="center"/>
    </xf>
    <xf numFmtId="0" fontId="0" fillId="0" borderId="29" xfId="0" applyBorder="1"/>
    <xf numFmtId="0" fontId="0" fillId="0" borderId="30" xfId="0" applyBorder="1"/>
    <xf numFmtId="0" fontId="0" fillId="2" borderId="12" xfId="0" applyFill="1" applyBorder="1"/>
    <xf numFmtId="0" fontId="0" fillId="2" borderId="29" xfId="0" applyFill="1" applyBorder="1"/>
    <xf numFmtId="0" fontId="0" fillId="0" borderId="31" xfId="0" applyBorder="1" applyAlignment="1">
      <alignment horizontal="center"/>
    </xf>
    <xf numFmtId="0" fontId="0" fillId="2" borderId="19" xfId="0" applyFill="1" applyBorder="1" applyAlignment="1">
      <alignment horizontal="center"/>
    </xf>
    <xf numFmtId="0" fontId="0" fillId="2" borderId="30" xfId="0" applyFill="1" applyBorder="1"/>
    <xf numFmtId="49" fontId="0" fillId="2" borderId="23" xfId="0" applyNumberFormat="1" applyFill="1" applyBorder="1" applyAlignment="1">
      <alignment horizontal="center" vertical="center"/>
    </xf>
    <xf numFmtId="0" fontId="0" fillId="0" borderId="23" xfId="0" applyBorder="1" applyAlignment="1">
      <alignment horizontal="center"/>
    </xf>
    <xf numFmtId="164" fontId="0" fillId="3" borderId="0" xfId="0" applyNumberFormat="1" applyFill="1"/>
    <xf numFmtId="164" fontId="0" fillId="4" borderId="0" xfId="0" applyNumberFormat="1" applyFill="1"/>
    <xf numFmtId="0" fontId="0" fillId="0" borderId="34" xfId="0" applyNumberFormat="1" applyBorder="1"/>
    <xf numFmtId="0" fontId="1" fillId="0" borderId="33" xfId="0" applyNumberFormat="1" applyFont="1" applyBorder="1"/>
    <xf numFmtId="0" fontId="7" fillId="6" borderId="0" xfId="0" applyFont="1" applyFill="1" applyAlignment="1">
      <alignment horizontal="left"/>
    </xf>
    <xf numFmtId="49" fontId="7" fillId="0" borderId="0" xfId="0" applyNumberFormat="1" applyFont="1" applyAlignment="1">
      <alignment horizontal="justify" wrapText="1"/>
    </xf>
    <xf numFmtId="0" fontId="7" fillId="0" borderId="35" xfId="0" applyFont="1" applyBorder="1" applyAlignment="1">
      <alignment horizontal="left" vertical="center"/>
    </xf>
    <xf numFmtId="0" fontId="7" fillId="6" borderId="36" xfId="0" applyFont="1" applyFill="1" applyBorder="1" applyAlignment="1" applyProtection="1">
      <alignment horizontal="left" vertical="center" wrapText="1"/>
      <protection locked="0"/>
    </xf>
    <xf numFmtId="0" fontId="7" fillId="6" borderId="32" xfId="0" applyFont="1" applyFill="1" applyBorder="1" applyAlignment="1" applyProtection="1">
      <alignment horizontal="left" vertical="center" wrapText="1"/>
      <protection locked="0"/>
    </xf>
    <xf numFmtId="0" fontId="7" fillId="6" borderId="37" xfId="0" applyFont="1" applyFill="1" applyBorder="1" applyAlignment="1" applyProtection="1">
      <alignment horizontal="left" vertical="center" wrapText="1"/>
      <protection locked="0"/>
    </xf>
    <xf numFmtId="0" fontId="7" fillId="6" borderId="36" xfId="0" applyFont="1" applyFill="1" applyBorder="1" applyAlignment="1" applyProtection="1">
      <alignment horizontal="left" vertical="center"/>
      <protection locked="0"/>
    </xf>
    <xf numFmtId="0" fontId="7" fillId="6" borderId="32" xfId="0" applyFont="1" applyFill="1" applyBorder="1" applyAlignment="1" applyProtection="1">
      <alignment horizontal="left" vertical="center"/>
      <protection locked="0"/>
    </xf>
    <xf numFmtId="0" fontId="7" fillId="6" borderId="37" xfId="0" applyFont="1" applyFill="1" applyBorder="1" applyAlignment="1" applyProtection="1">
      <alignment horizontal="left" vertical="center"/>
      <protection locked="0"/>
    </xf>
    <xf numFmtId="0" fontId="0" fillId="6" borderId="37" xfId="0" applyFill="1" applyBorder="1" applyAlignment="1" applyProtection="1">
      <alignment vertical="center"/>
      <protection locked="0"/>
    </xf>
    <xf numFmtId="49" fontId="3" fillId="0" borderId="3" xfId="0" applyNumberFormat="1" applyFont="1" applyBorder="1"/>
    <xf numFmtId="44" fontId="1" fillId="0" borderId="33" xfId="1" applyFont="1" applyBorder="1" applyAlignment="1"/>
    <xf numFmtId="44" fontId="0" fillId="0" borderId="3" xfId="1" applyFont="1" applyBorder="1" applyAlignment="1"/>
    <xf numFmtId="44" fontId="0" fillId="0" borderId="0" xfId="1" applyFont="1" applyAlignment="1"/>
    <xf numFmtId="0" fontId="5" fillId="0" borderId="13" xfId="0" applyFont="1" applyBorder="1" applyAlignment="1">
      <alignment horizontal="center"/>
    </xf>
    <xf numFmtId="0" fontId="8" fillId="0" borderId="0" xfId="0" applyFont="1" applyAlignment="1">
      <alignment vertical="center"/>
    </xf>
    <xf numFmtId="0" fontId="10" fillId="0" borderId="0" xfId="0" applyFont="1" applyAlignment="1">
      <alignment vertical="center"/>
    </xf>
    <xf numFmtId="0" fontId="11" fillId="0" borderId="0" xfId="0" applyNumberFormat="1" applyFont="1"/>
    <xf numFmtId="44" fontId="11" fillId="0" borderId="0" xfId="1" applyFont="1" applyAlignment="1"/>
    <xf numFmtId="0" fontId="11" fillId="0" borderId="0" xfId="0" applyFont="1"/>
    <xf numFmtId="0" fontId="12" fillId="0" borderId="0" xfId="0" applyNumberFormat="1" applyFont="1"/>
    <xf numFmtId="0" fontId="9" fillId="0" borderId="0" xfId="0" applyNumberFormat="1" applyFont="1" applyAlignment="1">
      <alignment horizontal="center" vertical="center"/>
    </xf>
    <xf numFmtId="44" fontId="3" fillId="7" borderId="0" xfId="1" applyFont="1" applyFill="1" applyAlignment="1">
      <alignment horizontal="center"/>
    </xf>
    <xf numFmtId="44" fontId="0" fillId="7" borderId="0" xfId="1" applyFont="1" applyFill="1" applyAlignment="1">
      <alignment horizontal="center"/>
    </xf>
  </cellXfs>
  <cellStyles count="2">
    <cellStyle name="Standaard" xfId="0" builtinId="0"/>
    <cellStyle name="Valuta" xfId="1" builtinId="4"/>
  </cellStyles>
  <dxfs count="0"/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015E88B1"/>
      <rgbColor rgb="01EEF3F4"/>
      <rgbColor rgb="FF0000FF"/>
      <rgbColor rgb="FFAAAAAA"/>
      <rgbColor rgb="FFFFFFFF"/>
      <rgbColor rgb="FFFFFF00"/>
      <rgbColor rgb="FFFF2600"/>
      <rgbColor rgb="FFC5DEB5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emf"/><Relationship Id="rId18" Type="http://schemas.openxmlformats.org/officeDocument/2006/relationships/image" Target="../media/image18.png"/><Relationship Id="rId3" Type="http://schemas.openxmlformats.org/officeDocument/2006/relationships/image" Target="../media/image3.png"/><Relationship Id="rId21" Type="http://schemas.openxmlformats.org/officeDocument/2006/relationships/image" Target="../media/image21.jpe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jpe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emf"/><Relationship Id="rId22" Type="http://schemas.openxmlformats.org/officeDocument/2006/relationships/image" Target="../media/image2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492580</xdr:colOff>
      <xdr:row>64</xdr:row>
      <xdr:rowOff>168727</xdr:rowOff>
    </xdr:from>
    <xdr:to>
      <xdr:col>0</xdr:col>
      <xdr:colOff>2370572</xdr:colOff>
      <xdr:row>75</xdr:row>
      <xdr:rowOff>133486</xdr:rowOff>
    </xdr:to>
    <xdr:pic>
      <xdr:nvPicPr>
        <xdr:cNvPr id="6" name="Afbeelding 9" descr="Afbeelding 9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781880" y="31931427"/>
          <a:ext cx="1877992" cy="206026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120690</xdr:colOff>
      <xdr:row>137</xdr:row>
      <xdr:rowOff>1361</xdr:rowOff>
    </xdr:from>
    <xdr:to>
      <xdr:col>0</xdr:col>
      <xdr:colOff>2181823</xdr:colOff>
      <xdr:row>143</xdr:row>
      <xdr:rowOff>84211</xdr:rowOff>
    </xdr:to>
    <xdr:pic>
      <xdr:nvPicPr>
        <xdr:cNvPr id="8" name="Afbeelding 12" descr="Afbeelding 12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409990" y="51855461"/>
          <a:ext cx="2061134" cy="122585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818265</xdr:colOff>
      <xdr:row>143</xdr:row>
      <xdr:rowOff>87796</xdr:rowOff>
    </xdr:from>
    <xdr:to>
      <xdr:col>0</xdr:col>
      <xdr:colOff>2893415</xdr:colOff>
      <xdr:row>150</xdr:row>
      <xdr:rowOff>64913</xdr:rowOff>
    </xdr:to>
    <xdr:pic>
      <xdr:nvPicPr>
        <xdr:cNvPr id="9" name="Afbeelding 13" descr="Afbeelding 13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 r="26578"/>
        <a:stretch>
          <a:fillRect/>
        </a:stretch>
      </xdr:blipFill>
      <xdr:spPr>
        <a:xfrm>
          <a:off x="4107564" y="53084896"/>
          <a:ext cx="2075152" cy="131061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593627</xdr:colOff>
      <xdr:row>3</xdr:row>
      <xdr:rowOff>118796</xdr:rowOff>
    </xdr:from>
    <xdr:to>
      <xdr:col>0</xdr:col>
      <xdr:colOff>2216832</xdr:colOff>
      <xdr:row>17</xdr:row>
      <xdr:rowOff>122411</xdr:rowOff>
    </xdr:to>
    <xdr:pic>
      <xdr:nvPicPr>
        <xdr:cNvPr id="19" name="Afbeelding 23" descr="Afbeelding 23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882926" y="11599596"/>
          <a:ext cx="1623206" cy="267061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698579</xdr:colOff>
      <xdr:row>19</xdr:row>
      <xdr:rowOff>63540</xdr:rowOff>
    </xdr:from>
    <xdr:to>
      <xdr:col>0</xdr:col>
      <xdr:colOff>1935516</xdr:colOff>
      <xdr:row>32</xdr:row>
      <xdr:rowOff>121618</xdr:rowOff>
    </xdr:to>
    <xdr:pic>
      <xdr:nvPicPr>
        <xdr:cNvPr id="20" name="Afbeelding 24" descr="Afbeelding 24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987879" y="14605040"/>
          <a:ext cx="1236937" cy="253457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568778</xdr:colOff>
      <xdr:row>78</xdr:row>
      <xdr:rowOff>176538</xdr:rowOff>
    </xdr:from>
    <xdr:to>
      <xdr:col>0</xdr:col>
      <xdr:colOff>2390860</xdr:colOff>
      <xdr:row>92</xdr:row>
      <xdr:rowOff>102</xdr:rowOff>
    </xdr:to>
    <xdr:pic>
      <xdr:nvPicPr>
        <xdr:cNvPr id="31" name="Afbeelding 5" descr="Afbeelding 5">
          <a:extLst>
            <a:ext uri="{FF2B5EF4-FFF2-40B4-BE49-F238E27FC236}">
              <a16:creationId xmlns:a16="http://schemas.microsoft.com/office/drawing/2014/main" id="{00000000-0008-0000-01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858077" y="34618938"/>
          <a:ext cx="1822084" cy="249056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426613</xdr:colOff>
      <xdr:row>94</xdr:row>
      <xdr:rowOff>56616</xdr:rowOff>
    </xdr:from>
    <xdr:to>
      <xdr:col>0</xdr:col>
      <xdr:colOff>2550745</xdr:colOff>
      <xdr:row>106</xdr:row>
      <xdr:rowOff>153327</xdr:rowOff>
    </xdr:to>
    <xdr:pic>
      <xdr:nvPicPr>
        <xdr:cNvPr id="32" name="Afbeelding 36" descr="Afbeelding 36">
          <a:extLst>
            <a:ext uri="{FF2B5EF4-FFF2-40B4-BE49-F238E27FC236}">
              <a16:creationId xmlns:a16="http://schemas.microsoft.com/office/drawing/2014/main" id="{00000000-0008-0000-01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715913" y="37559716"/>
          <a:ext cx="2124132" cy="238271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414249</xdr:colOff>
      <xdr:row>34</xdr:row>
      <xdr:rowOff>5444</xdr:rowOff>
    </xdr:from>
    <xdr:to>
      <xdr:col>0</xdr:col>
      <xdr:colOff>1619605</xdr:colOff>
      <xdr:row>46</xdr:row>
      <xdr:rowOff>154629</xdr:rowOff>
    </xdr:to>
    <xdr:pic>
      <xdr:nvPicPr>
        <xdr:cNvPr id="34" name="Afbeelding 38" descr="Afbeelding 38">
          <a:extLst>
            <a:ext uri="{FF2B5EF4-FFF2-40B4-BE49-F238E27FC236}">
              <a16:creationId xmlns:a16="http://schemas.microsoft.com/office/drawing/2014/main" id="{00000000-0008-0000-01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703548" y="17417144"/>
          <a:ext cx="1205358" cy="243518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1759996</xdr:colOff>
      <xdr:row>35</xdr:row>
      <xdr:rowOff>27926</xdr:rowOff>
    </xdr:from>
    <xdr:to>
      <xdr:col>0</xdr:col>
      <xdr:colOff>2864386</xdr:colOff>
      <xdr:row>39</xdr:row>
      <xdr:rowOff>160923</xdr:rowOff>
    </xdr:to>
    <xdr:pic>
      <xdr:nvPicPr>
        <xdr:cNvPr id="35" name="Afbeelding 39" descr="Afbeelding 39">
          <a:extLst>
            <a:ext uri="{FF2B5EF4-FFF2-40B4-BE49-F238E27FC236}">
              <a16:creationId xmlns:a16="http://schemas.microsoft.com/office/drawing/2014/main" id="{00000000-0008-0000-01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5049296" y="17630126"/>
          <a:ext cx="1104391" cy="89499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120690</xdr:colOff>
      <xdr:row>152</xdr:row>
      <xdr:rowOff>1358</xdr:rowOff>
    </xdr:from>
    <xdr:to>
      <xdr:col>0</xdr:col>
      <xdr:colOff>2175020</xdr:colOff>
      <xdr:row>158</xdr:row>
      <xdr:rowOff>37234</xdr:rowOff>
    </xdr:to>
    <xdr:pic>
      <xdr:nvPicPr>
        <xdr:cNvPr id="36" name="Afbeelding 40" descr="Afbeelding 40">
          <a:extLst>
            <a:ext uri="{FF2B5EF4-FFF2-40B4-BE49-F238E27FC236}">
              <a16:creationId xmlns:a16="http://schemas.microsoft.com/office/drawing/2014/main" id="{00000000-0008-0000-01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409990" y="54725658"/>
          <a:ext cx="2054331" cy="117887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818265</xdr:colOff>
      <xdr:row>158</xdr:row>
      <xdr:rowOff>87796</xdr:rowOff>
    </xdr:from>
    <xdr:to>
      <xdr:col>0</xdr:col>
      <xdr:colOff>2890694</xdr:colOff>
      <xdr:row>165</xdr:row>
      <xdr:rowOff>11019</xdr:rowOff>
    </xdr:to>
    <xdr:pic>
      <xdr:nvPicPr>
        <xdr:cNvPr id="37" name="Afbeelding 41" descr="Afbeelding 41">
          <a:extLst>
            <a:ext uri="{FF2B5EF4-FFF2-40B4-BE49-F238E27FC236}">
              <a16:creationId xmlns:a16="http://schemas.microsoft.com/office/drawing/2014/main" id="{00000000-0008-0000-01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 r="26578"/>
        <a:stretch>
          <a:fillRect/>
        </a:stretch>
      </xdr:blipFill>
      <xdr:spPr>
        <a:xfrm>
          <a:off x="4107564" y="55955096"/>
          <a:ext cx="2072430" cy="125672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 editAs="oneCell">
    <xdr:from>
      <xdr:col>0</xdr:col>
      <xdr:colOff>649654</xdr:colOff>
      <xdr:row>110</xdr:row>
      <xdr:rowOff>97691</xdr:rowOff>
    </xdr:from>
    <xdr:to>
      <xdr:col>0</xdr:col>
      <xdr:colOff>2105268</xdr:colOff>
      <xdr:row>119</xdr:row>
      <xdr:rowOff>9432</xdr:rowOff>
    </xdr:to>
    <xdr:pic>
      <xdr:nvPicPr>
        <xdr:cNvPr id="38" name="Afbeelding 37">
          <a:extLst>
            <a:ext uri="{FF2B5EF4-FFF2-40B4-BE49-F238E27FC236}">
              <a16:creationId xmlns:a16="http://schemas.microsoft.com/office/drawing/2014/main" id="{FFFFDF07-7FA5-76FD-35D3-BEBA25298F6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951" t="40134" r="41019" b="40487"/>
        <a:stretch/>
      </xdr:blipFill>
      <xdr:spPr bwMode="auto">
        <a:xfrm>
          <a:off x="649654" y="37845999"/>
          <a:ext cx="1455614" cy="175812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703385</xdr:colOff>
      <xdr:row>125</xdr:row>
      <xdr:rowOff>48845</xdr:rowOff>
    </xdr:from>
    <xdr:to>
      <xdr:col>0</xdr:col>
      <xdr:colOff>2036884</xdr:colOff>
      <xdr:row>133</xdr:row>
      <xdr:rowOff>116110</xdr:rowOff>
    </xdr:to>
    <xdr:pic>
      <xdr:nvPicPr>
        <xdr:cNvPr id="54" name="Afbeelding 53">
          <a:extLst>
            <a:ext uri="{FF2B5EF4-FFF2-40B4-BE49-F238E27FC236}">
              <a16:creationId xmlns:a16="http://schemas.microsoft.com/office/drawing/2014/main" id="{30BD1FCF-94B3-A65A-795B-056A0EC80A2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0113" t="37592" r="30784" b="41667"/>
        <a:stretch/>
      </xdr:blipFill>
      <xdr:spPr bwMode="auto">
        <a:xfrm>
          <a:off x="703385" y="40874460"/>
          <a:ext cx="1333499" cy="170849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913422</xdr:colOff>
      <xdr:row>50</xdr:row>
      <xdr:rowOff>68385</xdr:rowOff>
    </xdr:from>
    <xdr:to>
      <xdr:col>0</xdr:col>
      <xdr:colOff>2030649</xdr:colOff>
      <xdr:row>59</xdr:row>
      <xdr:rowOff>48846</xdr:rowOff>
    </xdr:to>
    <xdr:pic>
      <xdr:nvPicPr>
        <xdr:cNvPr id="61" name="Afbeelding 60">
          <a:extLst>
            <a:ext uri="{FF2B5EF4-FFF2-40B4-BE49-F238E27FC236}">
              <a16:creationId xmlns:a16="http://schemas.microsoft.com/office/drawing/2014/main" id="{D727A967-FC70-086C-627F-E86664F91E9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327" t="38523" r="40644" b="37143"/>
        <a:stretch/>
      </xdr:blipFill>
      <xdr:spPr bwMode="auto">
        <a:xfrm>
          <a:off x="913422" y="17682308"/>
          <a:ext cx="1117227" cy="1694961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391502</xdr:colOff>
      <xdr:row>166</xdr:row>
      <xdr:rowOff>161314</xdr:rowOff>
    </xdr:from>
    <xdr:to>
      <xdr:col>0</xdr:col>
      <xdr:colOff>2563690</xdr:colOff>
      <xdr:row>179</xdr:row>
      <xdr:rowOff>82660</xdr:rowOff>
    </xdr:to>
    <xdr:pic>
      <xdr:nvPicPr>
        <xdr:cNvPr id="78" name="Afbeelding 77">
          <a:extLst>
            <a:ext uri="{FF2B5EF4-FFF2-40B4-BE49-F238E27FC236}">
              <a16:creationId xmlns:a16="http://schemas.microsoft.com/office/drawing/2014/main" id="{8457C464-516D-D51E-59E9-4A1A9C281CF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214" t="35574" r="69080" b="45298"/>
        <a:stretch/>
      </xdr:blipFill>
      <xdr:spPr bwMode="auto">
        <a:xfrm>
          <a:off x="391502" y="31855752"/>
          <a:ext cx="2169013" cy="2401021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oneCellAnchor>
    <xdr:from>
      <xdr:col>0</xdr:col>
      <xdr:colOff>468923</xdr:colOff>
      <xdr:row>182</xdr:row>
      <xdr:rowOff>109904</xdr:rowOff>
    </xdr:from>
    <xdr:ext cx="2076740" cy="2158077"/>
    <xdr:pic>
      <xdr:nvPicPr>
        <xdr:cNvPr id="53" name="Afbeelding 52">
          <a:extLst>
            <a:ext uri="{FF2B5EF4-FFF2-40B4-BE49-F238E27FC236}">
              <a16:creationId xmlns:a16="http://schemas.microsoft.com/office/drawing/2014/main" id="{6C0134E5-49B4-4276-B28D-35307E0FAF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468923" y="300404"/>
          <a:ext cx="2076740" cy="2158077"/>
        </a:xfrm>
        <a:prstGeom prst="rect">
          <a:avLst/>
        </a:prstGeom>
      </xdr:spPr>
    </xdr:pic>
    <xdr:clientData/>
  </xdr:oneCellAnchor>
  <xdr:oneCellAnchor>
    <xdr:from>
      <xdr:col>0</xdr:col>
      <xdr:colOff>161192</xdr:colOff>
      <xdr:row>196</xdr:row>
      <xdr:rowOff>183173</xdr:rowOff>
    </xdr:from>
    <xdr:ext cx="2522426" cy="2559295"/>
    <xdr:pic>
      <xdr:nvPicPr>
        <xdr:cNvPr id="57" name="Afbeelding 56">
          <a:extLst>
            <a:ext uri="{FF2B5EF4-FFF2-40B4-BE49-F238E27FC236}">
              <a16:creationId xmlns:a16="http://schemas.microsoft.com/office/drawing/2014/main" id="{A8F809B9-00B7-4CE4-8C1A-5E5DDA9043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192" y="3050198"/>
          <a:ext cx="2522426" cy="25592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95250</xdr:colOff>
      <xdr:row>213</xdr:row>
      <xdr:rowOff>29307</xdr:rowOff>
    </xdr:from>
    <xdr:ext cx="2740269" cy="1873453"/>
    <xdr:pic>
      <xdr:nvPicPr>
        <xdr:cNvPr id="59" name="Afbeelding 58">
          <a:extLst>
            <a:ext uri="{FF2B5EF4-FFF2-40B4-BE49-F238E27FC236}">
              <a16:creationId xmlns:a16="http://schemas.microsoft.com/office/drawing/2014/main" id="{719599E2-DF5E-43C3-BE89-F96FDB597B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6144357"/>
          <a:ext cx="2740269" cy="18734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219808</xdr:colOff>
      <xdr:row>238</xdr:row>
      <xdr:rowOff>153864</xdr:rowOff>
    </xdr:from>
    <xdr:ext cx="2521699" cy="2369963"/>
    <xdr:pic>
      <xdr:nvPicPr>
        <xdr:cNvPr id="60" name="Afbeelding 59">
          <a:extLst>
            <a:ext uri="{FF2B5EF4-FFF2-40B4-BE49-F238E27FC236}">
              <a16:creationId xmlns:a16="http://schemas.microsoft.com/office/drawing/2014/main" id="{4C1F3354-52B4-44E0-B328-1E2BD0FE13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219808" y="8754939"/>
          <a:ext cx="2521699" cy="2369963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255</xdr:row>
      <xdr:rowOff>0</xdr:rowOff>
    </xdr:from>
    <xdr:ext cx="2772933" cy="2205403"/>
    <xdr:pic>
      <xdr:nvPicPr>
        <xdr:cNvPr id="62" name="Afbeelding 61">
          <a:extLst>
            <a:ext uri="{FF2B5EF4-FFF2-40B4-BE49-F238E27FC236}">
              <a16:creationId xmlns:a16="http://schemas.microsoft.com/office/drawing/2014/main" id="{0DAC72CA-D069-4D5C-8350-8326D85120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0" y="11849100"/>
          <a:ext cx="2772933" cy="2205403"/>
        </a:xfrm>
        <a:prstGeom prst="rect">
          <a:avLst/>
        </a:prstGeom>
      </xdr:spPr>
    </xdr:pic>
    <xdr:clientData/>
  </xdr:oneCellAnchor>
  <xdr:twoCellAnchor editAs="oneCell">
    <xdr:from>
      <xdr:col>0</xdr:col>
      <xdr:colOff>0</xdr:colOff>
      <xdr:row>269</xdr:row>
      <xdr:rowOff>65942</xdr:rowOff>
    </xdr:from>
    <xdr:to>
      <xdr:col>0</xdr:col>
      <xdr:colOff>2677066</xdr:colOff>
      <xdr:row>280</xdr:row>
      <xdr:rowOff>36634</xdr:rowOff>
    </xdr:to>
    <xdr:pic>
      <xdr:nvPicPr>
        <xdr:cNvPr id="77" name="Afbeelding 76">
          <a:extLst>
            <a:ext uri="{FF2B5EF4-FFF2-40B4-BE49-F238E27FC236}">
              <a16:creationId xmlns:a16="http://schemas.microsoft.com/office/drawing/2014/main" id="{FC7D3AD6-412C-282D-17A7-AAC297973E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0" y="191628346"/>
          <a:ext cx="2677066" cy="2066192"/>
        </a:xfrm>
        <a:prstGeom prst="rect">
          <a:avLst/>
        </a:prstGeom>
      </xdr:spPr>
    </xdr:pic>
    <xdr:clientData/>
  </xdr:twoCellAnchor>
  <xdr:twoCellAnchor editAs="oneCell">
    <xdr:from>
      <xdr:col>0</xdr:col>
      <xdr:colOff>593481</xdr:colOff>
      <xdr:row>299</xdr:row>
      <xdr:rowOff>58617</xdr:rowOff>
    </xdr:from>
    <xdr:to>
      <xdr:col>0</xdr:col>
      <xdr:colOff>2431562</xdr:colOff>
      <xdr:row>310</xdr:row>
      <xdr:rowOff>111503</xdr:rowOff>
    </xdr:to>
    <xdr:pic>
      <xdr:nvPicPr>
        <xdr:cNvPr id="82" name="Afbeelding 81">
          <a:extLst>
            <a:ext uri="{FF2B5EF4-FFF2-40B4-BE49-F238E27FC236}">
              <a16:creationId xmlns:a16="http://schemas.microsoft.com/office/drawing/2014/main" id="{04D05BF7-8F5E-57D1-7D3D-F89E61AA12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593481" y="194478521"/>
          <a:ext cx="1831731" cy="2148386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476250</xdr:colOff>
      <xdr:row>314</xdr:row>
      <xdr:rowOff>105907</xdr:rowOff>
    </xdr:from>
    <xdr:to>
      <xdr:col>0</xdr:col>
      <xdr:colOff>2508171</xdr:colOff>
      <xdr:row>325</xdr:row>
      <xdr:rowOff>174085</xdr:rowOff>
    </xdr:to>
    <xdr:pic>
      <xdr:nvPicPr>
        <xdr:cNvPr id="84" name="Afbeelding 83">
          <a:extLst>
            <a:ext uri="{FF2B5EF4-FFF2-40B4-BE49-F238E27FC236}">
              <a16:creationId xmlns:a16="http://schemas.microsoft.com/office/drawing/2014/main" id="{29E3444B-6A66-5C51-BE5E-7DE9F3E309E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"/>
        <a:srcRect r="-687" b="-687"/>
        <a:stretch/>
      </xdr:blipFill>
      <xdr:spPr>
        <a:xfrm>
          <a:off x="476250" y="197383311"/>
          <a:ext cx="2025571" cy="2163678"/>
        </a:xfrm>
        <a:prstGeom prst="rect">
          <a:avLst/>
        </a:prstGeom>
      </xdr:spPr>
    </xdr:pic>
    <xdr:clientData/>
  </xdr:twoCellAnchor>
  <xdr:twoCellAnchor editAs="oneCell">
    <xdr:from>
      <xdr:col>0</xdr:col>
      <xdr:colOff>402981</xdr:colOff>
      <xdr:row>329</xdr:row>
      <xdr:rowOff>43962</xdr:rowOff>
    </xdr:from>
    <xdr:to>
      <xdr:col>0</xdr:col>
      <xdr:colOff>2571750</xdr:colOff>
      <xdr:row>342</xdr:row>
      <xdr:rowOff>29145</xdr:rowOff>
    </xdr:to>
    <xdr:pic>
      <xdr:nvPicPr>
        <xdr:cNvPr id="85" name="Afbeelding 84">
          <a:extLst>
            <a:ext uri="{FF2B5EF4-FFF2-40B4-BE49-F238E27FC236}">
              <a16:creationId xmlns:a16="http://schemas.microsoft.com/office/drawing/2014/main" id="{9B1B55C3-00BB-2506-E97A-8E056F0DA1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402981" y="200178866"/>
          <a:ext cx="2168769" cy="2455333"/>
        </a:xfrm>
        <a:prstGeom prst="rect">
          <a:avLst/>
        </a:prstGeom>
      </xdr:spPr>
    </xdr:pic>
    <xdr:clientData/>
  </xdr:twoCellAnchor>
  <xdr:oneCellAnchor>
    <xdr:from>
      <xdr:col>0</xdr:col>
      <xdr:colOff>95250</xdr:colOff>
      <xdr:row>227</xdr:row>
      <xdr:rowOff>29307</xdr:rowOff>
    </xdr:from>
    <xdr:ext cx="2740269" cy="1873453"/>
    <xdr:pic>
      <xdr:nvPicPr>
        <xdr:cNvPr id="64" name="Afbeelding 63">
          <a:extLst>
            <a:ext uri="{FF2B5EF4-FFF2-40B4-BE49-F238E27FC236}">
              <a16:creationId xmlns:a16="http://schemas.microsoft.com/office/drawing/2014/main" id="{0EEC484F-B683-4094-9C05-102ACC00F4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83397036"/>
          <a:ext cx="2740269" cy="18734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432289</xdr:colOff>
      <xdr:row>343</xdr:row>
      <xdr:rowOff>105752</xdr:rowOff>
    </xdr:from>
    <xdr:ext cx="2168769" cy="2458508"/>
    <xdr:pic>
      <xdr:nvPicPr>
        <xdr:cNvPr id="66" name="Afbeelding 65">
          <a:extLst>
            <a:ext uri="{FF2B5EF4-FFF2-40B4-BE49-F238E27FC236}">
              <a16:creationId xmlns:a16="http://schemas.microsoft.com/office/drawing/2014/main" id="{6778CBDC-381C-48E0-BC68-B2A7B008D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432289" y="205384156"/>
          <a:ext cx="2168769" cy="2458508"/>
        </a:xfrm>
        <a:prstGeom prst="rect">
          <a:avLst/>
        </a:prstGeom>
      </xdr:spPr>
    </xdr:pic>
    <xdr:clientData/>
  </xdr:oneCellAnchor>
  <xdr:twoCellAnchor editAs="oneCell">
    <xdr:from>
      <xdr:col>0</xdr:col>
      <xdr:colOff>0</xdr:colOff>
      <xdr:row>374</xdr:row>
      <xdr:rowOff>28575</xdr:rowOff>
    </xdr:from>
    <xdr:to>
      <xdr:col>0</xdr:col>
      <xdr:colOff>2419350</xdr:colOff>
      <xdr:row>386</xdr:row>
      <xdr:rowOff>161925</xdr:rowOff>
    </xdr:to>
    <xdr:pic>
      <xdr:nvPicPr>
        <xdr:cNvPr id="69" name="Afbeelding 68">
          <a:extLst>
            <a:ext uri="{FF2B5EF4-FFF2-40B4-BE49-F238E27FC236}">
              <a16:creationId xmlns:a16="http://schemas.microsoft.com/office/drawing/2014/main" id="{8BBD29BE-E86A-175A-70D3-EC1E8B4F3C2E}"/>
            </a:ext>
            <a:ext uri="{147F2762-F138-4A5C-976F-8EAC2B608ADB}">
              <a16:predDERef xmlns:a16="http://schemas.microsoft.com/office/drawing/2014/main" pred="{6778CBDC-381C-48E0-BC68-B2A7B008D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0" y="222770700"/>
          <a:ext cx="2419350" cy="24193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389</xdr:row>
      <xdr:rowOff>28575</xdr:rowOff>
    </xdr:from>
    <xdr:to>
      <xdr:col>0</xdr:col>
      <xdr:colOff>2428875</xdr:colOff>
      <xdr:row>401</xdr:row>
      <xdr:rowOff>171450</xdr:rowOff>
    </xdr:to>
    <xdr:pic>
      <xdr:nvPicPr>
        <xdr:cNvPr id="72" name="Afbeelding 71">
          <a:extLst>
            <a:ext uri="{FF2B5EF4-FFF2-40B4-BE49-F238E27FC236}">
              <a16:creationId xmlns:a16="http://schemas.microsoft.com/office/drawing/2014/main" id="{7B289882-07A9-F69E-C81E-6330B5F52B4A}"/>
            </a:ext>
            <a:ext uri="{147F2762-F138-4A5C-976F-8EAC2B608ADB}">
              <a16:predDERef xmlns:a16="http://schemas.microsoft.com/office/drawing/2014/main" pred="{8BBD29BE-E86A-175A-70D3-EC1E8B4F3C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0" y="225628200"/>
          <a:ext cx="2428875" cy="2428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404</xdr:row>
      <xdr:rowOff>28575</xdr:rowOff>
    </xdr:from>
    <xdr:to>
      <xdr:col>0</xdr:col>
      <xdr:colOff>2486025</xdr:colOff>
      <xdr:row>417</xdr:row>
      <xdr:rowOff>38100</xdr:rowOff>
    </xdr:to>
    <xdr:pic>
      <xdr:nvPicPr>
        <xdr:cNvPr id="74" name="Afbeelding 73">
          <a:extLst>
            <a:ext uri="{FF2B5EF4-FFF2-40B4-BE49-F238E27FC236}">
              <a16:creationId xmlns:a16="http://schemas.microsoft.com/office/drawing/2014/main" id="{99F8679E-E1E7-3D1D-DF97-50D09CA98E43}"/>
            </a:ext>
            <a:ext uri="{147F2762-F138-4A5C-976F-8EAC2B608ADB}">
              <a16:predDERef xmlns:a16="http://schemas.microsoft.com/office/drawing/2014/main" pred="{7B289882-07A9-F69E-C81E-6330B5F52B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0" y="228485700"/>
          <a:ext cx="2486025" cy="2486025"/>
        </a:xfrm>
        <a:prstGeom prst="rect">
          <a:avLst/>
        </a:prstGeom>
      </xdr:spPr>
    </xdr:pic>
    <xdr:clientData/>
  </xdr:twoCellAnchor>
  <xdr:twoCellAnchor editAs="oneCell">
    <xdr:from>
      <xdr:col>0</xdr:col>
      <xdr:colOff>311882</xdr:colOff>
      <xdr:row>360</xdr:row>
      <xdr:rowOff>179021</xdr:rowOff>
    </xdr:from>
    <xdr:to>
      <xdr:col>0</xdr:col>
      <xdr:colOff>2268404</xdr:colOff>
      <xdr:row>370</xdr:row>
      <xdr:rowOff>73269</xdr:rowOff>
    </xdr:to>
    <xdr:pic>
      <xdr:nvPicPr>
        <xdr:cNvPr id="67" name="Afbeelding 66">
          <a:extLst>
            <a:ext uri="{FF2B5EF4-FFF2-40B4-BE49-F238E27FC236}">
              <a16:creationId xmlns:a16="http://schemas.microsoft.com/office/drawing/2014/main" id="{1359852C-D49E-8050-69EA-F888978E1F0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753" t="34943" r="65542" b="43349"/>
        <a:stretch/>
      </xdr:blipFill>
      <xdr:spPr bwMode="auto">
        <a:xfrm>
          <a:off x="311882" y="217077925"/>
          <a:ext cx="1956522" cy="1799248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416717</xdr:colOff>
      <xdr:row>286</xdr:row>
      <xdr:rowOff>59531</xdr:rowOff>
    </xdr:from>
    <xdr:to>
      <xdr:col>0</xdr:col>
      <xdr:colOff>2336361</xdr:colOff>
      <xdr:row>294</xdr:row>
      <xdr:rowOff>26193</xdr:rowOff>
    </xdr:to>
    <xdr:pic>
      <xdr:nvPicPr>
        <xdr:cNvPr id="76" name="Afbeelding 75">
          <a:extLst>
            <a:ext uri="{FF2B5EF4-FFF2-40B4-BE49-F238E27FC236}">
              <a16:creationId xmlns:a16="http://schemas.microsoft.com/office/drawing/2014/main" id="{FDD5C149-4C71-0734-4C57-6324DEE8CE5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044" t="33183" r="43926" b="35204"/>
        <a:stretch/>
      </xdr:blipFill>
      <xdr:spPr bwMode="auto">
        <a:xfrm>
          <a:off x="416717" y="200858437"/>
          <a:ext cx="1919644" cy="1497012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Kantoorthema">
  <a:themeElements>
    <a:clrScheme name="Kantoorthema">
      <a:dk1>
        <a:srgbClr val="000000"/>
      </a:dk1>
      <a:lt1>
        <a:srgbClr val="FFFFFF"/>
      </a:lt1>
      <a:dk2>
        <a:srgbClr val="A7A7A7"/>
      </a:dk2>
      <a:lt2>
        <a:srgbClr val="535353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000FF"/>
      </a:hlink>
      <a:folHlink>
        <a:srgbClr val="FF00FF"/>
      </a:folHlink>
    </a:clrScheme>
    <a:fontScheme name="Kantoorthema">
      <a:majorFont>
        <a:latin typeface="Helvetica Neue"/>
        <a:ea typeface="Helvetica Neue"/>
        <a:cs typeface="Helvetica Neue"/>
      </a:majorFont>
      <a:minorFont>
        <a:latin typeface="Helvetica Neue"/>
        <a:ea typeface="Helvetica Neue"/>
        <a:cs typeface="Helvetica Neue"/>
      </a:minorFont>
    </a:fontScheme>
    <a:fmtScheme name="Kantoorthem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rgbClr val="FFFFFF"/>
        </a:solidFill>
        <a:ln w="12700" cap="flat">
          <a:solidFill>
            <a:schemeClr val="accent1"/>
          </a:solidFill>
          <a:prstDash val="solid"/>
          <a:miter lim="800000"/>
        </a:ln>
        <a:effectLst/>
        <a:sp3d/>
      </a:spPr>
      <a:bodyPr rot="0" spcFirstLastPara="1" vertOverflow="overflow" horzOverflow="overflow" vert="horz" wrap="square" lIns="45719" tIns="45719" rIns="45719" bIns="45719" numCol="1" spcCol="38100" rtlCol="0" anchor="ctr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Calibri"/>
            <a:ea typeface="Calibri"/>
            <a:cs typeface="Calibri"/>
            <a:sym typeface="Calibri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spDef>
    <a:lnDef>
      <a:spPr>
        <a:noFill/>
        <a:ln w="12700" cap="flat">
          <a:solidFill>
            <a:schemeClr val="accent1"/>
          </a:solidFill>
          <a:prstDash val="solid"/>
          <a:miter lim="800000"/>
        </a:ln>
        <a:effectLst/>
        <a:sp3d/>
      </a:spPr>
      <a:bodyPr rot="0" spcFirstLastPara="1" vertOverflow="overflow" horzOverflow="overflow" vert="horz" wrap="square" lIns="91439" tIns="45719" rIns="91439" bIns="45719" numCol="1" spcCol="38100" rtlCol="0" anchor="t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45719" tIns="45719" rIns="45719" bIns="45719" numCol="1" spcCol="38100" rtlCol="0" anchor="t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Calibri"/>
            <a:ea typeface="Calibri"/>
            <a:cs typeface="Calibri"/>
            <a:sym typeface="Calibri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tx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IU426"/>
  <sheetViews>
    <sheetView showGridLines="0" tabSelected="1" zoomScale="80" zoomScaleNormal="80" workbookViewId="0">
      <selection activeCell="G6" sqref="G6"/>
    </sheetView>
  </sheetViews>
  <sheetFormatPr defaultColWidth="8.81640625" defaultRowHeight="15" customHeight="1" x14ac:dyDescent="0.35"/>
  <cols>
    <col min="1" max="1" width="43.1796875" style="1" customWidth="1"/>
    <col min="2" max="2" width="68.81640625" style="1" customWidth="1"/>
    <col min="3" max="3" width="43.453125" style="1" customWidth="1"/>
    <col min="4" max="4" width="5.81640625" style="1" customWidth="1"/>
    <col min="5" max="5" width="30.81640625" style="1" customWidth="1"/>
    <col min="6" max="6" width="3.54296875" style="1" customWidth="1"/>
    <col min="7" max="7" width="18.453125" style="1" customWidth="1"/>
    <col min="8" max="8" width="3.26953125" style="1" customWidth="1"/>
    <col min="9" max="9" width="13.453125" style="1" customWidth="1"/>
    <col min="10" max="10" width="43" style="86" customWidth="1"/>
    <col min="11" max="11" width="11.453125" style="1" customWidth="1"/>
    <col min="12" max="255" width="8.81640625" style="1" customWidth="1"/>
  </cols>
  <sheetData>
    <row r="1" spans="1:255" s="92" customFormat="1" ht="22.5" customHeight="1" x14ac:dyDescent="0.55000000000000004">
      <c r="A1" s="93" t="s">
        <v>131</v>
      </c>
      <c r="B1" s="90"/>
      <c r="C1" s="90"/>
      <c r="D1" s="90"/>
      <c r="E1" s="90"/>
      <c r="F1" s="90"/>
      <c r="G1" s="90"/>
      <c r="H1" s="90"/>
      <c r="I1" s="90"/>
      <c r="J1" s="91"/>
      <c r="K1" s="90"/>
      <c r="L1" s="90"/>
      <c r="M1" s="90"/>
      <c r="N1" s="90"/>
      <c r="O1" s="90"/>
      <c r="P1" s="90"/>
      <c r="Q1" s="90"/>
      <c r="R1" s="90"/>
      <c r="S1" s="90"/>
      <c r="T1" s="90"/>
      <c r="U1" s="90"/>
      <c r="V1" s="90"/>
      <c r="W1" s="90"/>
      <c r="X1" s="90"/>
      <c r="Y1" s="90"/>
      <c r="Z1" s="90"/>
      <c r="AA1" s="90"/>
      <c r="AB1" s="90"/>
      <c r="AC1" s="90"/>
      <c r="AD1" s="90"/>
      <c r="AE1" s="90"/>
      <c r="AF1" s="90"/>
      <c r="AG1" s="90"/>
      <c r="AH1" s="90"/>
      <c r="AI1" s="90"/>
      <c r="AJ1" s="90"/>
      <c r="AK1" s="90"/>
      <c r="AL1" s="90"/>
      <c r="AM1" s="90"/>
      <c r="AN1" s="90"/>
      <c r="AO1" s="90"/>
      <c r="AP1" s="90"/>
      <c r="AQ1" s="90"/>
      <c r="AR1" s="90"/>
      <c r="AS1" s="90"/>
      <c r="AT1" s="90"/>
      <c r="AU1" s="90"/>
      <c r="AV1" s="90"/>
      <c r="AW1" s="90"/>
      <c r="AX1" s="90"/>
      <c r="AY1" s="90"/>
      <c r="AZ1" s="90"/>
      <c r="BA1" s="90"/>
      <c r="BB1" s="90"/>
      <c r="BC1" s="90"/>
      <c r="BD1" s="90"/>
      <c r="BE1" s="90"/>
      <c r="BF1" s="90"/>
      <c r="BG1" s="90"/>
      <c r="BH1" s="90"/>
      <c r="BI1" s="90"/>
      <c r="BJ1" s="90"/>
      <c r="BK1" s="90"/>
      <c r="BL1" s="90"/>
      <c r="BM1" s="90"/>
      <c r="BN1" s="90"/>
      <c r="BO1" s="90"/>
      <c r="BP1" s="90"/>
      <c r="BQ1" s="90"/>
      <c r="BR1" s="90"/>
      <c r="BS1" s="90"/>
      <c r="BT1" s="90"/>
      <c r="BU1" s="90"/>
      <c r="BV1" s="90"/>
      <c r="BW1" s="90"/>
      <c r="BX1" s="90"/>
      <c r="BY1" s="90"/>
      <c r="BZ1" s="90"/>
      <c r="CA1" s="90"/>
      <c r="CB1" s="90"/>
      <c r="CC1" s="90"/>
      <c r="CD1" s="90"/>
      <c r="CE1" s="90"/>
      <c r="CF1" s="90"/>
      <c r="CG1" s="90"/>
      <c r="CH1" s="90"/>
      <c r="CI1" s="90"/>
      <c r="CJ1" s="90"/>
      <c r="CK1" s="90"/>
      <c r="CL1" s="90"/>
      <c r="CM1" s="90"/>
      <c r="CN1" s="90"/>
      <c r="CO1" s="90"/>
      <c r="CP1" s="90"/>
      <c r="CQ1" s="90"/>
      <c r="CR1" s="90"/>
      <c r="CS1" s="90"/>
      <c r="CT1" s="90"/>
      <c r="CU1" s="90"/>
      <c r="CV1" s="90"/>
      <c r="CW1" s="90"/>
      <c r="CX1" s="90"/>
      <c r="CY1" s="90"/>
      <c r="CZ1" s="90"/>
      <c r="DA1" s="90"/>
      <c r="DB1" s="90"/>
      <c r="DC1" s="90"/>
      <c r="DD1" s="90"/>
      <c r="DE1" s="90"/>
      <c r="DF1" s="90"/>
      <c r="DG1" s="90"/>
      <c r="DH1" s="90"/>
      <c r="DI1" s="90"/>
      <c r="DJ1" s="90"/>
      <c r="DK1" s="90"/>
      <c r="DL1" s="90"/>
      <c r="DM1" s="90"/>
      <c r="DN1" s="90"/>
      <c r="DO1" s="90"/>
      <c r="DP1" s="90"/>
      <c r="DQ1" s="90"/>
      <c r="DR1" s="90"/>
      <c r="DS1" s="90"/>
      <c r="DT1" s="90"/>
      <c r="DU1" s="90"/>
      <c r="DV1" s="90"/>
      <c r="DW1" s="90"/>
      <c r="DX1" s="90"/>
      <c r="DY1" s="90"/>
      <c r="DZ1" s="90"/>
      <c r="EA1" s="90"/>
      <c r="EB1" s="90"/>
      <c r="EC1" s="90"/>
      <c r="ED1" s="90"/>
      <c r="EE1" s="90"/>
      <c r="EF1" s="90"/>
      <c r="EG1" s="90"/>
      <c r="EH1" s="90"/>
      <c r="EI1" s="90"/>
      <c r="EJ1" s="90"/>
      <c r="EK1" s="90"/>
      <c r="EL1" s="90"/>
      <c r="EM1" s="90"/>
      <c r="EN1" s="90"/>
      <c r="EO1" s="90"/>
      <c r="EP1" s="90"/>
      <c r="EQ1" s="90"/>
      <c r="ER1" s="90"/>
      <c r="ES1" s="90"/>
      <c r="ET1" s="90"/>
      <c r="EU1" s="90"/>
      <c r="EV1" s="90"/>
      <c r="EW1" s="90"/>
      <c r="EX1" s="90"/>
      <c r="EY1" s="90"/>
      <c r="EZ1" s="90"/>
      <c r="FA1" s="90"/>
      <c r="FB1" s="90"/>
      <c r="FC1" s="90"/>
      <c r="FD1" s="90"/>
      <c r="FE1" s="90"/>
      <c r="FF1" s="90"/>
      <c r="FG1" s="90"/>
      <c r="FH1" s="90"/>
      <c r="FI1" s="90"/>
      <c r="FJ1" s="90"/>
      <c r="FK1" s="90"/>
      <c r="FL1" s="90"/>
      <c r="FM1" s="90"/>
      <c r="FN1" s="90"/>
      <c r="FO1" s="90"/>
      <c r="FP1" s="90"/>
      <c r="FQ1" s="90"/>
      <c r="FR1" s="90"/>
      <c r="FS1" s="90"/>
      <c r="FT1" s="90"/>
      <c r="FU1" s="90"/>
      <c r="FV1" s="90"/>
      <c r="FW1" s="90"/>
      <c r="FX1" s="90"/>
      <c r="FY1" s="90"/>
      <c r="FZ1" s="90"/>
      <c r="GA1" s="90"/>
      <c r="GB1" s="90"/>
      <c r="GC1" s="90"/>
      <c r="GD1" s="90"/>
      <c r="GE1" s="90"/>
      <c r="GF1" s="90"/>
      <c r="GG1" s="90"/>
      <c r="GH1" s="90"/>
      <c r="GI1" s="90"/>
      <c r="GJ1" s="90"/>
      <c r="GK1" s="90"/>
      <c r="GL1" s="90"/>
      <c r="GM1" s="90"/>
      <c r="GN1" s="90"/>
      <c r="GO1" s="90"/>
      <c r="GP1" s="90"/>
      <c r="GQ1" s="90"/>
      <c r="GR1" s="90"/>
      <c r="GS1" s="90"/>
      <c r="GT1" s="90"/>
      <c r="GU1" s="90"/>
      <c r="GV1" s="90"/>
      <c r="GW1" s="90"/>
      <c r="GX1" s="90"/>
      <c r="GY1" s="90"/>
      <c r="GZ1" s="90"/>
      <c r="HA1" s="90"/>
      <c r="HB1" s="90"/>
      <c r="HC1" s="90"/>
      <c r="HD1" s="90"/>
      <c r="HE1" s="90"/>
      <c r="HF1" s="90"/>
      <c r="HG1" s="90"/>
      <c r="HH1" s="90"/>
      <c r="HI1" s="90"/>
      <c r="HJ1" s="90"/>
      <c r="HK1" s="90"/>
      <c r="HL1" s="90"/>
      <c r="HM1" s="90"/>
      <c r="HN1" s="90"/>
      <c r="HO1" s="90"/>
      <c r="HP1" s="90"/>
      <c r="HQ1" s="90"/>
      <c r="HR1" s="90"/>
      <c r="HS1" s="90"/>
      <c r="HT1" s="90"/>
      <c r="HU1" s="90"/>
      <c r="HV1" s="90"/>
      <c r="HW1" s="90"/>
      <c r="HX1" s="90"/>
      <c r="HY1" s="90"/>
      <c r="HZ1" s="90"/>
      <c r="IA1" s="90"/>
      <c r="IB1" s="90"/>
      <c r="IC1" s="90"/>
      <c r="ID1" s="90"/>
      <c r="IE1" s="90"/>
      <c r="IF1" s="90"/>
      <c r="IG1" s="90"/>
      <c r="IH1" s="90"/>
      <c r="II1" s="90"/>
      <c r="IJ1" s="90"/>
      <c r="IK1" s="90"/>
      <c r="IL1" s="90"/>
      <c r="IM1" s="90"/>
      <c r="IN1" s="90"/>
      <c r="IO1" s="90"/>
      <c r="IP1" s="90"/>
      <c r="IQ1" s="90"/>
      <c r="IR1" s="90"/>
      <c r="IS1" s="90"/>
      <c r="IT1" s="90"/>
      <c r="IU1" s="90"/>
    </row>
    <row r="2" spans="1:255" ht="15" customHeight="1" thickBot="1" x14ac:dyDescent="0.4"/>
    <row r="3" spans="1:255" ht="15" customHeight="1" thickBot="1" x14ac:dyDescent="0.4">
      <c r="A3" s="72" t="s">
        <v>0</v>
      </c>
      <c r="B3" s="72" t="s">
        <v>1</v>
      </c>
      <c r="C3" s="72" t="s">
        <v>2</v>
      </c>
      <c r="D3" s="71"/>
      <c r="E3" s="72" t="s">
        <v>132</v>
      </c>
      <c r="F3" s="71"/>
      <c r="G3" s="72" t="s">
        <v>3</v>
      </c>
      <c r="H3" s="71"/>
      <c r="I3" s="72" t="s">
        <v>4</v>
      </c>
      <c r="J3" s="84" t="s">
        <v>5</v>
      </c>
    </row>
    <row r="4" spans="1:255" ht="15" customHeight="1" x14ac:dyDescent="0.35">
      <c r="A4" s="2"/>
      <c r="B4" s="3"/>
      <c r="C4" s="4"/>
      <c r="D4" s="5"/>
      <c r="E4" s="6"/>
      <c r="F4" s="6"/>
      <c r="G4" s="6"/>
      <c r="H4" s="6"/>
      <c r="I4" s="6"/>
      <c r="J4" s="85"/>
      <c r="IU4"/>
    </row>
    <row r="5" spans="1:255" ht="15" customHeight="1" x14ac:dyDescent="0.35">
      <c r="A5" s="7"/>
      <c r="B5" s="8"/>
      <c r="C5" s="9"/>
      <c r="D5" s="5"/>
      <c r="E5" s="6"/>
      <c r="F5" s="6"/>
      <c r="G5" s="6"/>
      <c r="H5" s="6"/>
      <c r="I5" s="6"/>
      <c r="J5" s="85"/>
      <c r="IU5"/>
    </row>
    <row r="6" spans="1:255" ht="15" customHeight="1" x14ac:dyDescent="0.35">
      <c r="A6" s="7"/>
      <c r="B6" s="8"/>
      <c r="C6" s="9"/>
      <c r="D6" s="5"/>
      <c r="E6" s="6"/>
      <c r="F6" s="6"/>
      <c r="G6" s="6"/>
      <c r="H6" s="6"/>
      <c r="I6" s="6"/>
      <c r="J6" s="85"/>
      <c r="IU6"/>
    </row>
    <row r="7" spans="1:255" ht="15" customHeight="1" x14ac:dyDescent="0.35">
      <c r="A7" s="7"/>
      <c r="B7" s="27"/>
      <c r="C7" s="9"/>
      <c r="D7" s="5"/>
      <c r="E7" s="6"/>
      <c r="F7" s="6"/>
      <c r="G7" s="6"/>
      <c r="H7" s="6"/>
      <c r="I7" s="6"/>
      <c r="J7" s="85"/>
      <c r="IU7"/>
    </row>
    <row r="8" spans="1:255" ht="15" customHeight="1" x14ac:dyDescent="0.35">
      <c r="A8" s="7"/>
      <c r="B8" s="27" t="s">
        <v>12</v>
      </c>
      <c r="C8" s="10" t="s">
        <v>6</v>
      </c>
      <c r="D8" s="5"/>
      <c r="E8" s="11"/>
      <c r="F8" s="6"/>
      <c r="G8" s="6"/>
      <c r="H8" s="6"/>
      <c r="I8" s="6"/>
      <c r="J8" s="85"/>
      <c r="IU8"/>
    </row>
    <row r="9" spans="1:255" ht="15" customHeight="1" x14ac:dyDescent="0.35">
      <c r="A9" s="7"/>
      <c r="B9" s="27"/>
      <c r="C9" s="12" t="s">
        <v>13</v>
      </c>
      <c r="D9" s="13"/>
      <c r="E9" s="14">
        <v>0</v>
      </c>
      <c r="F9" s="19"/>
      <c r="G9" s="6"/>
      <c r="H9" s="6"/>
      <c r="I9" s="6"/>
      <c r="J9" s="85"/>
      <c r="IU9"/>
    </row>
    <row r="10" spans="1:255" ht="15" customHeight="1" x14ac:dyDescent="0.35">
      <c r="A10" s="7"/>
      <c r="B10" s="27" t="s">
        <v>14</v>
      </c>
      <c r="C10" s="12" t="s">
        <v>9</v>
      </c>
      <c r="D10" s="13"/>
      <c r="E10" s="14">
        <v>0</v>
      </c>
      <c r="F10" s="19"/>
      <c r="G10" s="6"/>
      <c r="H10" s="6"/>
      <c r="I10" s="6"/>
      <c r="J10" s="85"/>
      <c r="IU10"/>
    </row>
    <row r="11" spans="1:255" ht="15" customHeight="1" x14ac:dyDescent="0.35">
      <c r="A11" s="7"/>
      <c r="B11" s="27" t="s">
        <v>15</v>
      </c>
      <c r="C11" s="12" t="s">
        <v>16</v>
      </c>
      <c r="D11" s="13"/>
      <c r="E11" s="14">
        <v>0</v>
      </c>
      <c r="F11" s="19"/>
      <c r="G11" s="6"/>
      <c r="H11" s="6"/>
      <c r="I11" s="6"/>
      <c r="J11" s="85"/>
      <c r="IU11"/>
    </row>
    <row r="12" spans="1:255" ht="15" customHeight="1" x14ac:dyDescent="0.35">
      <c r="A12" s="7"/>
      <c r="B12" s="27" t="s">
        <v>17</v>
      </c>
      <c r="C12" s="24" t="s">
        <v>18</v>
      </c>
      <c r="D12" s="13"/>
      <c r="E12" s="14">
        <v>0</v>
      </c>
      <c r="F12" s="19"/>
      <c r="G12" s="11"/>
      <c r="H12" s="6"/>
      <c r="I12" s="6"/>
      <c r="J12" s="85"/>
      <c r="IU12"/>
    </row>
    <row r="13" spans="1:255" ht="15" customHeight="1" x14ac:dyDescent="0.35">
      <c r="A13" s="7"/>
      <c r="B13" s="27" t="s">
        <v>19</v>
      </c>
      <c r="C13" s="9"/>
      <c r="D13" s="5"/>
      <c r="E13" s="16"/>
      <c r="F13" s="17"/>
      <c r="G13" s="18">
        <f>SUM(E9:E12)</f>
        <v>0</v>
      </c>
      <c r="H13" s="19"/>
      <c r="I13" s="20" t="s">
        <v>20</v>
      </c>
      <c r="J13" s="41">
        <f>G13*1.5</f>
        <v>0</v>
      </c>
      <c r="IU13"/>
    </row>
    <row r="14" spans="1:255" ht="15" customHeight="1" x14ac:dyDescent="0.35">
      <c r="A14" s="7"/>
      <c r="B14" s="27" t="s">
        <v>21</v>
      </c>
      <c r="C14" s="9"/>
      <c r="D14" s="5"/>
      <c r="E14" s="6"/>
      <c r="F14" s="6"/>
      <c r="G14" s="16"/>
      <c r="H14" s="6"/>
      <c r="I14" s="6"/>
      <c r="J14" s="85"/>
      <c r="IU14"/>
    </row>
    <row r="15" spans="1:255" ht="15" customHeight="1" x14ac:dyDescent="0.35">
      <c r="A15" s="7"/>
      <c r="B15" s="28" t="s">
        <v>22</v>
      </c>
      <c r="C15" s="9"/>
      <c r="D15" s="5"/>
      <c r="E15" s="6"/>
      <c r="F15" s="6"/>
      <c r="G15" s="6"/>
      <c r="H15" s="6"/>
      <c r="I15" s="6"/>
      <c r="J15" s="85"/>
      <c r="IU15"/>
    </row>
    <row r="16" spans="1:255" ht="15" customHeight="1" x14ac:dyDescent="0.35">
      <c r="A16" s="7"/>
      <c r="B16" s="8"/>
      <c r="C16" s="9"/>
      <c r="D16" s="5"/>
      <c r="E16" s="6"/>
      <c r="F16" s="6"/>
      <c r="G16" s="6"/>
      <c r="H16" s="6"/>
      <c r="I16" s="6"/>
      <c r="J16" s="85"/>
      <c r="IU16"/>
    </row>
    <row r="17" spans="1:255" ht="15" customHeight="1" x14ac:dyDescent="0.35">
      <c r="A17" s="7"/>
      <c r="B17" s="31" t="s">
        <v>23</v>
      </c>
      <c r="C17" s="9"/>
      <c r="D17" s="5"/>
      <c r="E17" s="6"/>
      <c r="F17" s="6"/>
      <c r="G17" s="6"/>
      <c r="H17" s="6"/>
      <c r="I17" s="6"/>
      <c r="J17" s="85"/>
      <c r="IU17"/>
    </row>
    <row r="18" spans="1:255" ht="16" customHeight="1" thickBot="1" x14ac:dyDescent="0.4">
      <c r="A18" s="21"/>
      <c r="B18" s="32" t="s">
        <v>24</v>
      </c>
      <c r="C18" s="21"/>
      <c r="D18" s="5"/>
      <c r="E18" s="6"/>
      <c r="F18" s="6"/>
      <c r="G18" s="6"/>
      <c r="H18" s="6"/>
      <c r="I18" s="6"/>
      <c r="J18" s="85"/>
      <c r="IU18"/>
    </row>
    <row r="19" spans="1:255" ht="15" customHeight="1" x14ac:dyDescent="0.35">
      <c r="A19" s="2"/>
      <c r="B19" s="3"/>
      <c r="C19" s="4"/>
      <c r="D19" s="5"/>
      <c r="E19" s="6"/>
      <c r="F19" s="6"/>
      <c r="G19" s="6"/>
      <c r="H19" s="6"/>
      <c r="I19" s="6"/>
      <c r="J19" s="85"/>
      <c r="IU19"/>
    </row>
    <row r="20" spans="1:255" ht="15" customHeight="1" x14ac:dyDescent="0.35">
      <c r="A20" s="7"/>
      <c r="B20" s="8"/>
      <c r="C20" s="9"/>
      <c r="D20" s="5"/>
      <c r="E20" s="6"/>
      <c r="F20" s="6"/>
      <c r="G20" s="6"/>
      <c r="H20" s="6"/>
      <c r="I20" s="6"/>
      <c r="J20" s="85"/>
      <c r="IU20"/>
    </row>
    <row r="21" spans="1:255" ht="15" customHeight="1" x14ac:dyDescent="0.35">
      <c r="A21" s="7"/>
      <c r="B21" s="15"/>
      <c r="C21" s="9"/>
      <c r="D21" s="5"/>
      <c r="E21" s="6"/>
      <c r="F21" s="6"/>
      <c r="G21" s="6"/>
      <c r="H21" s="6"/>
      <c r="I21" s="6"/>
      <c r="J21" s="85"/>
      <c r="IU21"/>
    </row>
    <row r="22" spans="1:255" ht="15" customHeight="1" x14ac:dyDescent="0.35">
      <c r="A22" s="7"/>
      <c r="B22" s="27"/>
      <c r="C22" s="9"/>
      <c r="D22" s="5"/>
      <c r="E22" s="6"/>
      <c r="F22" s="6"/>
      <c r="G22" s="6"/>
      <c r="H22" s="6"/>
      <c r="I22" s="6"/>
      <c r="J22" s="85"/>
      <c r="IU22"/>
    </row>
    <row r="23" spans="1:255" ht="15" customHeight="1" x14ac:dyDescent="0.35">
      <c r="A23" s="7"/>
      <c r="B23" s="27" t="s">
        <v>12</v>
      </c>
      <c r="C23" s="10" t="s">
        <v>6</v>
      </c>
      <c r="D23" s="5"/>
      <c r="E23" s="11"/>
      <c r="F23" s="6"/>
      <c r="G23" s="6"/>
      <c r="H23" s="6"/>
      <c r="I23" s="6"/>
      <c r="J23" s="85"/>
      <c r="IU23"/>
    </row>
    <row r="24" spans="1:255" ht="15" customHeight="1" x14ac:dyDescent="0.35">
      <c r="A24" s="7"/>
      <c r="B24" s="27"/>
      <c r="C24" s="12" t="s">
        <v>13</v>
      </c>
      <c r="D24" s="13"/>
      <c r="E24" s="14">
        <v>0</v>
      </c>
      <c r="F24" s="19"/>
      <c r="G24" s="6"/>
      <c r="H24" s="6"/>
      <c r="I24" s="6"/>
      <c r="J24" s="85"/>
      <c r="IU24"/>
    </row>
    <row r="25" spans="1:255" ht="15" customHeight="1" x14ac:dyDescent="0.35">
      <c r="A25" s="7"/>
      <c r="B25" s="27" t="s">
        <v>14</v>
      </c>
      <c r="C25" s="12" t="s">
        <v>9</v>
      </c>
      <c r="D25" s="13"/>
      <c r="E25" s="14">
        <v>0</v>
      </c>
      <c r="F25" s="19"/>
      <c r="G25" s="6"/>
      <c r="H25" s="6"/>
      <c r="I25" s="6"/>
      <c r="J25" s="85"/>
      <c r="IU25"/>
    </row>
    <row r="26" spans="1:255" ht="15" customHeight="1" x14ac:dyDescent="0.35">
      <c r="A26" s="7"/>
      <c r="B26" s="27" t="s">
        <v>15</v>
      </c>
      <c r="C26" s="12" t="s">
        <v>16</v>
      </c>
      <c r="D26" s="13"/>
      <c r="E26" s="14">
        <v>0</v>
      </c>
      <c r="F26" s="19"/>
      <c r="G26" s="6"/>
      <c r="H26" s="6"/>
      <c r="I26" s="6"/>
      <c r="J26" s="85"/>
      <c r="IU26"/>
    </row>
    <row r="27" spans="1:255" ht="15" customHeight="1" x14ac:dyDescent="0.35">
      <c r="A27" s="7"/>
      <c r="B27" s="27" t="s">
        <v>17</v>
      </c>
      <c r="C27" s="24" t="s">
        <v>18</v>
      </c>
      <c r="D27" s="13"/>
      <c r="E27" s="14">
        <v>0</v>
      </c>
      <c r="F27" s="19"/>
      <c r="G27" s="11"/>
      <c r="H27" s="6"/>
      <c r="I27" s="6"/>
      <c r="J27" s="85"/>
      <c r="IU27"/>
    </row>
    <row r="28" spans="1:255" ht="15" customHeight="1" x14ac:dyDescent="0.35">
      <c r="A28" s="7"/>
      <c r="B28" s="27" t="s">
        <v>19</v>
      </c>
      <c r="C28" s="9"/>
      <c r="D28" s="5"/>
      <c r="E28" s="16"/>
      <c r="F28" s="17"/>
      <c r="G28" s="18">
        <f>SUM(E24:E27)</f>
        <v>0</v>
      </c>
      <c r="H28" s="19"/>
      <c r="I28" s="20" t="s">
        <v>25</v>
      </c>
      <c r="J28" s="41">
        <f>G28*1.5</f>
        <v>0</v>
      </c>
      <c r="IU28"/>
    </row>
    <row r="29" spans="1:255" ht="15" customHeight="1" x14ac:dyDescent="0.35">
      <c r="A29" s="7"/>
      <c r="B29" s="28" t="s">
        <v>21</v>
      </c>
      <c r="C29" s="9"/>
      <c r="D29" s="5"/>
      <c r="E29" s="6"/>
      <c r="F29" s="6"/>
      <c r="G29" s="16"/>
      <c r="H29" s="6"/>
      <c r="I29" s="6"/>
      <c r="J29" s="85"/>
      <c r="IU29"/>
    </row>
    <row r="30" spans="1:255" ht="15" customHeight="1" x14ac:dyDescent="0.35">
      <c r="A30" s="7"/>
      <c r="B30" s="27" t="s">
        <v>22</v>
      </c>
      <c r="C30" s="9"/>
      <c r="D30" s="5"/>
      <c r="E30" s="6"/>
      <c r="F30" s="6"/>
      <c r="G30" s="6"/>
      <c r="H30" s="6"/>
      <c r="I30" s="6"/>
      <c r="J30" s="85"/>
      <c r="IU30"/>
    </row>
    <row r="31" spans="1:255" ht="15" customHeight="1" x14ac:dyDescent="0.35">
      <c r="A31" s="7"/>
      <c r="B31" s="8"/>
      <c r="C31" s="9"/>
      <c r="D31" s="5"/>
      <c r="E31" s="6"/>
      <c r="F31" s="6"/>
      <c r="G31" s="6"/>
      <c r="H31" s="6"/>
      <c r="I31" s="6"/>
      <c r="J31" s="85"/>
      <c r="IU31"/>
    </row>
    <row r="32" spans="1:255" ht="15" customHeight="1" x14ac:dyDescent="0.35">
      <c r="A32" s="7"/>
      <c r="B32" s="31" t="s">
        <v>26</v>
      </c>
      <c r="C32" s="9"/>
      <c r="D32" s="5"/>
      <c r="E32" s="6"/>
      <c r="F32" s="6"/>
      <c r="G32" s="6"/>
      <c r="H32" s="6"/>
      <c r="I32" s="6"/>
      <c r="J32" s="85"/>
      <c r="IU32"/>
    </row>
    <row r="33" spans="1:255" ht="16" customHeight="1" thickBot="1" x14ac:dyDescent="0.4">
      <c r="A33" s="21"/>
      <c r="B33" s="32" t="s">
        <v>27</v>
      </c>
      <c r="C33" s="23"/>
      <c r="D33" s="5"/>
      <c r="E33" s="6"/>
      <c r="F33" s="6"/>
      <c r="G33" s="6"/>
      <c r="H33" s="6"/>
      <c r="I33" s="6"/>
      <c r="J33" s="85"/>
      <c r="IU33"/>
    </row>
    <row r="34" spans="1:255" ht="15" customHeight="1" x14ac:dyDescent="0.35">
      <c r="A34" s="2"/>
      <c r="B34" s="3"/>
      <c r="C34" s="4"/>
      <c r="D34" s="5"/>
      <c r="E34" s="6"/>
      <c r="F34" s="6"/>
      <c r="G34" s="6"/>
      <c r="H34" s="6"/>
      <c r="I34" s="6"/>
      <c r="J34" s="85"/>
      <c r="IU34"/>
    </row>
    <row r="35" spans="1:255" ht="15" customHeight="1" x14ac:dyDescent="0.35">
      <c r="A35" s="7"/>
      <c r="B35" s="8"/>
      <c r="C35" s="9"/>
      <c r="D35" s="5"/>
      <c r="E35" s="6"/>
      <c r="F35" s="6"/>
      <c r="G35" s="6"/>
      <c r="H35" s="6"/>
      <c r="I35" s="6"/>
      <c r="J35" s="85"/>
      <c r="IU35"/>
    </row>
    <row r="36" spans="1:255" ht="15" customHeight="1" x14ac:dyDescent="0.35">
      <c r="A36" s="7"/>
      <c r="B36" s="15"/>
      <c r="C36" s="9"/>
      <c r="D36" s="5"/>
      <c r="E36" s="6"/>
      <c r="F36" s="6"/>
      <c r="G36" s="6"/>
      <c r="H36" s="6"/>
      <c r="I36" s="6"/>
      <c r="J36" s="85"/>
      <c r="IU36"/>
    </row>
    <row r="37" spans="1:255" ht="15" customHeight="1" x14ac:dyDescent="0.35">
      <c r="A37" s="7"/>
      <c r="B37" s="15"/>
      <c r="C37" s="9"/>
      <c r="D37" s="5"/>
      <c r="E37" s="6"/>
      <c r="F37" s="6"/>
      <c r="G37" s="6"/>
      <c r="H37" s="6"/>
      <c r="I37" s="6"/>
      <c r="J37" s="85"/>
      <c r="IU37"/>
    </row>
    <row r="38" spans="1:255" ht="15" customHeight="1" x14ac:dyDescent="0.35">
      <c r="A38" s="7"/>
      <c r="B38" s="27" t="s">
        <v>12</v>
      </c>
      <c r="C38" s="10" t="s">
        <v>6</v>
      </c>
      <c r="D38" s="5"/>
      <c r="E38" s="11"/>
      <c r="F38" s="6"/>
      <c r="G38" s="6"/>
      <c r="H38" s="6"/>
      <c r="I38" s="6"/>
      <c r="J38" s="85"/>
      <c r="IU38"/>
    </row>
    <row r="39" spans="1:255" ht="15" customHeight="1" x14ac:dyDescent="0.35">
      <c r="A39" s="7"/>
      <c r="B39" s="27"/>
      <c r="C39" s="12" t="s">
        <v>13</v>
      </c>
      <c r="D39" s="13"/>
      <c r="E39" s="14">
        <v>0</v>
      </c>
      <c r="F39" s="19"/>
      <c r="G39" s="6"/>
      <c r="H39" s="6"/>
      <c r="I39" s="6"/>
      <c r="J39" s="85"/>
      <c r="IU39"/>
    </row>
    <row r="40" spans="1:255" ht="15" customHeight="1" x14ac:dyDescent="0.35">
      <c r="A40" s="7"/>
      <c r="B40" s="27" t="s">
        <v>14</v>
      </c>
      <c r="C40" s="12" t="s">
        <v>9</v>
      </c>
      <c r="D40" s="13"/>
      <c r="E40" s="14">
        <v>0</v>
      </c>
      <c r="F40" s="19"/>
      <c r="G40" s="6"/>
      <c r="H40" s="6"/>
      <c r="I40" s="6"/>
      <c r="J40" s="85"/>
      <c r="IU40"/>
    </row>
    <row r="41" spans="1:255" ht="15" customHeight="1" x14ac:dyDescent="0.35">
      <c r="A41" s="7"/>
      <c r="B41" s="27" t="s">
        <v>15</v>
      </c>
      <c r="C41" s="12" t="s">
        <v>16</v>
      </c>
      <c r="D41" s="13"/>
      <c r="E41" s="14">
        <v>0</v>
      </c>
      <c r="F41" s="19"/>
      <c r="G41" s="6"/>
      <c r="H41" s="6"/>
      <c r="I41" s="6"/>
      <c r="J41" s="85"/>
      <c r="IU41"/>
    </row>
    <row r="42" spans="1:255" ht="15" customHeight="1" x14ac:dyDescent="0.35">
      <c r="A42" s="7"/>
      <c r="B42" s="27" t="s">
        <v>17</v>
      </c>
      <c r="C42" s="24" t="s">
        <v>18</v>
      </c>
      <c r="D42" s="13"/>
      <c r="E42" s="14">
        <v>0</v>
      </c>
      <c r="F42" s="19"/>
      <c r="G42" s="11"/>
      <c r="H42" s="6"/>
      <c r="I42" s="6"/>
      <c r="J42" s="85"/>
      <c r="IU42"/>
    </row>
    <row r="43" spans="1:255" ht="15" customHeight="1" x14ac:dyDescent="0.35">
      <c r="A43" s="7"/>
      <c r="B43" s="28" t="s">
        <v>19</v>
      </c>
      <c r="C43" s="9"/>
      <c r="D43" s="5"/>
      <c r="E43" s="16"/>
      <c r="F43" s="17"/>
      <c r="G43" s="18">
        <f>SUM(E39:E42)</f>
        <v>0</v>
      </c>
      <c r="H43" s="19"/>
      <c r="I43" s="20" t="s">
        <v>25</v>
      </c>
      <c r="J43" s="41">
        <f>G43*1.5</f>
        <v>0</v>
      </c>
      <c r="IU43"/>
    </row>
    <row r="44" spans="1:255" ht="15" customHeight="1" x14ac:dyDescent="0.35">
      <c r="A44" s="7"/>
      <c r="B44" s="27" t="s">
        <v>21</v>
      </c>
      <c r="C44" s="9"/>
      <c r="D44" s="5"/>
      <c r="E44" s="6"/>
      <c r="F44" s="6"/>
      <c r="G44" s="16"/>
      <c r="H44" s="6"/>
      <c r="I44" s="6"/>
      <c r="J44" s="85"/>
      <c r="IU44"/>
    </row>
    <row r="45" spans="1:255" ht="15" customHeight="1" x14ac:dyDescent="0.35">
      <c r="A45" s="7"/>
      <c r="B45" s="27" t="s">
        <v>22</v>
      </c>
      <c r="C45" s="9"/>
      <c r="D45" s="5"/>
      <c r="E45" s="6"/>
      <c r="F45" s="6"/>
      <c r="G45" s="6"/>
      <c r="H45" s="6"/>
      <c r="I45" s="6"/>
      <c r="J45" s="85"/>
      <c r="IU45"/>
    </row>
    <row r="46" spans="1:255" ht="15" customHeight="1" x14ac:dyDescent="0.35">
      <c r="A46" s="7"/>
      <c r="B46" s="8"/>
      <c r="C46" s="9"/>
      <c r="D46" s="5"/>
      <c r="E46" s="6"/>
      <c r="F46" s="6"/>
      <c r="G46" s="6"/>
      <c r="H46" s="6"/>
      <c r="I46" s="6"/>
      <c r="J46" s="85"/>
      <c r="IU46"/>
    </row>
    <row r="47" spans="1:255" ht="15" customHeight="1" x14ac:dyDescent="0.35">
      <c r="A47" s="7"/>
      <c r="B47" s="31" t="s">
        <v>28</v>
      </c>
      <c r="C47" s="9"/>
      <c r="D47" s="5"/>
      <c r="E47" s="6"/>
      <c r="F47" s="6"/>
      <c r="G47" s="6"/>
      <c r="H47" s="6"/>
      <c r="I47" s="6"/>
      <c r="J47" s="85"/>
      <c r="IU47"/>
    </row>
    <row r="48" spans="1:255" ht="16" customHeight="1" thickBot="1" x14ac:dyDescent="0.4">
      <c r="A48" s="21"/>
      <c r="B48" s="22"/>
      <c r="C48" s="21"/>
      <c r="D48" s="5"/>
      <c r="E48" s="6"/>
      <c r="F48" s="6"/>
      <c r="G48" s="6"/>
      <c r="H48" s="6"/>
      <c r="I48" s="6"/>
      <c r="J48" s="85"/>
      <c r="IU48"/>
    </row>
    <row r="49" spans="1:255" ht="15" customHeight="1" x14ac:dyDescent="0.35">
      <c r="A49" s="2"/>
      <c r="B49" s="3"/>
      <c r="C49" s="4"/>
      <c r="D49" s="5"/>
      <c r="E49" s="6"/>
      <c r="F49" s="6"/>
      <c r="G49" s="6"/>
      <c r="H49" s="6"/>
      <c r="I49" s="6"/>
      <c r="J49" s="85"/>
      <c r="IU49"/>
    </row>
    <row r="50" spans="1:255" ht="15" customHeight="1" x14ac:dyDescent="0.35">
      <c r="A50" s="7"/>
      <c r="B50" s="8"/>
      <c r="C50" s="9"/>
      <c r="D50" s="5"/>
      <c r="E50" s="6"/>
      <c r="F50" s="6"/>
      <c r="G50" s="6"/>
      <c r="H50" s="6"/>
      <c r="I50" s="6"/>
      <c r="J50" s="85"/>
      <c r="IU50"/>
    </row>
    <row r="51" spans="1:255" ht="15" customHeight="1" x14ac:dyDescent="0.35">
      <c r="A51" s="7"/>
      <c r="B51" s="15"/>
      <c r="C51" s="9"/>
      <c r="D51" s="5"/>
      <c r="E51" s="6"/>
      <c r="F51" s="6"/>
      <c r="G51" s="6"/>
      <c r="H51" s="6"/>
      <c r="I51" s="6"/>
      <c r="J51" s="85"/>
      <c r="IU51"/>
    </row>
    <row r="52" spans="1:255" ht="15" customHeight="1" x14ac:dyDescent="0.35">
      <c r="A52" s="7"/>
      <c r="B52" s="27"/>
      <c r="C52" s="9"/>
      <c r="D52" s="5"/>
      <c r="E52" s="6"/>
      <c r="F52" s="6"/>
      <c r="G52" s="6"/>
      <c r="H52" s="6"/>
      <c r="I52" s="6"/>
      <c r="J52" s="85"/>
      <c r="IU52"/>
    </row>
    <row r="53" spans="1:255" ht="15" customHeight="1" x14ac:dyDescent="0.35">
      <c r="A53" s="7"/>
      <c r="B53" s="27" t="s">
        <v>29</v>
      </c>
      <c r="C53" s="10" t="s">
        <v>6</v>
      </c>
      <c r="D53" s="5"/>
      <c r="E53" s="11"/>
      <c r="F53" s="6"/>
      <c r="G53" s="6"/>
      <c r="H53" s="6"/>
      <c r="I53" s="6"/>
      <c r="J53" s="85"/>
      <c r="IU53"/>
    </row>
    <row r="54" spans="1:255" ht="15" customHeight="1" x14ac:dyDescent="0.35">
      <c r="A54" s="7"/>
      <c r="B54" s="27" t="s">
        <v>30</v>
      </c>
      <c r="C54" s="12" t="s">
        <v>13</v>
      </c>
      <c r="D54" s="13"/>
      <c r="E54" s="14">
        <v>0</v>
      </c>
      <c r="F54" s="19"/>
      <c r="G54" s="6"/>
      <c r="H54" s="6"/>
      <c r="I54" s="6"/>
      <c r="J54" s="85"/>
      <c r="IU54"/>
    </row>
    <row r="55" spans="1:255" ht="15" customHeight="1" x14ac:dyDescent="0.35">
      <c r="A55" s="7"/>
      <c r="B55" s="27" t="s">
        <v>31</v>
      </c>
      <c r="C55" s="12" t="s">
        <v>9</v>
      </c>
      <c r="D55" s="13"/>
      <c r="E55" s="14">
        <v>0</v>
      </c>
      <c r="F55" s="19"/>
      <c r="G55" s="6"/>
      <c r="H55" s="6"/>
      <c r="I55" s="6"/>
      <c r="J55" s="85"/>
      <c r="IU55"/>
    </row>
    <row r="56" spans="1:255" ht="15" customHeight="1" x14ac:dyDescent="0.35">
      <c r="A56" s="7"/>
      <c r="B56" s="27" t="s">
        <v>32</v>
      </c>
      <c r="C56" s="12" t="s">
        <v>16</v>
      </c>
      <c r="D56" s="13"/>
      <c r="E56" s="14">
        <v>0</v>
      </c>
      <c r="F56" s="19"/>
      <c r="G56" s="6"/>
      <c r="H56" s="6"/>
      <c r="I56" s="6"/>
      <c r="J56" s="85"/>
      <c r="IU56"/>
    </row>
    <row r="57" spans="1:255" ht="15" customHeight="1" x14ac:dyDescent="0.35">
      <c r="A57" s="7"/>
      <c r="B57" s="27"/>
      <c r="C57" s="24" t="s">
        <v>18</v>
      </c>
      <c r="D57" s="13"/>
      <c r="E57" s="14">
        <v>0</v>
      </c>
      <c r="F57" s="19"/>
      <c r="G57" s="11"/>
      <c r="H57" s="6"/>
      <c r="I57" s="6"/>
      <c r="J57" s="85"/>
      <c r="IU57"/>
    </row>
    <row r="58" spans="1:255" ht="15" customHeight="1" x14ac:dyDescent="0.35">
      <c r="A58" s="7"/>
      <c r="B58" s="27" t="s">
        <v>33</v>
      </c>
      <c r="C58" s="9"/>
      <c r="D58" s="5"/>
      <c r="E58" s="16"/>
      <c r="F58" s="17"/>
      <c r="G58" s="18">
        <f>SUM(E54:E57)</f>
        <v>0</v>
      </c>
      <c r="H58" s="19"/>
      <c r="I58" s="20" t="s">
        <v>25</v>
      </c>
      <c r="J58" s="41">
        <f>G58*1.5</f>
        <v>0</v>
      </c>
      <c r="IU58"/>
    </row>
    <row r="59" spans="1:255" ht="15" customHeight="1" x14ac:dyDescent="0.35">
      <c r="A59" s="7"/>
      <c r="B59" s="27"/>
      <c r="C59" s="9"/>
      <c r="D59" s="5"/>
      <c r="E59" s="6"/>
      <c r="F59" s="6"/>
      <c r="G59" s="16"/>
      <c r="H59" s="6"/>
      <c r="I59" s="6"/>
      <c r="J59" s="85"/>
      <c r="IU59"/>
    </row>
    <row r="60" spans="1:255" ht="15" customHeight="1" x14ac:dyDescent="0.35">
      <c r="A60" s="7"/>
      <c r="B60" s="27"/>
      <c r="C60" s="9"/>
      <c r="D60" s="5"/>
      <c r="E60" s="6"/>
      <c r="F60" s="6"/>
      <c r="G60" s="6"/>
      <c r="H60" s="6"/>
      <c r="I60" s="6"/>
      <c r="J60" s="85"/>
      <c r="IU60"/>
    </row>
    <row r="61" spans="1:255" ht="15" customHeight="1" x14ac:dyDescent="0.35">
      <c r="A61" s="7"/>
      <c r="B61" s="8"/>
      <c r="C61" s="9"/>
      <c r="D61" s="5"/>
      <c r="E61" s="6"/>
      <c r="F61" s="6"/>
      <c r="G61" s="6"/>
      <c r="H61" s="6"/>
      <c r="I61" s="6"/>
      <c r="J61" s="85"/>
      <c r="IU61"/>
    </row>
    <row r="62" spans="1:255" ht="15" customHeight="1" x14ac:dyDescent="0.35">
      <c r="A62" s="7"/>
      <c r="B62" s="31"/>
      <c r="C62" s="9"/>
      <c r="D62" s="5"/>
      <c r="E62" s="6"/>
      <c r="F62" s="6"/>
      <c r="G62" s="6"/>
      <c r="H62" s="6"/>
      <c r="I62" s="6"/>
      <c r="J62" s="85"/>
      <c r="IU62"/>
    </row>
    <row r="63" spans="1:255" ht="16" customHeight="1" thickBot="1" x14ac:dyDescent="0.4">
      <c r="A63" s="21"/>
      <c r="B63" s="22"/>
      <c r="C63" s="21"/>
      <c r="D63" s="5"/>
      <c r="E63" s="6"/>
      <c r="F63" s="6"/>
      <c r="G63" s="6"/>
      <c r="H63" s="6"/>
      <c r="I63" s="6"/>
      <c r="J63" s="85"/>
      <c r="IU63"/>
    </row>
    <row r="64" spans="1:255" ht="15" customHeight="1" x14ac:dyDescent="0.35">
      <c r="A64" s="2"/>
      <c r="B64" s="3"/>
      <c r="C64" s="4"/>
      <c r="D64" s="5"/>
      <c r="E64" s="6"/>
      <c r="F64" s="6"/>
      <c r="G64" s="6"/>
      <c r="H64" s="6"/>
      <c r="I64" s="6"/>
      <c r="J64" s="85"/>
      <c r="IU64"/>
    </row>
    <row r="65" spans="1:255" ht="15" customHeight="1" x14ac:dyDescent="0.35">
      <c r="A65" s="7"/>
      <c r="B65" s="8"/>
      <c r="C65" s="9"/>
      <c r="D65" s="5"/>
      <c r="E65" s="6"/>
      <c r="F65" s="6"/>
      <c r="G65" s="6"/>
      <c r="H65" s="6"/>
      <c r="I65" s="6"/>
      <c r="J65" s="85"/>
      <c r="IU65"/>
    </row>
    <row r="66" spans="1:255" ht="15" customHeight="1" x14ac:dyDescent="0.35">
      <c r="A66" s="7"/>
      <c r="B66" s="8"/>
      <c r="C66" s="9"/>
      <c r="D66" s="5"/>
      <c r="E66" s="6"/>
      <c r="F66" s="6"/>
      <c r="G66" s="6"/>
      <c r="H66" s="6"/>
      <c r="I66" s="6"/>
      <c r="J66" s="85"/>
      <c r="IU66"/>
    </row>
    <row r="67" spans="1:255" ht="15" customHeight="1" x14ac:dyDescent="0.35">
      <c r="A67" s="7"/>
      <c r="B67" s="8"/>
      <c r="C67" s="9"/>
      <c r="D67" s="5"/>
      <c r="E67" s="6"/>
      <c r="F67" s="6"/>
      <c r="G67" s="6"/>
      <c r="H67" s="6"/>
      <c r="I67" s="6"/>
      <c r="J67" s="85"/>
      <c r="IU67"/>
    </row>
    <row r="68" spans="1:255" ht="15" customHeight="1" x14ac:dyDescent="0.35">
      <c r="A68" s="7"/>
      <c r="B68" s="27" t="s">
        <v>35</v>
      </c>
      <c r="C68" s="10" t="s">
        <v>6</v>
      </c>
      <c r="D68" s="5"/>
      <c r="E68" s="11"/>
      <c r="F68" s="6"/>
      <c r="G68" s="6"/>
      <c r="H68" s="6"/>
      <c r="I68" s="6"/>
      <c r="J68" s="85"/>
      <c r="IU68"/>
    </row>
    <row r="69" spans="1:255" ht="15" customHeight="1" x14ac:dyDescent="0.35">
      <c r="A69" s="7"/>
      <c r="B69" s="27"/>
      <c r="C69" s="12" t="s">
        <v>13</v>
      </c>
      <c r="D69" s="13"/>
      <c r="E69" s="14">
        <v>0</v>
      </c>
      <c r="F69" s="19"/>
      <c r="G69" s="6"/>
      <c r="H69" s="6"/>
      <c r="I69" s="6"/>
      <c r="J69" s="85"/>
      <c r="IU69"/>
    </row>
    <row r="70" spans="1:255" ht="15" customHeight="1" x14ac:dyDescent="0.35">
      <c r="A70" s="7"/>
      <c r="B70" s="27" t="s">
        <v>36</v>
      </c>
      <c r="C70" s="12" t="s">
        <v>9</v>
      </c>
      <c r="D70" s="13"/>
      <c r="E70" s="14">
        <v>0</v>
      </c>
      <c r="F70" s="19"/>
      <c r="G70" s="6"/>
      <c r="H70" s="6"/>
      <c r="I70" s="6"/>
      <c r="J70" s="85"/>
      <c r="IU70"/>
    </row>
    <row r="71" spans="1:255" ht="15" customHeight="1" x14ac:dyDescent="0.35">
      <c r="A71" s="7"/>
      <c r="B71" s="27" t="s">
        <v>34</v>
      </c>
      <c r="C71" s="12" t="s">
        <v>16</v>
      </c>
      <c r="D71" s="13"/>
      <c r="E71" s="14">
        <v>0</v>
      </c>
      <c r="F71" s="19"/>
      <c r="G71" s="6"/>
      <c r="H71" s="6"/>
      <c r="I71" s="6"/>
      <c r="J71" s="85"/>
      <c r="IU71"/>
    </row>
    <row r="72" spans="1:255" ht="15" customHeight="1" x14ac:dyDescent="0.35">
      <c r="A72" s="7"/>
      <c r="B72" s="27"/>
      <c r="C72" s="24" t="s">
        <v>18</v>
      </c>
      <c r="D72" s="13"/>
      <c r="E72" s="14">
        <v>0</v>
      </c>
      <c r="F72" s="19"/>
      <c r="G72" s="11"/>
      <c r="H72" s="6"/>
      <c r="I72" s="6"/>
      <c r="J72" s="85"/>
      <c r="IU72"/>
    </row>
    <row r="73" spans="1:255" ht="15" customHeight="1" x14ac:dyDescent="0.35">
      <c r="A73" s="7"/>
      <c r="B73" s="27"/>
      <c r="C73" s="9"/>
      <c r="D73" s="5"/>
      <c r="E73" s="16"/>
      <c r="F73" s="17"/>
      <c r="G73" s="18">
        <f>SUM(E69:E72)</f>
        <v>0</v>
      </c>
      <c r="H73" s="19"/>
      <c r="I73" s="20" t="s">
        <v>25</v>
      </c>
      <c r="J73" s="41">
        <f>G73*1.5</f>
        <v>0</v>
      </c>
      <c r="IU73"/>
    </row>
    <row r="74" spans="1:255" ht="15" customHeight="1" x14ac:dyDescent="0.35">
      <c r="A74" s="7"/>
      <c r="B74" s="27"/>
      <c r="C74" s="9"/>
      <c r="D74" s="5"/>
      <c r="E74" s="6"/>
      <c r="F74" s="6"/>
      <c r="G74" s="16"/>
      <c r="H74" s="6"/>
      <c r="I74" s="6"/>
      <c r="J74" s="85"/>
      <c r="IU74"/>
    </row>
    <row r="75" spans="1:255" ht="15" customHeight="1" x14ac:dyDescent="0.35">
      <c r="A75" s="7"/>
      <c r="B75" s="8"/>
      <c r="C75" s="9"/>
      <c r="D75" s="5"/>
      <c r="E75" s="6"/>
      <c r="F75" s="6"/>
      <c r="G75" s="6"/>
      <c r="H75" s="6"/>
      <c r="I75" s="6"/>
      <c r="J75" s="85"/>
      <c r="IU75"/>
    </row>
    <row r="76" spans="1:255" ht="15" customHeight="1" x14ac:dyDescent="0.35">
      <c r="A76" s="7"/>
      <c r="B76" s="8"/>
      <c r="C76" s="9"/>
      <c r="D76" s="5"/>
      <c r="E76" s="6"/>
      <c r="F76" s="6"/>
      <c r="G76" s="6"/>
      <c r="H76" s="6"/>
      <c r="I76" s="6"/>
      <c r="J76" s="85"/>
      <c r="IU76"/>
    </row>
    <row r="77" spans="1:255" ht="15" customHeight="1" x14ac:dyDescent="0.35">
      <c r="A77" s="7"/>
      <c r="B77" s="8"/>
      <c r="C77" s="9"/>
      <c r="D77" s="5"/>
      <c r="E77" s="6"/>
      <c r="F77" s="6"/>
      <c r="G77" s="6"/>
      <c r="H77" s="6"/>
      <c r="I77" s="6"/>
      <c r="J77" s="85"/>
      <c r="IU77"/>
    </row>
    <row r="78" spans="1:255" ht="16" customHeight="1" thickBot="1" x14ac:dyDescent="0.4">
      <c r="A78" s="21"/>
      <c r="B78" s="22"/>
      <c r="C78" s="21"/>
      <c r="D78" s="5"/>
      <c r="E78" s="6"/>
      <c r="F78" s="6"/>
      <c r="G78" s="6"/>
      <c r="H78" s="6"/>
      <c r="I78" s="6"/>
      <c r="J78" s="85"/>
      <c r="IU78"/>
    </row>
    <row r="79" spans="1:255" ht="15" customHeight="1" x14ac:dyDescent="0.35">
      <c r="A79" s="2"/>
      <c r="B79" s="3"/>
      <c r="C79" s="4"/>
      <c r="D79" s="5"/>
      <c r="E79" s="6"/>
      <c r="F79" s="6"/>
      <c r="G79" s="6"/>
      <c r="H79" s="6"/>
      <c r="I79" s="6"/>
      <c r="J79" s="85"/>
      <c r="IU79"/>
    </row>
    <row r="80" spans="1:255" ht="15" customHeight="1" x14ac:dyDescent="0.35">
      <c r="A80" s="7"/>
      <c r="B80" s="8"/>
      <c r="C80" s="9"/>
      <c r="D80" s="5"/>
      <c r="E80" s="6"/>
      <c r="F80" s="6"/>
      <c r="G80" s="6"/>
      <c r="H80" s="6"/>
      <c r="I80" s="6"/>
      <c r="J80" s="85"/>
      <c r="IU80"/>
    </row>
    <row r="81" spans="1:255" ht="15" customHeight="1" x14ac:dyDescent="0.35">
      <c r="A81" s="7"/>
      <c r="B81" s="8"/>
      <c r="C81" s="9"/>
      <c r="D81" s="5"/>
      <c r="E81" s="6"/>
      <c r="F81" s="6"/>
      <c r="G81" s="6"/>
      <c r="H81" s="6"/>
      <c r="I81" s="6"/>
      <c r="J81" s="85"/>
      <c r="IU81"/>
    </row>
    <row r="82" spans="1:255" ht="15" customHeight="1" x14ac:dyDescent="0.35">
      <c r="A82" s="7"/>
      <c r="B82" s="8"/>
      <c r="C82" s="9"/>
      <c r="D82" s="5"/>
      <c r="E82" s="6"/>
      <c r="F82" s="6"/>
      <c r="G82" s="6"/>
      <c r="H82" s="6"/>
      <c r="I82" s="6"/>
      <c r="J82" s="85"/>
      <c r="IU82"/>
    </row>
    <row r="83" spans="1:255" ht="15" customHeight="1" x14ac:dyDescent="0.35">
      <c r="A83" s="7"/>
      <c r="B83" s="27" t="s">
        <v>35</v>
      </c>
      <c r="C83" s="10" t="s">
        <v>6</v>
      </c>
      <c r="D83" s="5"/>
      <c r="E83" s="11"/>
      <c r="F83" s="6"/>
      <c r="G83" s="6"/>
      <c r="H83" s="6"/>
      <c r="I83" s="6"/>
      <c r="J83" s="85"/>
      <c r="IU83"/>
    </row>
    <row r="84" spans="1:255" ht="15" customHeight="1" x14ac:dyDescent="0.35">
      <c r="A84" s="7"/>
      <c r="B84" s="27"/>
      <c r="C84" s="12" t="s">
        <v>13</v>
      </c>
      <c r="D84" s="13"/>
      <c r="E84" s="14">
        <v>0</v>
      </c>
      <c r="F84" s="19"/>
      <c r="G84" s="6"/>
      <c r="H84" s="6"/>
      <c r="I84" s="6"/>
      <c r="J84" s="85"/>
      <c r="IU84"/>
    </row>
    <row r="85" spans="1:255" ht="15" customHeight="1" x14ac:dyDescent="0.35">
      <c r="A85" s="7"/>
      <c r="B85" s="27" t="s">
        <v>36</v>
      </c>
      <c r="C85" s="12" t="s">
        <v>9</v>
      </c>
      <c r="D85" s="13"/>
      <c r="E85" s="14">
        <v>0</v>
      </c>
      <c r="F85" s="19"/>
      <c r="G85" s="6"/>
      <c r="H85" s="6"/>
      <c r="I85" s="6"/>
      <c r="J85" s="85"/>
      <c r="IU85"/>
    </row>
    <row r="86" spans="1:255" ht="15" customHeight="1" x14ac:dyDescent="0.35">
      <c r="A86" s="7"/>
      <c r="B86" s="27" t="s">
        <v>37</v>
      </c>
      <c r="C86" s="12" t="s">
        <v>16</v>
      </c>
      <c r="D86" s="13"/>
      <c r="E86" s="14">
        <v>0</v>
      </c>
      <c r="F86" s="19"/>
      <c r="G86" s="6"/>
      <c r="H86" s="6"/>
      <c r="I86" s="6"/>
      <c r="J86" s="85"/>
      <c r="IU86"/>
    </row>
    <row r="87" spans="1:255" ht="15" customHeight="1" x14ac:dyDescent="0.35">
      <c r="A87" s="7"/>
      <c r="B87" s="8"/>
      <c r="C87" s="24" t="s">
        <v>18</v>
      </c>
      <c r="D87" s="13"/>
      <c r="E87" s="14">
        <v>0</v>
      </c>
      <c r="F87" s="19"/>
      <c r="G87" s="11"/>
      <c r="H87" s="6"/>
      <c r="I87" s="6"/>
      <c r="J87" s="85"/>
      <c r="IU87"/>
    </row>
    <row r="88" spans="1:255" ht="15" customHeight="1" x14ac:dyDescent="0.35">
      <c r="A88" s="7"/>
      <c r="B88" s="8"/>
      <c r="C88" s="9"/>
      <c r="D88" s="5"/>
      <c r="E88" s="16"/>
      <c r="F88" s="17"/>
      <c r="G88" s="18">
        <f>SUM(E84:E87)</f>
        <v>0</v>
      </c>
      <c r="H88" s="19"/>
      <c r="I88" s="20" t="s">
        <v>25</v>
      </c>
      <c r="J88" s="41">
        <f>G88*1.5</f>
        <v>0</v>
      </c>
      <c r="IU88"/>
    </row>
    <row r="89" spans="1:255" ht="15" customHeight="1" x14ac:dyDescent="0.35">
      <c r="A89" s="7"/>
      <c r="B89" s="8"/>
      <c r="C89" s="9"/>
      <c r="D89" s="5"/>
      <c r="E89" s="6"/>
      <c r="F89" s="6"/>
      <c r="G89" s="16"/>
      <c r="H89" s="6"/>
      <c r="I89" s="6"/>
      <c r="J89" s="85"/>
      <c r="IU89"/>
    </row>
    <row r="90" spans="1:255" ht="15" customHeight="1" x14ac:dyDescent="0.35">
      <c r="A90" s="7"/>
      <c r="B90" s="8"/>
      <c r="C90" s="9"/>
      <c r="D90" s="5"/>
      <c r="E90" s="6"/>
      <c r="F90" s="6"/>
      <c r="G90" s="6"/>
      <c r="H90" s="6"/>
      <c r="I90" s="6"/>
      <c r="J90" s="85"/>
      <c r="IU90"/>
    </row>
    <row r="91" spans="1:255" ht="15" customHeight="1" x14ac:dyDescent="0.35">
      <c r="A91" s="7"/>
      <c r="B91" s="8"/>
      <c r="C91" s="9"/>
      <c r="D91" s="5"/>
      <c r="E91" s="6"/>
      <c r="F91" s="6"/>
      <c r="G91" s="6"/>
      <c r="H91" s="6"/>
      <c r="I91" s="6"/>
      <c r="J91" s="85"/>
      <c r="IU91"/>
    </row>
    <row r="92" spans="1:255" ht="15" customHeight="1" x14ac:dyDescent="0.35">
      <c r="A92" s="7"/>
      <c r="B92" s="8"/>
      <c r="C92" s="9"/>
      <c r="D92" s="5"/>
      <c r="E92" s="6"/>
      <c r="F92" s="6"/>
      <c r="G92" s="6"/>
      <c r="H92" s="6"/>
      <c r="I92" s="6"/>
      <c r="J92" s="85"/>
      <c r="IU92"/>
    </row>
    <row r="93" spans="1:255" ht="16" customHeight="1" thickBot="1" x14ac:dyDescent="0.4">
      <c r="A93" s="21"/>
      <c r="B93" s="22"/>
      <c r="C93" s="21"/>
      <c r="D93" s="5"/>
      <c r="E93" s="6"/>
      <c r="F93" s="6"/>
      <c r="G93" s="6"/>
      <c r="H93" s="6"/>
      <c r="I93" s="6"/>
      <c r="J93" s="85"/>
      <c r="IU93"/>
    </row>
    <row r="94" spans="1:255" ht="15" customHeight="1" x14ac:dyDescent="0.35">
      <c r="A94" s="2"/>
      <c r="B94" s="3"/>
      <c r="C94" s="4"/>
      <c r="D94" s="5"/>
      <c r="E94" s="6"/>
      <c r="F94" s="6"/>
      <c r="G94" s="6"/>
      <c r="H94" s="6"/>
      <c r="I94" s="6"/>
      <c r="J94" s="85"/>
      <c r="IU94"/>
    </row>
    <row r="95" spans="1:255" ht="15" customHeight="1" x14ac:dyDescent="0.35">
      <c r="A95" s="7"/>
      <c r="B95" s="8"/>
      <c r="C95" s="9"/>
      <c r="D95" s="5"/>
      <c r="E95" s="6"/>
      <c r="F95" s="6"/>
      <c r="G95" s="6"/>
      <c r="H95" s="6"/>
      <c r="I95" s="6"/>
      <c r="J95" s="85"/>
      <c r="IU95"/>
    </row>
    <row r="96" spans="1:255" ht="15" customHeight="1" x14ac:dyDescent="0.35">
      <c r="A96" s="7"/>
      <c r="B96" s="8"/>
      <c r="C96" s="9"/>
      <c r="D96" s="5"/>
      <c r="E96" s="6"/>
      <c r="F96" s="6"/>
      <c r="G96" s="6"/>
      <c r="H96" s="6"/>
      <c r="I96" s="6"/>
      <c r="J96" s="85"/>
      <c r="IU96"/>
    </row>
    <row r="97" spans="1:255" ht="15" customHeight="1" x14ac:dyDescent="0.35">
      <c r="A97" s="7"/>
      <c r="B97" s="8"/>
      <c r="C97" s="9"/>
      <c r="D97" s="5"/>
      <c r="E97" s="6"/>
      <c r="F97" s="6"/>
      <c r="G97" s="6"/>
      <c r="H97" s="6"/>
      <c r="I97" s="6"/>
      <c r="J97" s="85"/>
      <c r="IU97"/>
    </row>
    <row r="98" spans="1:255" ht="15" customHeight="1" x14ac:dyDescent="0.35">
      <c r="A98" s="7"/>
      <c r="B98" s="27" t="s">
        <v>35</v>
      </c>
      <c r="C98" s="10" t="s">
        <v>6</v>
      </c>
      <c r="D98" s="5"/>
      <c r="E98" s="11"/>
      <c r="F98" s="6"/>
      <c r="G98" s="6"/>
      <c r="H98" s="6"/>
      <c r="I98" s="6"/>
      <c r="J98" s="85"/>
      <c r="IU98"/>
    </row>
    <row r="99" spans="1:255" ht="15" customHeight="1" x14ac:dyDescent="0.35">
      <c r="A99" s="7"/>
      <c r="B99" s="27"/>
      <c r="C99" s="12" t="s">
        <v>13</v>
      </c>
      <c r="D99" s="13"/>
      <c r="E99" s="14">
        <v>0</v>
      </c>
      <c r="F99" s="19"/>
      <c r="G99" s="6"/>
      <c r="H99" s="6"/>
      <c r="I99" s="6"/>
      <c r="J99" s="85"/>
      <c r="IU99"/>
    </row>
    <row r="100" spans="1:255" ht="15" customHeight="1" x14ac:dyDescent="0.35">
      <c r="A100" s="7"/>
      <c r="B100" s="27" t="s">
        <v>38</v>
      </c>
      <c r="C100" s="12" t="s">
        <v>9</v>
      </c>
      <c r="D100" s="13"/>
      <c r="E100" s="14">
        <v>0</v>
      </c>
      <c r="F100" s="19"/>
      <c r="G100" s="6"/>
      <c r="H100" s="6"/>
      <c r="I100" s="6"/>
      <c r="J100" s="85"/>
      <c r="IU100"/>
    </row>
    <row r="101" spans="1:255" ht="15" customHeight="1" x14ac:dyDescent="0.35">
      <c r="A101" s="7"/>
      <c r="B101" s="27" t="s">
        <v>11</v>
      </c>
      <c r="C101" s="12" t="s">
        <v>16</v>
      </c>
      <c r="D101" s="13"/>
      <c r="E101" s="14">
        <v>0</v>
      </c>
      <c r="F101" s="19"/>
      <c r="G101" s="6"/>
      <c r="H101" s="6"/>
      <c r="I101" s="6"/>
      <c r="J101" s="85"/>
      <c r="IU101"/>
    </row>
    <row r="102" spans="1:255" ht="15" customHeight="1" x14ac:dyDescent="0.35">
      <c r="A102" s="7"/>
      <c r="B102" s="27"/>
      <c r="C102" s="24" t="s">
        <v>18</v>
      </c>
      <c r="D102" s="13"/>
      <c r="E102" s="14">
        <v>0</v>
      </c>
      <c r="F102" s="19"/>
      <c r="G102" s="11"/>
      <c r="H102" s="6"/>
      <c r="I102" s="6"/>
      <c r="J102" s="85"/>
      <c r="IU102"/>
    </row>
    <row r="103" spans="1:255" ht="15" customHeight="1" x14ac:dyDescent="0.35">
      <c r="A103" s="7"/>
      <c r="B103" s="27"/>
      <c r="C103" s="9"/>
      <c r="D103" s="5"/>
      <c r="E103" s="16"/>
      <c r="F103" s="17"/>
      <c r="G103" s="18">
        <f>SUM(E99:E102)</f>
        <v>0</v>
      </c>
      <c r="H103" s="19"/>
      <c r="I103" s="20" t="s">
        <v>25</v>
      </c>
      <c r="J103" s="41">
        <f>G103*1.5</f>
        <v>0</v>
      </c>
      <c r="IU103"/>
    </row>
    <row r="104" spans="1:255" ht="15" customHeight="1" x14ac:dyDescent="0.35">
      <c r="A104" s="7"/>
      <c r="B104" s="27"/>
      <c r="C104" s="9"/>
      <c r="D104" s="5"/>
      <c r="E104" s="6"/>
      <c r="F104" s="6"/>
      <c r="G104" s="16"/>
      <c r="H104" s="6"/>
      <c r="I104" s="6"/>
      <c r="J104" s="85"/>
      <c r="IU104"/>
    </row>
    <row r="105" spans="1:255" ht="15" customHeight="1" x14ac:dyDescent="0.35">
      <c r="A105" s="7"/>
      <c r="B105" s="8"/>
      <c r="C105" s="9"/>
      <c r="D105" s="5"/>
      <c r="E105" s="6"/>
      <c r="F105" s="6"/>
      <c r="G105" s="6"/>
      <c r="H105" s="6"/>
      <c r="I105" s="6"/>
      <c r="J105" s="85"/>
      <c r="IU105"/>
    </row>
    <row r="106" spans="1:255" ht="15" customHeight="1" x14ac:dyDescent="0.35">
      <c r="A106" s="7"/>
      <c r="B106" s="8"/>
      <c r="C106" s="9"/>
      <c r="D106" s="5"/>
      <c r="E106" s="6"/>
      <c r="F106" s="6"/>
      <c r="G106" s="6"/>
      <c r="H106" s="6"/>
      <c r="I106" s="6"/>
      <c r="J106" s="85"/>
      <c r="IU106"/>
    </row>
    <row r="107" spans="1:255" ht="15" customHeight="1" x14ac:dyDescent="0.35">
      <c r="A107" s="7"/>
      <c r="B107" s="8"/>
      <c r="C107" s="9"/>
      <c r="D107" s="5"/>
      <c r="E107" s="6"/>
      <c r="F107" s="6"/>
      <c r="G107" s="6"/>
      <c r="H107" s="6"/>
      <c r="I107" s="6"/>
      <c r="J107" s="85"/>
      <c r="IU107"/>
    </row>
    <row r="108" spans="1:255" ht="16" customHeight="1" thickBot="1" x14ac:dyDescent="0.4">
      <c r="A108" s="25"/>
      <c r="B108" s="62"/>
      <c r="C108" s="25"/>
      <c r="D108" s="5"/>
      <c r="E108" s="6"/>
      <c r="F108" s="6"/>
      <c r="G108" s="6"/>
      <c r="H108" s="6"/>
      <c r="I108" s="6"/>
      <c r="J108" s="85"/>
      <c r="IU108"/>
    </row>
    <row r="109" spans="1:255" ht="16" customHeight="1" x14ac:dyDescent="0.35">
      <c r="A109" s="60"/>
      <c r="B109" s="63"/>
      <c r="C109" s="60"/>
      <c r="D109" s="19"/>
      <c r="E109" s="6"/>
      <c r="F109" s="6"/>
      <c r="G109" s="6"/>
      <c r="H109" s="6"/>
      <c r="I109" s="6"/>
      <c r="J109" s="85"/>
      <c r="IU109"/>
    </row>
    <row r="110" spans="1:255" ht="16" customHeight="1" x14ac:dyDescent="0.35">
      <c r="A110" s="35"/>
      <c r="B110" s="39"/>
      <c r="C110" s="35"/>
      <c r="D110" s="19"/>
      <c r="E110" s="6"/>
      <c r="F110" s="6"/>
      <c r="G110" s="6"/>
      <c r="H110" s="6"/>
      <c r="I110" s="6"/>
      <c r="J110" s="85"/>
      <c r="IU110"/>
    </row>
    <row r="111" spans="1:255" ht="16" customHeight="1" x14ac:dyDescent="0.35">
      <c r="A111" s="35"/>
      <c r="B111" s="64"/>
      <c r="C111" s="35"/>
      <c r="D111" s="19"/>
      <c r="E111" s="6"/>
      <c r="F111" s="6"/>
      <c r="G111" s="6"/>
      <c r="H111" s="6"/>
      <c r="I111" s="6"/>
      <c r="J111" s="85"/>
      <c r="IU111"/>
    </row>
    <row r="112" spans="1:255" ht="16" customHeight="1" x14ac:dyDescent="0.35">
      <c r="A112" s="35"/>
      <c r="B112" s="65"/>
      <c r="C112" s="35"/>
      <c r="D112" s="19"/>
      <c r="E112" s="6"/>
      <c r="F112" s="6"/>
      <c r="G112" s="6"/>
      <c r="H112" s="6"/>
      <c r="I112" s="6"/>
      <c r="J112" s="85"/>
      <c r="IU112"/>
    </row>
    <row r="113" spans="1:255" ht="16" customHeight="1" x14ac:dyDescent="0.35">
      <c r="A113" s="35"/>
      <c r="B113" s="64" t="s">
        <v>39</v>
      </c>
      <c r="C113" s="50" t="s">
        <v>6</v>
      </c>
      <c r="D113" s="19"/>
      <c r="E113" s="11"/>
      <c r="F113" s="6"/>
      <c r="G113" s="6"/>
      <c r="H113" s="6"/>
      <c r="I113" s="6"/>
      <c r="J113" s="85"/>
      <c r="IU113"/>
    </row>
    <row r="114" spans="1:255" ht="16" customHeight="1" x14ac:dyDescent="0.35">
      <c r="A114" s="35"/>
      <c r="B114" s="65" t="s">
        <v>40</v>
      </c>
      <c r="C114" s="51" t="s">
        <v>13</v>
      </c>
      <c r="D114" s="38"/>
      <c r="E114" s="14">
        <v>0</v>
      </c>
      <c r="F114" s="19"/>
      <c r="G114" s="6"/>
      <c r="H114" s="6"/>
      <c r="I114" s="6"/>
      <c r="J114" s="85"/>
      <c r="IU114"/>
    </row>
    <row r="115" spans="1:255" ht="16" customHeight="1" x14ac:dyDescent="0.35">
      <c r="A115" s="35"/>
      <c r="B115" s="65" t="s">
        <v>41</v>
      </c>
      <c r="C115" s="51" t="s">
        <v>9</v>
      </c>
      <c r="D115" s="38"/>
      <c r="E115" s="14">
        <v>0</v>
      </c>
      <c r="F115" s="19"/>
      <c r="G115" s="6"/>
      <c r="H115" s="6"/>
      <c r="I115" s="6"/>
      <c r="J115" s="85"/>
      <c r="IU115"/>
    </row>
    <row r="116" spans="1:255" ht="16" customHeight="1" x14ac:dyDescent="0.35">
      <c r="A116" s="35"/>
      <c r="B116" s="65" t="s">
        <v>42</v>
      </c>
      <c r="C116" s="51" t="s">
        <v>16</v>
      </c>
      <c r="D116" s="38"/>
      <c r="E116" s="14">
        <v>0</v>
      </c>
      <c r="F116" s="19"/>
      <c r="G116" s="6"/>
      <c r="H116" s="6"/>
      <c r="I116" s="6"/>
      <c r="J116" s="85"/>
      <c r="IU116"/>
    </row>
    <row r="117" spans="1:255" ht="16" customHeight="1" x14ac:dyDescent="0.35">
      <c r="A117" s="35"/>
      <c r="B117" s="65" t="s">
        <v>43</v>
      </c>
      <c r="C117" s="67" t="s">
        <v>18</v>
      </c>
      <c r="D117" s="38"/>
      <c r="E117" s="14">
        <v>0</v>
      </c>
      <c r="F117" s="19"/>
      <c r="G117" s="11"/>
      <c r="H117" s="6"/>
      <c r="I117" s="6"/>
      <c r="J117" s="85"/>
      <c r="IU117"/>
    </row>
    <row r="118" spans="1:255" ht="16" customHeight="1" x14ac:dyDescent="0.35">
      <c r="A118" s="35"/>
      <c r="B118" s="39"/>
      <c r="C118" s="68"/>
      <c r="D118" s="19"/>
      <c r="E118" s="16"/>
      <c r="F118" s="17"/>
      <c r="G118" s="18">
        <f>SUM(E114:E117)</f>
        <v>0</v>
      </c>
      <c r="H118" s="19"/>
      <c r="I118" s="83" t="s">
        <v>44</v>
      </c>
      <c r="J118" s="41">
        <f>G118*2</f>
        <v>0</v>
      </c>
      <c r="IU118"/>
    </row>
    <row r="119" spans="1:255" ht="16" customHeight="1" x14ac:dyDescent="0.35">
      <c r="A119" s="35"/>
      <c r="B119" s="39"/>
      <c r="C119" s="35"/>
      <c r="D119" s="19"/>
      <c r="E119" s="6"/>
      <c r="F119" s="6"/>
      <c r="G119" s="6"/>
      <c r="H119" s="6"/>
      <c r="I119" s="6"/>
      <c r="J119" s="85"/>
      <c r="IU119"/>
    </row>
    <row r="120" spans="1:255" ht="16" customHeight="1" x14ac:dyDescent="0.35">
      <c r="A120" s="35"/>
      <c r="B120" s="39"/>
      <c r="C120" s="35"/>
      <c r="D120" s="19"/>
      <c r="E120" s="6"/>
      <c r="F120" s="6"/>
      <c r="G120" s="6"/>
      <c r="H120" s="6"/>
      <c r="I120" s="6"/>
      <c r="J120" s="85"/>
      <c r="IU120"/>
    </row>
    <row r="121" spans="1:255" ht="16" customHeight="1" x14ac:dyDescent="0.35">
      <c r="A121" s="35"/>
      <c r="B121" s="39"/>
      <c r="C121" s="35"/>
      <c r="D121" s="19"/>
      <c r="E121" s="6"/>
      <c r="F121" s="6"/>
      <c r="G121" s="6"/>
      <c r="H121" s="6"/>
      <c r="I121" s="6"/>
      <c r="J121" s="85"/>
      <c r="IU121"/>
    </row>
    <row r="122" spans="1:255" ht="16" customHeight="1" thickBot="1" x14ac:dyDescent="0.4">
      <c r="A122" s="36"/>
      <c r="B122" s="37"/>
      <c r="C122" s="36"/>
      <c r="D122" s="19"/>
      <c r="E122" s="6"/>
      <c r="F122" s="6"/>
      <c r="G122" s="6"/>
      <c r="H122" s="6"/>
      <c r="I122" s="6"/>
      <c r="J122" s="85"/>
      <c r="IU122"/>
    </row>
    <row r="123" spans="1:255" ht="16" customHeight="1" x14ac:dyDescent="0.35">
      <c r="A123" s="60"/>
      <c r="B123" s="63"/>
      <c r="C123" s="60"/>
      <c r="D123" s="19"/>
      <c r="E123" s="6"/>
      <c r="F123" s="6"/>
      <c r="G123" s="6"/>
      <c r="H123" s="6"/>
      <c r="I123" s="6"/>
      <c r="J123" s="85"/>
      <c r="IU123"/>
    </row>
    <row r="124" spans="1:255" ht="16" customHeight="1" x14ac:dyDescent="0.35">
      <c r="A124" s="35"/>
      <c r="B124" s="39"/>
      <c r="C124" s="35"/>
      <c r="D124" s="19"/>
      <c r="E124" s="6"/>
      <c r="F124" s="6"/>
      <c r="G124" s="6"/>
      <c r="H124" s="6"/>
      <c r="I124" s="6"/>
      <c r="J124" s="85"/>
      <c r="IU124"/>
    </row>
    <row r="125" spans="1:255" ht="16" customHeight="1" x14ac:dyDescent="0.35">
      <c r="A125" s="35"/>
      <c r="B125" s="64"/>
      <c r="C125" s="35"/>
      <c r="D125" s="19"/>
      <c r="E125" s="6"/>
      <c r="F125" s="6"/>
      <c r="G125" s="6"/>
      <c r="H125" s="6"/>
      <c r="I125" s="6"/>
      <c r="J125" s="85"/>
      <c r="IU125"/>
    </row>
    <row r="126" spans="1:255" ht="16" customHeight="1" x14ac:dyDescent="0.35">
      <c r="A126" s="35"/>
      <c r="B126" s="65"/>
      <c r="C126" s="35"/>
      <c r="D126" s="19"/>
      <c r="E126" s="6"/>
      <c r="F126" s="6"/>
      <c r="G126" s="6"/>
      <c r="H126" s="6"/>
      <c r="I126" s="6"/>
      <c r="J126" s="85"/>
      <c r="IU126"/>
    </row>
    <row r="127" spans="1:255" ht="16" customHeight="1" x14ac:dyDescent="0.35">
      <c r="A127" s="35"/>
      <c r="B127" s="64" t="s">
        <v>45</v>
      </c>
      <c r="C127" s="10" t="s">
        <v>6</v>
      </c>
      <c r="D127" s="5"/>
      <c r="E127" s="11"/>
      <c r="F127" s="6"/>
      <c r="G127" s="6"/>
      <c r="H127" s="6"/>
      <c r="I127" s="6"/>
      <c r="J127" s="85"/>
      <c r="IU127"/>
    </row>
    <row r="128" spans="1:255" ht="16" customHeight="1" x14ac:dyDescent="0.35">
      <c r="A128" s="35"/>
      <c r="B128" s="65" t="s">
        <v>46</v>
      </c>
      <c r="C128" s="12" t="s">
        <v>13</v>
      </c>
      <c r="D128" s="13"/>
      <c r="E128" s="14">
        <v>0</v>
      </c>
      <c r="F128" s="19"/>
      <c r="G128" s="6"/>
      <c r="H128" s="6"/>
      <c r="I128" s="6"/>
      <c r="J128" s="85"/>
      <c r="IU128"/>
    </row>
    <row r="129" spans="1:255" ht="16" customHeight="1" x14ac:dyDescent="0.35">
      <c r="A129" s="35"/>
      <c r="B129" s="65" t="s">
        <v>47</v>
      </c>
      <c r="C129" s="12" t="s">
        <v>9</v>
      </c>
      <c r="D129" s="13"/>
      <c r="E129" s="14">
        <v>0</v>
      </c>
      <c r="F129" s="19"/>
      <c r="G129" s="6"/>
      <c r="H129" s="6"/>
      <c r="I129" s="6"/>
      <c r="J129" s="85"/>
      <c r="IU129"/>
    </row>
    <row r="130" spans="1:255" ht="16" customHeight="1" x14ac:dyDescent="0.35">
      <c r="A130" s="35"/>
      <c r="B130" s="65"/>
      <c r="C130" s="12" t="s">
        <v>16</v>
      </c>
      <c r="D130" s="13"/>
      <c r="E130" s="14">
        <v>0</v>
      </c>
      <c r="F130" s="19"/>
      <c r="G130" s="6"/>
      <c r="H130" s="6"/>
      <c r="I130" s="6"/>
      <c r="J130" s="85"/>
      <c r="IU130"/>
    </row>
    <row r="131" spans="1:255" ht="16" customHeight="1" x14ac:dyDescent="0.35">
      <c r="A131" s="35"/>
      <c r="B131" s="65"/>
      <c r="C131" s="24" t="s">
        <v>18</v>
      </c>
      <c r="D131" s="13"/>
      <c r="E131" s="14">
        <v>0</v>
      </c>
      <c r="F131" s="19"/>
      <c r="G131" s="11"/>
      <c r="H131" s="6"/>
      <c r="I131" s="6"/>
      <c r="J131" s="85"/>
      <c r="IU131"/>
    </row>
    <row r="132" spans="1:255" ht="16" customHeight="1" x14ac:dyDescent="0.35">
      <c r="A132" s="35"/>
      <c r="B132" s="39"/>
      <c r="C132" s="9"/>
      <c r="D132" s="5"/>
      <c r="E132" s="16"/>
      <c r="F132" s="17"/>
      <c r="G132" s="18">
        <f>SUM(E128:E131)</f>
        <v>0</v>
      </c>
      <c r="H132" s="19"/>
      <c r="I132" s="20" t="s">
        <v>25</v>
      </c>
      <c r="J132" s="41">
        <f>G132*1.5</f>
        <v>0</v>
      </c>
      <c r="IU132"/>
    </row>
    <row r="133" spans="1:255" ht="16" customHeight="1" x14ac:dyDescent="0.35">
      <c r="A133" s="35"/>
      <c r="B133" s="39"/>
      <c r="C133" s="35"/>
      <c r="D133" s="19"/>
      <c r="E133" s="6"/>
      <c r="F133" s="6"/>
      <c r="G133" s="6"/>
      <c r="H133" s="6"/>
      <c r="I133" s="6"/>
      <c r="J133" s="85"/>
      <c r="IU133"/>
    </row>
    <row r="134" spans="1:255" ht="16" customHeight="1" x14ac:dyDescent="0.35">
      <c r="A134" s="35"/>
      <c r="B134" s="39"/>
      <c r="C134" s="35"/>
      <c r="D134" s="19"/>
      <c r="E134" s="6"/>
      <c r="F134" s="6"/>
      <c r="G134" s="6"/>
      <c r="H134" s="6"/>
      <c r="I134" s="6"/>
      <c r="J134" s="85"/>
      <c r="IU134"/>
    </row>
    <row r="135" spans="1:255" ht="16" customHeight="1" x14ac:dyDescent="0.35">
      <c r="A135" s="35"/>
      <c r="B135" s="39"/>
      <c r="C135" s="35"/>
      <c r="D135" s="19"/>
      <c r="E135" s="6"/>
      <c r="F135" s="6"/>
      <c r="G135" s="6"/>
      <c r="H135" s="6"/>
      <c r="I135" s="6"/>
      <c r="J135" s="85"/>
      <c r="IU135"/>
    </row>
    <row r="136" spans="1:255" ht="16" customHeight="1" x14ac:dyDescent="0.35">
      <c r="A136" s="35"/>
      <c r="B136" s="39"/>
      <c r="C136" s="35"/>
      <c r="D136" s="19"/>
      <c r="E136" s="6"/>
      <c r="F136" s="6"/>
      <c r="G136" s="6"/>
      <c r="H136" s="6"/>
      <c r="I136" s="6"/>
      <c r="J136" s="85"/>
      <c r="IU136"/>
    </row>
    <row r="137" spans="1:255" ht="16" customHeight="1" thickBot="1" x14ac:dyDescent="0.4">
      <c r="A137" s="61"/>
      <c r="B137" s="66"/>
      <c r="C137" s="61"/>
      <c r="D137" s="19"/>
      <c r="E137" s="6"/>
      <c r="F137" s="6"/>
      <c r="G137" s="6"/>
      <c r="H137" s="6"/>
      <c r="I137" s="6"/>
      <c r="J137" s="85"/>
      <c r="IU137"/>
    </row>
    <row r="138" spans="1:255" ht="15" customHeight="1" x14ac:dyDescent="0.35">
      <c r="A138" s="7"/>
      <c r="B138" s="31"/>
      <c r="C138" s="9"/>
      <c r="D138" s="5"/>
      <c r="E138" s="6"/>
      <c r="F138" s="6"/>
      <c r="G138" s="6"/>
      <c r="H138" s="6"/>
      <c r="I138" s="6"/>
      <c r="J138" s="85"/>
      <c r="IU138"/>
    </row>
    <row r="139" spans="1:255" ht="15" customHeight="1" x14ac:dyDescent="0.35">
      <c r="A139" s="7"/>
      <c r="B139" s="31"/>
      <c r="C139" s="9"/>
      <c r="D139" s="5"/>
      <c r="E139" s="6"/>
      <c r="F139" s="6"/>
      <c r="G139" s="6"/>
      <c r="H139" s="6"/>
      <c r="I139" s="6"/>
      <c r="J139" s="85"/>
      <c r="IU139"/>
    </row>
    <row r="140" spans="1:255" ht="15" customHeight="1" x14ac:dyDescent="0.35">
      <c r="A140" s="7"/>
      <c r="B140" s="31"/>
      <c r="C140" s="9"/>
      <c r="D140" s="5"/>
      <c r="E140" s="6"/>
      <c r="F140" s="6"/>
      <c r="G140" s="6"/>
      <c r="H140" s="6"/>
      <c r="I140" s="6"/>
      <c r="J140" s="85"/>
      <c r="IU140"/>
    </row>
    <row r="141" spans="1:255" ht="15" customHeight="1" x14ac:dyDescent="0.35">
      <c r="A141" s="7"/>
      <c r="B141" s="29" t="s">
        <v>48</v>
      </c>
      <c r="C141" s="10" t="s">
        <v>6</v>
      </c>
      <c r="D141" s="5"/>
      <c r="E141" s="11"/>
      <c r="F141" s="6"/>
      <c r="G141" s="6"/>
      <c r="H141" s="6"/>
      <c r="I141" s="6"/>
      <c r="J141" s="85"/>
      <c r="IU141"/>
    </row>
    <row r="142" spans="1:255" ht="15" customHeight="1" x14ac:dyDescent="0.35">
      <c r="A142" s="7"/>
      <c r="B142" s="29" t="s">
        <v>49</v>
      </c>
      <c r="C142" s="12" t="s">
        <v>13</v>
      </c>
      <c r="D142" s="13"/>
      <c r="E142" s="14">
        <v>0</v>
      </c>
      <c r="F142" s="19"/>
      <c r="G142" s="6"/>
      <c r="H142" s="6"/>
      <c r="I142" s="6"/>
      <c r="J142" s="85"/>
      <c r="IU142"/>
    </row>
    <row r="143" spans="1:255" ht="15" customHeight="1" x14ac:dyDescent="0.35">
      <c r="A143" s="7"/>
      <c r="B143" s="29" t="s">
        <v>50</v>
      </c>
      <c r="C143" s="12" t="s">
        <v>9</v>
      </c>
      <c r="D143" s="13"/>
      <c r="E143" s="14">
        <v>0</v>
      </c>
      <c r="F143" s="19"/>
      <c r="G143" s="6"/>
      <c r="H143" s="6"/>
      <c r="I143" s="6"/>
      <c r="J143" s="85"/>
      <c r="IU143"/>
    </row>
    <row r="144" spans="1:255" ht="15" customHeight="1" x14ac:dyDescent="0.35">
      <c r="A144" s="7"/>
      <c r="B144" s="31"/>
      <c r="C144" s="12" t="s">
        <v>16</v>
      </c>
      <c r="D144" s="13"/>
      <c r="E144" s="14">
        <v>0</v>
      </c>
      <c r="F144" s="19"/>
      <c r="G144" s="6"/>
      <c r="H144" s="6"/>
      <c r="I144" s="6"/>
      <c r="J144" s="85"/>
      <c r="IU144"/>
    </row>
    <row r="145" spans="1:255" ht="15" customHeight="1" x14ac:dyDescent="0.35">
      <c r="A145" s="7"/>
      <c r="B145" s="42" t="s">
        <v>51</v>
      </c>
      <c r="C145" s="24" t="s">
        <v>18</v>
      </c>
      <c r="D145" s="13"/>
      <c r="E145" s="14">
        <v>0</v>
      </c>
      <c r="F145" s="19"/>
      <c r="G145" s="11"/>
      <c r="H145" s="6"/>
      <c r="I145" s="6"/>
      <c r="J145" s="85"/>
      <c r="IU145"/>
    </row>
    <row r="146" spans="1:255" ht="15" customHeight="1" x14ac:dyDescent="0.35">
      <c r="A146" s="7"/>
      <c r="B146" s="29" t="s">
        <v>52</v>
      </c>
      <c r="C146" s="9"/>
      <c r="D146" s="5"/>
      <c r="E146" s="16"/>
      <c r="F146" s="17"/>
      <c r="G146" s="18">
        <f>SUM(E142:E145)</f>
        <v>0</v>
      </c>
      <c r="H146" s="19"/>
      <c r="I146" s="83" t="s">
        <v>53</v>
      </c>
      <c r="J146" s="41">
        <f>G146*2</f>
        <v>0</v>
      </c>
      <c r="IU146"/>
    </row>
    <row r="147" spans="1:255" ht="15" customHeight="1" x14ac:dyDescent="0.35">
      <c r="A147" s="7"/>
      <c r="B147" s="31"/>
      <c r="C147" s="9"/>
      <c r="D147" s="5"/>
      <c r="E147" s="6"/>
      <c r="F147" s="6"/>
      <c r="G147" s="16"/>
      <c r="H147" s="6"/>
      <c r="I147" s="6"/>
      <c r="J147" s="85"/>
      <c r="IU147"/>
    </row>
    <row r="148" spans="1:255" ht="15" customHeight="1" x14ac:dyDescent="0.35">
      <c r="A148" s="7"/>
      <c r="B148" s="31"/>
      <c r="C148" s="9"/>
      <c r="D148" s="5"/>
      <c r="E148" s="6"/>
      <c r="F148" s="6"/>
      <c r="G148" s="6"/>
      <c r="H148" s="6"/>
      <c r="I148" s="6"/>
      <c r="J148" s="85"/>
      <c r="IU148"/>
    </row>
    <row r="149" spans="1:255" ht="15" customHeight="1" x14ac:dyDescent="0.35">
      <c r="A149" s="7"/>
      <c r="B149" s="31"/>
      <c r="C149" s="9"/>
      <c r="D149" s="5"/>
      <c r="E149" s="6"/>
      <c r="F149" s="6"/>
      <c r="G149" s="6"/>
      <c r="H149" s="6"/>
      <c r="I149" s="6"/>
      <c r="J149" s="85"/>
      <c r="IU149"/>
    </row>
    <row r="150" spans="1:255" ht="15" customHeight="1" x14ac:dyDescent="0.35">
      <c r="A150" s="7"/>
      <c r="B150" s="31"/>
      <c r="C150" s="9"/>
      <c r="D150" s="5"/>
      <c r="E150" s="6"/>
      <c r="F150" s="6"/>
      <c r="G150" s="6"/>
      <c r="H150" s="6"/>
      <c r="I150" s="6"/>
      <c r="J150" s="85"/>
      <c r="IU150"/>
    </row>
    <row r="151" spans="1:255" ht="16" customHeight="1" thickBot="1" x14ac:dyDescent="0.4">
      <c r="A151" s="21"/>
      <c r="B151" s="32"/>
      <c r="C151" s="23"/>
      <c r="D151" s="5"/>
      <c r="E151" s="6"/>
      <c r="F151" s="6"/>
      <c r="G151" s="6"/>
      <c r="H151" s="6"/>
      <c r="I151" s="6"/>
      <c r="J151" s="85"/>
      <c r="IU151"/>
    </row>
    <row r="152" spans="1:255" ht="15" customHeight="1" x14ac:dyDescent="0.35">
      <c r="A152" s="2"/>
      <c r="B152" s="30"/>
      <c r="C152" s="4"/>
      <c r="D152" s="5"/>
      <c r="E152" s="6"/>
      <c r="F152" s="6"/>
      <c r="G152" s="6"/>
      <c r="H152" s="6"/>
      <c r="I152" s="6"/>
      <c r="J152" s="85"/>
      <c r="IU152"/>
    </row>
    <row r="153" spans="1:255" ht="15" customHeight="1" x14ac:dyDescent="0.35">
      <c r="A153" s="7"/>
      <c r="B153" s="31"/>
      <c r="C153" s="9"/>
      <c r="D153" s="5"/>
      <c r="E153" s="6"/>
      <c r="F153" s="6"/>
      <c r="G153" s="6"/>
      <c r="H153" s="6"/>
      <c r="I153" s="6"/>
      <c r="J153" s="85"/>
      <c r="IU153"/>
    </row>
    <row r="154" spans="1:255" ht="15" customHeight="1" x14ac:dyDescent="0.35">
      <c r="A154" s="7"/>
      <c r="B154" s="31"/>
      <c r="C154" s="9"/>
      <c r="D154" s="5"/>
      <c r="E154" s="6"/>
      <c r="F154" s="6"/>
      <c r="G154" s="6"/>
      <c r="H154" s="6"/>
      <c r="I154" s="6"/>
      <c r="J154" s="85"/>
      <c r="IU154"/>
    </row>
    <row r="155" spans="1:255" ht="15" customHeight="1" x14ac:dyDescent="0.35">
      <c r="A155" s="7"/>
      <c r="B155" s="31"/>
      <c r="C155" s="9"/>
      <c r="D155" s="5"/>
      <c r="E155" s="6"/>
      <c r="F155" s="6"/>
      <c r="G155" s="6"/>
      <c r="H155" s="6"/>
      <c r="I155" s="6"/>
      <c r="J155" s="85"/>
      <c r="IU155"/>
    </row>
    <row r="156" spans="1:255" ht="15" customHeight="1" x14ac:dyDescent="0.35">
      <c r="A156" s="7"/>
      <c r="B156" s="29" t="s">
        <v>48</v>
      </c>
      <c r="C156" s="10" t="s">
        <v>6</v>
      </c>
      <c r="D156" s="5"/>
      <c r="E156" s="11"/>
      <c r="F156" s="6"/>
      <c r="G156" s="6"/>
      <c r="H156" s="6"/>
      <c r="I156" s="6"/>
      <c r="J156" s="85"/>
      <c r="IU156"/>
    </row>
    <row r="157" spans="1:255" ht="15" customHeight="1" x14ac:dyDescent="0.35">
      <c r="A157" s="7"/>
      <c r="B157" s="29" t="s">
        <v>54</v>
      </c>
      <c r="C157" s="12" t="s">
        <v>13</v>
      </c>
      <c r="D157" s="13"/>
      <c r="E157" s="14">
        <v>0</v>
      </c>
      <c r="F157" s="19"/>
      <c r="G157" s="6"/>
      <c r="H157" s="6"/>
      <c r="I157" s="6"/>
      <c r="J157" s="85"/>
      <c r="IU157"/>
    </row>
    <row r="158" spans="1:255" ht="15" customHeight="1" x14ac:dyDescent="0.35">
      <c r="A158" s="7"/>
      <c r="B158" s="29" t="s">
        <v>50</v>
      </c>
      <c r="C158" s="12" t="s">
        <v>9</v>
      </c>
      <c r="D158" s="13"/>
      <c r="E158" s="14">
        <v>0</v>
      </c>
      <c r="F158" s="19"/>
      <c r="G158" s="6"/>
      <c r="H158" s="6"/>
      <c r="I158" s="6"/>
      <c r="J158" s="85"/>
      <c r="IU158"/>
    </row>
    <row r="159" spans="1:255" ht="15" customHeight="1" x14ac:dyDescent="0.35">
      <c r="A159" s="7"/>
      <c r="B159" s="31"/>
      <c r="C159" s="12" t="s">
        <v>16</v>
      </c>
      <c r="D159" s="13"/>
      <c r="E159" s="14">
        <v>0</v>
      </c>
      <c r="F159" s="19"/>
      <c r="G159" s="6"/>
      <c r="H159" s="6"/>
      <c r="I159" s="6"/>
      <c r="J159" s="85"/>
      <c r="IU159"/>
    </row>
    <row r="160" spans="1:255" ht="15" customHeight="1" x14ac:dyDescent="0.35">
      <c r="A160" s="7"/>
      <c r="B160" s="42" t="s">
        <v>55</v>
      </c>
      <c r="C160" s="24" t="s">
        <v>18</v>
      </c>
      <c r="D160" s="13"/>
      <c r="E160" s="14">
        <v>0</v>
      </c>
      <c r="F160" s="19"/>
      <c r="G160" s="11"/>
      <c r="H160" s="6"/>
      <c r="I160" s="6"/>
      <c r="J160" s="85"/>
      <c r="IU160"/>
    </row>
    <row r="161" spans="1:255" ht="15" customHeight="1" x14ac:dyDescent="0.35">
      <c r="A161" s="7"/>
      <c r="B161" s="29" t="s">
        <v>56</v>
      </c>
      <c r="C161" s="9"/>
      <c r="D161" s="5"/>
      <c r="E161" s="16"/>
      <c r="F161" s="17"/>
      <c r="G161" s="18">
        <f>SUM(E157:E160)</f>
        <v>0</v>
      </c>
      <c r="H161" s="19"/>
      <c r="I161" s="83" t="s">
        <v>53</v>
      </c>
      <c r="J161" s="41">
        <f>G161*2</f>
        <v>0</v>
      </c>
      <c r="IU161"/>
    </row>
    <row r="162" spans="1:255" ht="15" customHeight="1" x14ac:dyDescent="0.35">
      <c r="A162" s="7"/>
      <c r="B162" s="31"/>
      <c r="C162" s="9"/>
      <c r="D162" s="5"/>
      <c r="E162" s="6"/>
      <c r="F162" s="6"/>
      <c r="G162" s="16"/>
      <c r="H162" s="6"/>
      <c r="I162" s="6"/>
      <c r="J162" s="85"/>
      <c r="IU162"/>
    </row>
    <row r="163" spans="1:255" ht="15" customHeight="1" x14ac:dyDescent="0.35">
      <c r="A163" s="7"/>
      <c r="B163" s="31"/>
      <c r="C163" s="9"/>
      <c r="D163" s="5"/>
      <c r="E163" s="6"/>
      <c r="F163" s="6"/>
      <c r="G163" s="6"/>
      <c r="H163" s="6"/>
      <c r="I163" s="6"/>
      <c r="J163" s="85"/>
      <c r="IU163"/>
    </row>
    <row r="164" spans="1:255" ht="15" customHeight="1" x14ac:dyDescent="0.35">
      <c r="A164" s="7"/>
      <c r="B164" s="31"/>
      <c r="C164" s="9"/>
      <c r="D164" s="5"/>
      <c r="E164" s="6"/>
      <c r="F164" s="6"/>
      <c r="G164" s="6"/>
      <c r="H164" s="6"/>
      <c r="I164" s="6"/>
      <c r="J164" s="85"/>
      <c r="IU164"/>
    </row>
    <row r="165" spans="1:255" ht="15" customHeight="1" x14ac:dyDescent="0.35">
      <c r="A165" s="7"/>
      <c r="B165" s="31"/>
      <c r="C165" s="9"/>
      <c r="D165" s="5"/>
      <c r="E165" s="6"/>
      <c r="F165" s="6"/>
      <c r="G165" s="6"/>
      <c r="H165" s="6"/>
      <c r="I165" s="6"/>
      <c r="J165" s="85"/>
      <c r="IU165"/>
    </row>
    <row r="166" spans="1:255" ht="16" customHeight="1" thickBot="1" x14ac:dyDescent="0.4">
      <c r="A166" s="21"/>
      <c r="B166" s="33"/>
      <c r="C166" s="23"/>
      <c r="D166" s="5"/>
      <c r="E166" s="6"/>
      <c r="F166" s="6"/>
      <c r="G166" s="6"/>
      <c r="H166" s="6"/>
      <c r="I166" s="6"/>
      <c r="J166" s="85"/>
      <c r="IU166"/>
    </row>
    <row r="167" spans="1:255" ht="15" customHeight="1" x14ac:dyDescent="0.35">
      <c r="A167" s="53"/>
      <c r="B167" s="54"/>
      <c r="C167" s="55"/>
      <c r="D167" s="19"/>
      <c r="E167" s="6"/>
      <c r="F167" s="6"/>
      <c r="G167" s="6"/>
      <c r="H167" s="6"/>
      <c r="I167" s="6"/>
      <c r="J167" s="85"/>
      <c r="IT167"/>
      <c r="IU167"/>
    </row>
    <row r="168" spans="1:255" ht="15" customHeight="1" x14ac:dyDescent="0.35">
      <c r="A168" s="13"/>
      <c r="B168" s="46"/>
      <c r="C168" s="45"/>
      <c r="D168" s="19"/>
      <c r="E168" s="6"/>
      <c r="F168" s="6"/>
      <c r="G168" s="6"/>
      <c r="H168" s="6"/>
      <c r="I168" s="6"/>
      <c r="J168" s="85"/>
      <c r="IT168"/>
      <c r="IU168"/>
    </row>
    <row r="169" spans="1:255" ht="15" customHeight="1" x14ac:dyDescent="0.35">
      <c r="A169" s="13"/>
      <c r="B169" s="46"/>
      <c r="C169" s="45"/>
      <c r="D169" s="19"/>
      <c r="E169" s="6"/>
      <c r="F169" s="6"/>
      <c r="G169" s="6"/>
      <c r="H169" s="6"/>
      <c r="I169" s="6"/>
      <c r="J169" s="85"/>
      <c r="IT169"/>
      <c r="IU169"/>
    </row>
    <row r="170" spans="1:255" ht="15" customHeight="1" x14ac:dyDescent="0.35">
      <c r="A170" s="13"/>
      <c r="B170" s="46" t="s">
        <v>60</v>
      </c>
      <c r="C170" s="45"/>
      <c r="D170" s="19"/>
      <c r="E170" s="6"/>
      <c r="F170" s="6"/>
      <c r="G170" s="6"/>
      <c r="H170" s="6"/>
      <c r="I170" s="6"/>
      <c r="J170" s="85"/>
      <c r="IT170"/>
      <c r="IU170"/>
    </row>
    <row r="171" spans="1:255" ht="15" customHeight="1" x14ac:dyDescent="0.35">
      <c r="A171" s="13"/>
      <c r="B171" s="46" t="s">
        <v>61</v>
      </c>
      <c r="C171" s="10" t="s">
        <v>6</v>
      </c>
      <c r="D171" s="19"/>
      <c r="E171" s="11"/>
      <c r="F171" s="6"/>
      <c r="G171" s="6"/>
      <c r="H171" s="6"/>
      <c r="I171" s="6"/>
      <c r="J171" s="85"/>
      <c r="IT171"/>
      <c r="IU171"/>
    </row>
    <row r="172" spans="1:255" ht="15" customHeight="1" x14ac:dyDescent="0.35">
      <c r="A172" s="13"/>
      <c r="B172" s="46"/>
      <c r="C172" s="12" t="s">
        <v>13</v>
      </c>
      <c r="D172" s="38"/>
      <c r="E172" s="14">
        <v>0</v>
      </c>
      <c r="F172" s="19"/>
      <c r="G172" s="6"/>
      <c r="H172" s="6"/>
      <c r="I172" s="6"/>
      <c r="J172" s="85"/>
      <c r="IT172"/>
      <c r="IU172"/>
    </row>
    <row r="173" spans="1:255" ht="15" customHeight="1" x14ac:dyDescent="0.35">
      <c r="A173" s="13"/>
      <c r="B173" s="46" t="s">
        <v>62</v>
      </c>
      <c r="C173" s="12" t="s">
        <v>9</v>
      </c>
      <c r="D173" s="38"/>
      <c r="E173" s="14">
        <v>0</v>
      </c>
      <c r="F173" s="19"/>
      <c r="G173" s="6"/>
      <c r="H173" s="6"/>
      <c r="I173" s="6"/>
      <c r="J173" s="85"/>
      <c r="IT173"/>
      <c r="IU173"/>
    </row>
    <row r="174" spans="1:255" ht="15" customHeight="1" x14ac:dyDescent="0.35">
      <c r="A174" s="13" t="s">
        <v>58</v>
      </c>
      <c r="B174" s="46"/>
      <c r="C174" s="12" t="s">
        <v>16</v>
      </c>
      <c r="D174" s="38"/>
      <c r="E174" s="14">
        <v>0</v>
      </c>
      <c r="F174" s="19"/>
      <c r="G174" s="6"/>
      <c r="H174" s="6"/>
      <c r="I174" s="6"/>
      <c r="J174" s="85"/>
      <c r="IT174"/>
      <c r="IU174"/>
    </row>
    <row r="175" spans="1:255" ht="15" customHeight="1" x14ac:dyDescent="0.35">
      <c r="A175" s="13"/>
      <c r="B175" s="46"/>
      <c r="C175" s="24" t="s">
        <v>18</v>
      </c>
      <c r="D175" s="38"/>
      <c r="E175" s="14">
        <v>0</v>
      </c>
      <c r="F175" s="19"/>
      <c r="G175" s="11"/>
      <c r="H175" s="6"/>
      <c r="I175" s="6"/>
      <c r="J175" s="85"/>
      <c r="IT175"/>
      <c r="IU175"/>
    </row>
    <row r="176" spans="1:255" ht="15" customHeight="1" x14ac:dyDescent="0.35">
      <c r="A176" s="13"/>
      <c r="B176" s="46"/>
      <c r="C176" s="45"/>
      <c r="D176" s="19"/>
      <c r="E176" s="16"/>
      <c r="F176" s="17"/>
      <c r="G176" s="52">
        <f>SUM(E172:E175)</f>
        <v>0</v>
      </c>
      <c r="H176" s="19"/>
      <c r="I176" s="83" t="s">
        <v>59</v>
      </c>
      <c r="J176" s="41">
        <f>G176*2</f>
        <v>0</v>
      </c>
      <c r="IT176"/>
      <c r="IU176"/>
    </row>
    <row r="177" spans="1:255" ht="15" customHeight="1" x14ac:dyDescent="0.35">
      <c r="A177" s="13"/>
      <c r="B177" s="47"/>
      <c r="C177" s="45"/>
      <c r="D177" s="19"/>
      <c r="E177" s="6"/>
      <c r="F177" s="6"/>
      <c r="G177" s="16"/>
      <c r="H177" s="6"/>
      <c r="I177" s="6"/>
      <c r="J177" s="85"/>
      <c r="IT177"/>
      <c r="IU177"/>
    </row>
    <row r="178" spans="1:255" ht="15" customHeight="1" x14ac:dyDescent="0.35">
      <c r="A178" s="13"/>
      <c r="B178" s="46"/>
      <c r="C178" s="45"/>
      <c r="D178" s="19"/>
      <c r="E178" s="6"/>
      <c r="F178" s="6"/>
      <c r="G178" s="6"/>
      <c r="H178" s="6"/>
      <c r="I178" s="6"/>
      <c r="J178" s="85"/>
      <c r="IT178"/>
      <c r="IU178"/>
    </row>
    <row r="179" spans="1:255" ht="15" customHeight="1" x14ac:dyDescent="0.35">
      <c r="A179" s="13"/>
      <c r="B179" s="46"/>
      <c r="C179" s="45"/>
      <c r="D179" s="19"/>
      <c r="E179" s="6"/>
      <c r="F179" s="6"/>
      <c r="G179" s="6"/>
      <c r="H179" s="6"/>
      <c r="I179" s="6"/>
      <c r="J179" s="85"/>
      <c r="IT179"/>
      <c r="IU179"/>
    </row>
    <row r="180" spans="1:255" ht="15" customHeight="1" x14ac:dyDescent="0.35">
      <c r="A180" s="56"/>
      <c r="B180" s="47"/>
      <c r="C180" s="57"/>
      <c r="D180" s="19"/>
      <c r="E180" s="6"/>
      <c r="F180" s="6"/>
      <c r="G180" s="6"/>
      <c r="H180" s="6"/>
      <c r="I180" s="6"/>
      <c r="J180" s="85"/>
      <c r="IT180"/>
      <c r="IU180"/>
    </row>
    <row r="181" spans="1:255" ht="15" customHeight="1" thickBot="1" x14ac:dyDescent="0.4">
      <c r="A181" s="48"/>
      <c r="B181" s="58"/>
      <c r="C181" s="59"/>
      <c r="D181" s="19"/>
      <c r="E181" s="6"/>
      <c r="F181" s="6"/>
      <c r="G181" s="6"/>
      <c r="H181" s="6"/>
      <c r="I181" s="6"/>
      <c r="J181" s="85"/>
      <c r="IT181"/>
      <c r="IU181"/>
    </row>
    <row r="182" spans="1:255" ht="15" customHeight="1" x14ac:dyDescent="0.35">
      <c r="A182" s="34"/>
      <c r="B182" s="87"/>
      <c r="C182" s="26"/>
      <c r="D182" s="5"/>
      <c r="E182" s="6"/>
      <c r="F182" s="6"/>
      <c r="G182" s="6"/>
      <c r="H182" s="6"/>
      <c r="I182" s="6"/>
      <c r="J182" s="85"/>
    </row>
    <row r="183" spans="1:255" ht="15" customHeight="1" x14ac:dyDescent="0.35">
      <c r="A183" s="7"/>
      <c r="B183" s="43"/>
      <c r="C183" s="9"/>
      <c r="D183" s="5"/>
      <c r="E183" s="6"/>
      <c r="F183" s="6"/>
      <c r="G183" s="6"/>
      <c r="H183" s="6"/>
      <c r="I183" s="6"/>
      <c r="J183" s="85"/>
    </row>
    <row r="184" spans="1:255" ht="15" customHeight="1" x14ac:dyDescent="0.35">
      <c r="A184" s="7"/>
      <c r="B184" s="43"/>
      <c r="C184" s="9"/>
      <c r="D184" s="5"/>
      <c r="E184" s="6"/>
      <c r="F184" s="6"/>
      <c r="G184" s="6"/>
      <c r="H184" s="6"/>
      <c r="I184" s="6"/>
      <c r="J184" s="85"/>
    </row>
    <row r="185" spans="1:255" ht="15" customHeight="1" x14ac:dyDescent="0.35">
      <c r="A185" s="7"/>
      <c r="B185" s="43"/>
      <c r="C185" s="9"/>
      <c r="D185" s="5"/>
      <c r="E185" s="6"/>
      <c r="F185" s="6"/>
      <c r="G185" s="6"/>
      <c r="H185" s="6"/>
      <c r="I185" s="6"/>
      <c r="J185" s="85"/>
    </row>
    <row r="186" spans="1:255" ht="15" customHeight="1" x14ac:dyDescent="0.35">
      <c r="A186" s="7"/>
      <c r="B186" s="43"/>
      <c r="C186" s="10" t="s">
        <v>6</v>
      </c>
      <c r="D186" s="5"/>
      <c r="E186" s="6"/>
      <c r="F186" s="6"/>
      <c r="G186" s="6"/>
      <c r="H186" s="6"/>
      <c r="I186" s="6"/>
      <c r="J186" s="85"/>
    </row>
    <row r="187" spans="1:255" ht="15" customHeight="1" x14ac:dyDescent="0.35">
      <c r="A187" s="7"/>
      <c r="B187" s="43" t="s">
        <v>63</v>
      </c>
      <c r="C187" s="12" t="s">
        <v>13</v>
      </c>
      <c r="D187" s="5"/>
      <c r="E187" s="69">
        <v>0</v>
      </c>
      <c r="F187" s="19"/>
      <c r="G187" s="6"/>
      <c r="H187" s="6"/>
      <c r="I187" s="6"/>
      <c r="J187" s="85"/>
    </row>
    <row r="188" spans="1:255" ht="15" customHeight="1" x14ac:dyDescent="0.35">
      <c r="A188" s="7"/>
      <c r="B188" s="43" t="s">
        <v>64</v>
      </c>
      <c r="C188" s="12" t="s">
        <v>9</v>
      </c>
      <c r="D188" s="5"/>
      <c r="E188" s="69">
        <v>0</v>
      </c>
      <c r="F188" s="19"/>
      <c r="G188" s="6"/>
      <c r="H188" s="6"/>
      <c r="I188" s="6"/>
      <c r="J188" s="85"/>
    </row>
    <row r="189" spans="1:255" ht="15" customHeight="1" x14ac:dyDescent="0.35">
      <c r="A189" s="7"/>
      <c r="B189" s="44" t="s">
        <v>65</v>
      </c>
      <c r="C189" s="12" t="s">
        <v>16</v>
      </c>
      <c r="D189" s="5"/>
      <c r="E189" s="69">
        <v>0</v>
      </c>
      <c r="F189" s="19"/>
      <c r="G189" s="6"/>
      <c r="H189" s="6"/>
      <c r="I189" s="6"/>
      <c r="J189" s="85"/>
    </row>
    <row r="190" spans="1:255" ht="15" customHeight="1" x14ac:dyDescent="0.35">
      <c r="A190" s="7"/>
      <c r="B190" s="43"/>
      <c r="C190" s="24" t="s">
        <v>18</v>
      </c>
      <c r="D190" s="5"/>
      <c r="E190" s="69">
        <v>0</v>
      </c>
      <c r="F190" s="19"/>
      <c r="G190" s="11"/>
      <c r="H190" s="6"/>
      <c r="I190" s="6"/>
      <c r="J190" s="85"/>
    </row>
    <row r="191" spans="1:255" ht="15" customHeight="1" x14ac:dyDescent="0.35">
      <c r="A191" s="7"/>
      <c r="B191" s="43"/>
      <c r="C191" s="9"/>
      <c r="D191" s="5"/>
      <c r="E191" s="16"/>
      <c r="F191" s="17"/>
      <c r="G191" s="70">
        <f>SUM(E187:E190)</f>
        <v>0</v>
      </c>
      <c r="H191" s="19"/>
      <c r="I191" s="83" t="s">
        <v>53</v>
      </c>
      <c r="J191" s="41">
        <f>G191*2</f>
        <v>0</v>
      </c>
    </row>
    <row r="192" spans="1:255" ht="15" customHeight="1" x14ac:dyDescent="0.35">
      <c r="A192" s="7"/>
      <c r="B192" s="43"/>
      <c r="C192" s="9"/>
      <c r="D192" s="5"/>
      <c r="E192" s="6"/>
      <c r="F192" s="6"/>
      <c r="G192" s="6"/>
      <c r="H192" s="6"/>
      <c r="I192" s="6"/>
      <c r="J192" s="85"/>
    </row>
    <row r="193" spans="1:10" ht="15" customHeight="1" x14ac:dyDescent="0.35">
      <c r="A193" s="7"/>
      <c r="B193" s="43"/>
      <c r="C193" s="9"/>
      <c r="D193" s="5"/>
      <c r="E193" s="6"/>
      <c r="F193" s="6"/>
      <c r="G193" s="6"/>
      <c r="H193" s="6"/>
      <c r="I193" s="6"/>
      <c r="J193" s="85"/>
    </row>
    <row r="194" spans="1:10" ht="15" customHeight="1" x14ac:dyDescent="0.35">
      <c r="A194" s="7"/>
      <c r="B194" s="43"/>
      <c r="C194" s="9"/>
      <c r="D194" s="5"/>
      <c r="E194" s="6"/>
      <c r="F194" s="6"/>
      <c r="G194" s="6"/>
      <c r="H194" s="6"/>
      <c r="I194" s="6"/>
      <c r="J194" s="85"/>
    </row>
    <row r="195" spans="1:10" ht="15" customHeight="1" x14ac:dyDescent="0.35">
      <c r="A195" s="7"/>
      <c r="B195" s="9"/>
      <c r="C195" s="9"/>
      <c r="D195" s="5"/>
      <c r="E195" s="6"/>
      <c r="F195" s="6"/>
      <c r="G195" s="6"/>
      <c r="H195" s="6"/>
      <c r="I195" s="6"/>
      <c r="J195" s="85"/>
    </row>
    <row r="196" spans="1:10" ht="15" customHeight="1" thickBot="1" x14ac:dyDescent="0.4">
      <c r="A196" s="21"/>
      <c r="B196" s="23"/>
      <c r="C196" s="23"/>
      <c r="D196" s="5"/>
      <c r="E196" s="6"/>
      <c r="F196" s="6"/>
      <c r="G196" s="6"/>
      <c r="H196" s="6"/>
      <c r="I196" s="6"/>
      <c r="J196" s="85"/>
    </row>
    <row r="197" spans="1:10" ht="15" customHeight="1" x14ac:dyDescent="0.35">
      <c r="A197" s="2"/>
      <c r="B197" s="49"/>
      <c r="C197" s="4"/>
      <c r="D197" s="5"/>
      <c r="E197" s="6"/>
      <c r="F197" s="6"/>
      <c r="G197" s="6"/>
      <c r="H197" s="6"/>
      <c r="I197" s="6"/>
      <c r="J197" s="85"/>
    </row>
    <row r="198" spans="1:10" ht="15" customHeight="1" x14ac:dyDescent="0.35">
      <c r="A198" s="7"/>
      <c r="B198" s="43"/>
      <c r="C198" s="9"/>
      <c r="D198" s="5"/>
      <c r="E198" s="6"/>
      <c r="F198" s="6"/>
      <c r="G198" s="6"/>
      <c r="H198" s="6"/>
      <c r="I198" s="6"/>
      <c r="J198" s="85"/>
    </row>
    <row r="199" spans="1:10" ht="15" customHeight="1" x14ac:dyDescent="0.35">
      <c r="A199" s="7"/>
      <c r="B199" s="43"/>
      <c r="C199" s="9"/>
      <c r="D199" s="5"/>
      <c r="E199" s="6"/>
      <c r="F199" s="6"/>
      <c r="G199" s="6"/>
      <c r="H199" s="6"/>
      <c r="I199" s="6"/>
      <c r="J199" s="85"/>
    </row>
    <row r="200" spans="1:10" ht="15" customHeight="1" x14ac:dyDescent="0.35">
      <c r="A200" s="7"/>
      <c r="B200" s="43"/>
      <c r="C200" s="9"/>
      <c r="D200" s="5"/>
      <c r="E200" s="6"/>
      <c r="F200" s="6"/>
      <c r="G200" s="6"/>
      <c r="H200" s="6"/>
      <c r="I200" s="6"/>
      <c r="J200" s="85"/>
    </row>
    <row r="201" spans="1:10" ht="15" customHeight="1" x14ac:dyDescent="0.35">
      <c r="A201" s="7"/>
      <c r="B201" s="43" t="s">
        <v>66</v>
      </c>
      <c r="C201" s="10" t="s">
        <v>6</v>
      </c>
      <c r="D201" s="5"/>
      <c r="E201" s="6"/>
      <c r="F201" s="6"/>
      <c r="G201" s="6"/>
      <c r="H201" s="6"/>
      <c r="I201" s="6"/>
      <c r="J201" s="85"/>
    </row>
    <row r="202" spans="1:10" ht="15" customHeight="1" x14ac:dyDescent="0.35">
      <c r="A202" s="7"/>
      <c r="B202" s="43" t="s">
        <v>67</v>
      </c>
      <c r="C202" s="12" t="s">
        <v>13</v>
      </c>
      <c r="D202" s="5"/>
      <c r="E202" s="69">
        <v>0</v>
      </c>
      <c r="F202" s="19"/>
      <c r="G202" s="6"/>
      <c r="H202" s="6"/>
      <c r="I202" s="6"/>
      <c r="J202" s="85"/>
    </row>
    <row r="203" spans="1:10" ht="15" customHeight="1" x14ac:dyDescent="0.35">
      <c r="A203" s="7"/>
      <c r="B203" s="43" t="s">
        <v>68</v>
      </c>
      <c r="C203" s="12" t="s">
        <v>9</v>
      </c>
      <c r="D203" s="5"/>
      <c r="E203" s="69">
        <v>0</v>
      </c>
      <c r="F203" s="19"/>
      <c r="G203" s="6"/>
      <c r="H203" s="6"/>
      <c r="I203" s="6"/>
      <c r="J203" s="85"/>
    </row>
    <row r="204" spans="1:10" ht="15" customHeight="1" x14ac:dyDescent="0.35">
      <c r="A204" s="7"/>
      <c r="B204" s="43" t="s">
        <v>69</v>
      </c>
      <c r="C204" s="12" t="s">
        <v>16</v>
      </c>
      <c r="D204" s="5"/>
      <c r="E204" s="69">
        <v>0</v>
      </c>
      <c r="F204" s="19"/>
      <c r="G204" s="6"/>
      <c r="H204" s="6"/>
      <c r="I204" s="6"/>
      <c r="J204" s="85"/>
    </row>
    <row r="205" spans="1:10" ht="15" customHeight="1" x14ac:dyDescent="0.35">
      <c r="A205" s="7"/>
      <c r="B205" s="43"/>
      <c r="C205" s="24" t="s">
        <v>18</v>
      </c>
      <c r="D205" s="5"/>
      <c r="E205" s="69">
        <v>0</v>
      </c>
      <c r="F205" s="19"/>
      <c r="G205" s="11"/>
      <c r="H205" s="6"/>
      <c r="I205" s="6"/>
      <c r="J205" s="85"/>
    </row>
    <row r="206" spans="1:10" ht="15" customHeight="1" x14ac:dyDescent="0.35">
      <c r="A206" s="7"/>
      <c r="B206" s="43"/>
      <c r="C206" s="9"/>
      <c r="D206" s="5"/>
      <c r="E206" s="16"/>
      <c r="F206" s="17"/>
      <c r="G206" s="70">
        <f>SUM(E202:E205)</f>
        <v>0</v>
      </c>
      <c r="H206" s="19"/>
      <c r="I206" s="83" t="s">
        <v>53</v>
      </c>
      <c r="J206" s="41">
        <f>G206*2</f>
        <v>0</v>
      </c>
    </row>
    <row r="207" spans="1:10" ht="15" customHeight="1" x14ac:dyDescent="0.35">
      <c r="A207" s="7"/>
      <c r="B207" s="43"/>
      <c r="C207" s="9"/>
      <c r="D207" s="5"/>
      <c r="E207" s="6"/>
      <c r="F207" s="6"/>
      <c r="G207" s="6"/>
      <c r="H207" s="6"/>
      <c r="I207" s="6"/>
      <c r="J207" s="85"/>
    </row>
    <row r="208" spans="1:10" ht="15" customHeight="1" x14ac:dyDescent="0.35">
      <c r="A208" s="7"/>
      <c r="B208" s="43"/>
      <c r="C208" s="9"/>
      <c r="D208" s="5"/>
      <c r="E208" s="6"/>
      <c r="F208" s="6"/>
      <c r="G208" s="6"/>
      <c r="H208" s="6"/>
      <c r="I208" s="6"/>
      <c r="J208" s="85"/>
    </row>
    <row r="209" spans="1:10" ht="15" customHeight="1" x14ac:dyDescent="0.35">
      <c r="A209" s="7"/>
      <c r="B209" s="43"/>
      <c r="C209" s="9"/>
      <c r="D209" s="5"/>
      <c r="E209" s="6"/>
      <c r="F209" s="6"/>
      <c r="G209" s="6"/>
      <c r="H209" s="6"/>
      <c r="I209" s="6"/>
      <c r="J209" s="85"/>
    </row>
    <row r="210" spans="1:10" ht="15" customHeight="1" x14ac:dyDescent="0.35">
      <c r="A210" s="7"/>
      <c r="B210" s="9"/>
      <c r="C210" s="9"/>
      <c r="D210" s="5"/>
      <c r="E210" s="6"/>
      <c r="F210" s="6"/>
      <c r="G210" s="6"/>
      <c r="H210" s="6"/>
      <c r="I210" s="6"/>
      <c r="J210" s="85"/>
    </row>
    <row r="211" spans="1:10" ht="15" customHeight="1" thickBot="1" x14ac:dyDescent="0.4">
      <c r="A211" s="21"/>
      <c r="B211" s="23"/>
      <c r="C211" s="23"/>
      <c r="D211" s="5"/>
      <c r="E211" s="6"/>
      <c r="F211" s="6"/>
      <c r="G211" s="6"/>
      <c r="H211" s="6"/>
      <c r="I211" s="6"/>
      <c r="J211" s="85"/>
    </row>
    <row r="212" spans="1:10" ht="15" customHeight="1" x14ac:dyDescent="0.35">
      <c r="A212" s="2"/>
      <c r="B212" s="49"/>
      <c r="C212" s="4"/>
      <c r="D212" s="5"/>
      <c r="E212" s="6"/>
      <c r="F212" s="6"/>
      <c r="G212" s="6"/>
      <c r="H212" s="6"/>
      <c r="I212" s="6"/>
      <c r="J212" s="85"/>
    </row>
    <row r="213" spans="1:10" ht="15" customHeight="1" x14ac:dyDescent="0.35">
      <c r="A213" s="7"/>
      <c r="B213" s="43"/>
      <c r="C213" s="9"/>
      <c r="D213" s="5"/>
      <c r="E213" s="6"/>
      <c r="F213" s="6"/>
      <c r="G213" s="6"/>
      <c r="H213" s="6"/>
      <c r="I213" s="6"/>
      <c r="J213" s="85"/>
    </row>
    <row r="214" spans="1:10" ht="15" customHeight="1" x14ac:dyDescent="0.35">
      <c r="A214" s="7"/>
      <c r="B214" s="43"/>
      <c r="C214" s="9"/>
      <c r="D214" s="5"/>
      <c r="E214" s="6"/>
      <c r="F214" s="6"/>
      <c r="G214" s="6"/>
      <c r="H214" s="6"/>
      <c r="I214" s="6"/>
      <c r="J214" s="85"/>
    </row>
    <row r="215" spans="1:10" ht="15" customHeight="1" x14ac:dyDescent="0.35">
      <c r="A215" s="7"/>
      <c r="B215" s="43"/>
      <c r="C215" s="9"/>
      <c r="D215" s="5"/>
      <c r="E215" s="6"/>
      <c r="F215" s="6"/>
      <c r="G215" s="6"/>
      <c r="H215" s="6"/>
      <c r="I215" s="6"/>
      <c r="J215" s="85"/>
    </row>
    <row r="216" spans="1:10" ht="15" customHeight="1" x14ac:dyDescent="0.35">
      <c r="A216" s="7"/>
      <c r="B216" s="43" t="s">
        <v>70</v>
      </c>
      <c r="C216" s="10" t="s">
        <v>6</v>
      </c>
      <c r="D216" s="5"/>
      <c r="E216" s="11"/>
      <c r="F216" s="6"/>
      <c r="G216" s="6"/>
      <c r="H216" s="6"/>
      <c r="I216" s="6"/>
      <c r="J216" s="85"/>
    </row>
    <row r="217" spans="1:10" ht="15" customHeight="1" x14ac:dyDescent="0.35">
      <c r="A217" s="7"/>
      <c r="B217" s="43" t="s">
        <v>71</v>
      </c>
      <c r="C217" s="12" t="s">
        <v>13</v>
      </c>
      <c r="D217" s="13"/>
      <c r="E217" s="69">
        <v>0</v>
      </c>
      <c r="F217" s="19"/>
      <c r="G217" s="6"/>
      <c r="H217" s="6"/>
      <c r="I217" s="6"/>
      <c r="J217" s="85"/>
    </row>
    <row r="218" spans="1:10" ht="15" customHeight="1" x14ac:dyDescent="0.35">
      <c r="A218" s="7"/>
      <c r="B218" s="43" t="s">
        <v>72</v>
      </c>
      <c r="C218" s="12" t="s">
        <v>9</v>
      </c>
      <c r="D218" s="13"/>
      <c r="E218" s="69">
        <v>0</v>
      </c>
      <c r="F218" s="19"/>
      <c r="G218" s="6"/>
      <c r="H218" s="6"/>
      <c r="I218" s="6"/>
      <c r="J218" s="85"/>
    </row>
    <row r="219" spans="1:10" ht="15" customHeight="1" x14ac:dyDescent="0.35">
      <c r="A219" s="7"/>
      <c r="B219" s="43" t="s">
        <v>73</v>
      </c>
      <c r="C219" s="12" t="s">
        <v>16</v>
      </c>
      <c r="D219" s="13"/>
      <c r="E219" s="69">
        <v>0</v>
      </c>
      <c r="F219" s="19"/>
      <c r="G219" s="6"/>
      <c r="H219" s="6"/>
      <c r="I219" s="6"/>
      <c r="J219" s="85"/>
    </row>
    <row r="220" spans="1:10" ht="15" customHeight="1" x14ac:dyDescent="0.35">
      <c r="A220" s="7"/>
      <c r="B220" s="43"/>
      <c r="C220" s="24" t="s">
        <v>18</v>
      </c>
      <c r="D220" s="13"/>
      <c r="E220" s="69">
        <v>0</v>
      </c>
      <c r="F220" s="19"/>
      <c r="G220" s="11"/>
      <c r="H220" s="6"/>
      <c r="I220" s="6"/>
      <c r="J220" s="85"/>
    </row>
    <row r="221" spans="1:10" ht="15" customHeight="1" x14ac:dyDescent="0.35">
      <c r="A221" s="7"/>
      <c r="B221" s="43" t="s">
        <v>74</v>
      </c>
      <c r="C221" s="9"/>
      <c r="D221" s="5"/>
      <c r="E221" s="16"/>
      <c r="F221" s="17"/>
      <c r="G221" s="70">
        <f>SUM(E217:E220)</f>
        <v>0</v>
      </c>
      <c r="H221" s="19"/>
      <c r="I221" s="83" t="s">
        <v>53</v>
      </c>
      <c r="J221" s="41">
        <f>G221*2</f>
        <v>0</v>
      </c>
    </row>
    <row r="222" spans="1:10" ht="15" customHeight="1" x14ac:dyDescent="0.35">
      <c r="A222" s="7"/>
      <c r="B222" s="43"/>
      <c r="C222" s="9"/>
      <c r="D222" s="5"/>
      <c r="E222" s="6"/>
      <c r="F222" s="6"/>
      <c r="G222" s="16"/>
      <c r="H222" s="6"/>
      <c r="I222" s="6"/>
      <c r="J222" s="85"/>
    </row>
    <row r="223" spans="1:10" ht="15" customHeight="1" x14ac:dyDescent="0.35">
      <c r="A223" s="7"/>
      <c r="B223" s="43"/>
      <c r="C223" s="9"/>
      <c r="D223" s="5"/>
      <c r="E223" s="6"/>
      <c r="F223" s="6"/>
      <c r="G223" s="6"/>
      <c r="H223" s="6"/>
      <c r="I223" s="6"/>
      <c r="J223" s="85"/>
    </row>
    <row r="224" spans="1:10" ht="15" customHeight="1" x14ac:dyDescent="0.35">
      <c r="A224" s="7"/>
      <c r="B224" s="43"/>
      <c r="C224" s="9"/>
      <c r="D224" s="5"/>
      <c r="E224" s="6"/>
      <c r="F224" s="6"/>
      <c r="G224" s="6"/>
      <c r="H224" s="6"/>
      <c r="I224" s="6"/>
      <c r="J224" s="85"/>
    </row>
    <row r="225" spans="1:10" ht="15" customHeight="1" thickBot="1" x14ac:dyDescent="0.4">
      <c r="A225" s="7"/>
      <c r="B225" s="9"/>
      <c r="C225" s="9"/>
      <c r="D225" s="5"/>
      <c r="E225" s="6"/>
      <c r="F225" s="6"/>
      <c r="G225" s="6"/>
      <c r="H225" s="6"/>
      <c r="I225" s="6"/>
      <c r="J225" s="85"/>
    </row>
    <row r="226" spans="1:10" ht="15" customHeight="1" x14ac:dyDescent="0.35">
      <c r="A226" s="2"/>
      <c r="B226" s="49"/>
      <c r="C226" s="4"/>
      <c r="D226" s="5"/>
      <c r="E226" s="6"/>
      <c r="F226" s="6"/>
      <c r="G226" s="6"/>
      <c r="H226" s="6"/>
      <c r="I226" s="6"/>
      <c r="J226" s="85"/>
    </row>
    <row r="227" spans="1:10" ht="15" customHeight="1" x14ac:dyDescent="0.35">
      <c r="A227" s="7"/>
      <c r="B227" s="43"/>
      <c r="C227" s="9"/>
      <c r="D227" s="5"/>
      <c r="E227" s="6"/>
      <c r="F227" s="6"/>
      <c r="G227" s="6"/>
      <c r="H227" s="6"/>
      <c r="I227" s="6"/>
      <c r="J227" s="85"/>
    </row>
    <row r="228" spans="1:10" ht="15" customHeight="1" x14ac:dyDescent="0.35">
      <c r="A228" s="7"/>
      <c r="B228" s="43"/>
      <c r="C228" s="9"/>
      <c r="D228" s="5"/>
      <c r="E228" s="6"/>
      <c r="F228" s="6"/>
      <c r="G228" s="6"/>
      <c r="H228" s="6"/>
      <c r="I228" s="6"/>
      <c r="J228" s="85"/>
    </row>
    <row r="229" spans="1:10" ht="15" customHeight="1" x14ac:dyDescent="0.35">
      <c r="A229" s="7"/>
      <c r="B229" s="43"/>
      <c r="C229" s="9"/>
      <c r="D229" s="5"/>
      <c r="E229" s="6"/>
      <c r="F229" s="6"/>
      <c r="G229" s="6"/>
      <c r="H229" s="6"/>
      <c r="I229" s="6"/>
      <c r="J229" s="85"/>
    </row>
    <row r="230" spans="1:10" ht="15" customHeight="1" x14ac:dyDescent="0.35">
      <c r="A230" s="7"/>
      <c r="B230" s="43" t="s">
        <v>70</v>
      </c>
      <c r="C230" s="10" t="s">
        <v>6</v>
      </c>
      <c r="D230" s="5"/>
      <c r="E230" s="11"/>
      <c r="F230" s="6"/>
      <c r="G230" s="6"/>
      <c r="H230" s="6"/>
      <c r="I230" s="6"/>
      <c r="J230" s="85"/>
    </row>
    <row r="231" spans="1:10" ht="15" customHeight="1" x14ac:dyDescent="0.35">
      <c r="A231" s="7"/>
      <c r="B231" s="43" t="s">
        <v>71</v>
      </c>
      <c r="C231" s="12" t="s">
        <v>13</v>
      </c>
      <c r="D231" s="13"/>
      <c r="E231" s="69">
        <v>0</v>
      </c>
      <c r="F231" s="19"/>
      <c r="G231" s="6"/>
      <c r="H231" s="6"/>
      <c r="I231" s="6"/>
      <c r="J231" s="85"/>
    </row>
    <row r="232" spans="1:10" ht="15" customHeight="1" x14ac:dyDescent="0.35">
      <c r="A232" s="7"/>
      <c r="B232" s="43" t="s">
        <v>72</v>
      </c>
      <c r="C232" s="12" t="s">
        <v>9</v>
      </c>
      <c r="D232" s="13"/>
      <c r="E232" s="69">
        <v>0</v>
      </c>
      <c r="F232" s="19"/>
      <c r="G232" s="6"/>
      <c r="H232" s="6"/>
      <c r="I232" s="6"/>
      <c r="J232" s="85"/>
    </row>
    <row r="233" spans="1:10" ht="15" customHeight="1" x14ac:dyDescent="0.35">
      <c r="A233" s="7"/>
      <c r="B233" s="43" t="s">
        <v>73</v>
      </c>
      <c r="C233" s="12" t="s">
        <v>16</v>
      </c>
      <c r="D233" s="13"/>
      <c r="E233" s="69">
        <v>0</v>
      </c>
      <c r="F233" s="19"/>
      <c r="G233" s="6"/>
      <c r="H233" s="6"/>
      <c r="I233" s="6"/>
      <c r="J233" s="85"/>
    </row>
    <row r="234" spans="1:10" ht="15" customHeight="1" x14ac:dyDescent="0.35">
      <c r="A234" s="7"/>
      <c r="B234" s="43"/>
      <c r="C234" s="24" t="s">
        <v>18</v>
      </c>
      <c r="D234" s="13"/>
      <c r="E234" s="69">
        <v>0</v>
      </c>
      <c r="F234" s="19"/>
      <c r="G234" s="11"/>
      <c r="H234" s="6"/>
      <c r="I234" s="6"/>
      <c r="J234" s="85"/>
    </row>
    <row r="235" spans="1:10" ht="15" customHeight="1" x14ac:dyDescent="0.35">
      <c r="A235" s="7"/>
      <c r="B235" s="43" t="s">
        <v>75</v>
      </c>
      <c r="C235" s="9"/>
      <c r="D235" s="5"/>
      <c r="E235" s="16"/>
      <c r="F235" s="17"/>
      <c r="G235" s="70">
        <f>SUM(E231:E234)</f>
        <v>0</v>
      </c>
      <c r="H235" s="19"/>
      <c r="I235" s="83" t="s">
        <v>53</v>
      </c>
      <c r="J235" s="41">
        <f>G235*2</f>
        <v>0</v>
      </c>
    </row>
    <row r="236" spans="1:10" ht="15" customHeight="1" x14ac:dyDescent="0.35">
      <c r="A236" s="7"/>
      <c r="B236" s="43"/>
      <c r="C236" s="9"/>
      <c r="D236" s="5"/>
      <c r="E236" s="6"/>
      <c r="F236" s="6"/>
      <c r="G236" s="16"/>
      <c r="H236" s="6"/>
      <c r="I236" s="6"/>
      <c r="J236" s="85"/>
    </row>
    <row r="237" spans="1:10" ht="15" customHeight="1" x14ac:dyDescent="0.35">
      <c r="A237" s="7"/>
      <c r="B237" s="43"/>
      <c r="C237" s="9"/>
      <c r="D237" s="5"/>
      <c r="E237" s="6"/>
      <c r="F237" s="6"/>
      <c r="G237" s="6"/>
      <c r="H237" s="6"/>
      <c r="I237" s="6"/>
      <c r="J237" s="85"/>
    </row>
    <row r="238" spans="1:10" ht="15" customHeight="1" thickBot="1" x14ac:dyDescent="0.4">
      <c r="A238" s="25"/>
      <c r="B238" s="40"/>
      <c r="C238" s="40"/>
      <c r="D238" s="5"/>
      <c r="E238" s="6"/>
      <c r="F238" s="6"/>
      <c r="G238" s="6"/>
      <c r="H238" s="6"/>
      <c r="I238" s="6"/>
      <c r="J238" s="85"/>
    </row>
    <row r="239" spans="1:10" ht="15" customHeight="1" x14ac:dyDescent="0.35">
      <c r="A239" s="2"/>
      <c r="B239" s="49"/>
      <c r="C239" s="4"/>
      <c r="D239" s="5"/>
      <c r="E239" s="6"/>
      <c r="F239" s="6"/>
      <c r="G239" s="6"/>
      <c r="H239" s="6"/>
      <c r="I239" s="6"/>
      <c r="J239" s="85"/>
    </row>
    <row r="240" spans="1:10" ht="15" customHeight="1" x14ac:dyDescent="0.35">
      <c r="A240" s="7"/>
      <c r="B240" s="43"/>
      <c r="C240" s="9"/>
      <c r="D240" s="5"/>
      <c r="E240" s="6"/>
      <c r="F240" s="6"/>
      <c r="G240" s="6"/>
      <c r="H240" s="6"/>
      <c r="I240" s="6"/>
      <c r="J240" s="85"/>
    </row>
    <row r="241" spans="1:10" ht="15" customHeight="1" x14ac:dyDescent="0.35">
      <c r="A241" s="7"/>
      <c r="B241" s="43"/>
      <c r="C241" s="9"/>
      <c r="D241" s="5"/>
      <c r="E241" s="6"/>
      <c r="F241" s="6"/>
      <c r="G241" s="6"/>
      <c r="H241" s="6"/>
      <c r="I241" s="6"/>
      <c r="J241" s="85"/>
    </row>
    <row r="242" spans="1:10" ht="15" customHeight="1" x14ac:dyDescent="0.35">
      <c r="A242" s="7"/>
      <c r="B242" s="43"/>
      <c r="C242" s="9"/>
      <c r="D242" s="5"/>
      <c r="E242" s="6"/>
      <c r="F242" s="6"/>
      <c r="G242" s="6"/>
      <c r="H242" s="6"/>
      <c r="I242" s="6"/>
      <c r="J242" s="85"/>
    </row>
    <row r="243" spans="1:10" ht="15" customHeight="1" x14ac:dyDescent="0.35">
      <c r="A243" s="7"/>
      <c r="B243" s="43" t="s">
        <v>66</v>
      </c>
      <c r="C243" s="10" t="s">
        <v>6</v>
      </c>
      <c r="D243" s="5"/>
      <c r="E243" s="6"/>
      <c r="F243" s="6"/>
      <c r="G243" s="6"/>
      <c r="H243" s="6"/>
      <c r="I243" s="6"/>
      <c r="J243" s="85"/>
    </row>
    <row r="244" spans="1:10" ht="15" customHeight="1" x14ac:dyDescent="0.35">
      <c r="A244" s="7"/>
      <c r="B244" s="43" t="s">
        <v>76</v>
      </c>
      <c r="C244" s="12" t="s">
        <v>13</v>
      </c>
      <c r="D244" s="5"/>
      <c r="E244" s="69">
        <v>0</v>
      </c>
      <c r="F244" s="19"/>
      <c r="G244" s="6"/>
      <c r="H244" s="6"/>
      <c r="I244" s="6"/>
      <c r="J244" s="85"/>
    </row>
    <row r="245" spans="1:10" ht="15" customHeight="1" x14ac:dyDescent="0.35">
      <c r="A245" s="7"/>
      <c r="B245" s="43" t="s">
        <v>77</v>
      </c>
      <c r="C245" s="12" t="s">
        <v>9</v>
      </c>
      <c r="D245" s="5"/>
      <c r="E245" s="69">
        <v>0</v>
      </c>
      <c r="F245" s="19"/>
      <c r="G245" s="6"/>
      <c r="H245" s="6"/>
      <c r="I245" s="6"/>
      <c r="J245" s="85"/>
    </row>
    <row r="246" spans="1:10" ht="15" customHeight="1" x14ac:dyDescent="0.35">
      <c r="A246" s="7"/>
      <c r="B246" s="43" t="s">
        <v>78</v>
      </c>
      <c r="C246" s="12" t="s">
        <v>16</v>
      </c>
      <c r="D246" s="5"/>
      <c r="E246" s="69">
        <v>0</v>
      </c>
      <c r="F246" s="19"/>
      <c r="G246" s="6"/>
      <c r="H246" s="6"/>
      <c r="I246" s="6"/>
      <c r="J246" s="85"/>
    </row>
    <row r="247" spans="1:10" ht="15" customHeight="1" x14ac:dyDescent="0.35">
      <c r="A247" s="7"/>
      <c r="B247" s="43"/>
      <c r="C247" s="24" t="s">
        <v>18</v>
      </c>
      <c r="D247" s="5"/>
      <c r="E247" s="69">
        <v>0</v>
      </c>
      <c r="F247" s="19"/>
      <c r="G247" s="11"/>
      <c r="H247" s="6"/>
      <c r="I247" s="6"/>
      <c r="J247" s="85"/>
    </row>
    <row r="248" spans="1:10" ht="15" customHeight="1" x14ac:dyDescent="0.35">
      <c r="A248" s="7"/>
      <c r="B248" s="43"/>
      <c r="C248" s="9"/>
      <c r="D248" s="5"/>
      <c r="E248" s="16"/>
      <c r="F248" s="17"/>
      <c r="G248" s="70">
        <f>SUM(E244:E247)</f>
        <v>0</v>
      </c>
      <c r="H248" s="19"/>
      <c r="I248" s="83" t="s">
        <v>57</v>
      </c>
      <c r="J248" s="41">
        <f>G248*1.5</f>
        <v>0</v>
      </c>
    </row>
    <row r="249" spans="1:10" ht="15" customHeight="1" x14ac:dyDescent="0.35">
      <c r="A249" s="7"/>
      <c r="B249" s="43"/>
      <c r="C249" s="9"/>
      <c r="D249" s="5"/>
      <c r="E249" s="6"/>
      <c r="F249" s="6"/>
      <c r="G249" s="6"/>
      <c r="H249" s="6"/>
      <c r="I249" s="6"/>
      <c r="J249" s="85"/>
    </row>
    <row r="250" spans="1:10" ht="15" customHeight="1" x14ac:dyDescent="0.35">
      <c r="A250" s="7"/>
      <c r="B250" s="43"/>
      <c r="C250" s="9"/>
      <c r="D250" s="5"/>
      <c r="E250" s="6"/>
      <c r="F250" s="6"/>
      <c r="G250" s="6"/>
      <c r="H250" s="6"/>
      <c r="I250" s="6"/>
      <c r="J250" s="85"/>
    </row>
    <row r="251" spans="1:10" ht="15" customHeight="1" x14ac:dyDescent="0.35">
      <c r="A251" s="7"/>
      <c r="B251" s="43"/>
      <c r="C251" s="9"/>
      <c r="D251" s="5"/>
      <c r="E251" s="6"/>
      <c r="F251" s="6"/>
      <c r="G251" s="6"/>
      <c r="H251" s="6"/>
      <c r="I251" s="6"/>
      <c r="J251" s="85"/>
    </row>
    <row r="252" spans="1:10" ht="15" customHeight="1" x14ac:dyDescent="0.35">
      <c r="A252" s="7"/>
      <c r="B252" s="9"/>
      <c r="C252" s="9"/>
      <c r="D252" s="5"/>
      <c r="E252" s="6"/>
      <c r="F252" s="6"/>
      <c r="G252" s="6"/>
      <c r="H252" s="6"/>
      <c r="I252" s="6"/>
      <c r="J252" s="85"/>
    </row>
    <row r="253" spans="1:10" ht="15" customHeight="1" thickBot="1" x14ac:dyDescent="0.4">
      <c r="A253" s="21"/>
      <c r="B253" s="23"/>
      <c r="C253" s="23"/>
      <c r="D253" s="5"/>
      <c r="E253" s="6"/>
      <c r="F253" s="6"/>
      <c r="G253" s="6"/>
      <c r="H253" s="6"/>
      <c r="I253" s="6"/>
      <c r="J253" s="85"/>
    </row>
    <row r="254" spans="1:10" ht="15" customHeight="1" x14ac:dyDescent="0.35">
      <c r="A254" s="2"/>
      <c r="B254" s="49"/>
      <c r="C254" s="4"/>
      <c r="D254" s="5"/>
      <c r="E254" s="6"/>
      <c r="F254" s="6"/>
      <c r="G254" s="6"/>
      <c r="H254" s="6"/>
      <c r="I254" s="6"/>
      <c r="J254" s="85"/>
    </row>
    <row r="255" spans="1:10" ht="15" customHeight="1" x14ac:dyDescent="0.35">
      <c r="A255" s="7"/>
      <c r="B255" s="43"/>
      <c r="C255" s="9"/>
      <c r="D255" s="5"/>
      <c r="E255" s="6"/>
      <c r="F255" s="6"/>
      <c r="G255" s="6"/>
      <c r="H255" s="6"/>
      <c r="I255" s="6"/>
      <c r="J255" s="85"/>
    </row>
    <row r="256" spans="1:10" ht="15" customHeight="1" x14ac:dyDescent="0.35">
      <c r="A256" s="7"/>
      <c r="B256" s="43"/>
      <c r="C256" s="9"/>
      <c r="D256" s="5"/>
      <c r="E256" s="6"/>
      <c r="F256" s="6"/>
      <c r="G256" s="6"/>
      <c r="H256" s="6"/>
      <c r="I256" s="6"/>
      <c r="J256" s="85"/>
    </row>
    <row r="257" spans="1:10" ht="15" customHeight="1" x14ac:dyDescent="0.35">
      <c r="A257" s="7"/>
      <c r="B257" s="43"/>
      <c r="C257" s="9"/>
      <c r="D257" s="5"/>
      <c r="E257" s="6"/>
      <c r="F257" s="6"/>
      <c r="G257" s="6"/>
      <c r="H257" s="6"/>
      <c r="I257" s="6"/>
      <c r="J257" s="85"/>
    </row>
    <row r="258" spans="1:10" ht="15" customHeight="1" x14ac:dyDescent="0.35">
      <c r="A258" s="7"/>
      <c r="B258" s="43" t="s">
        <v>79</v>
      </c>
      <c r="C258" s="10" t="s">
        <v>6</v>
      </c>
      <c r="D258" s="5"/>
      <c r="E258" s="6"/>
      <c r="F258" s="6"/>
      <c r="G258" s="6"/>
      <c r="H258" s="6"/>
      <c r="I258" s="6"/>
      <c r="J258" s="85"/>
    </row>
    <row r="259" spans="1:10" ht="15" customHeight="1" x14ac:dyDescent="0.35">
      <c r="A259" s="7"/>
      <c r="B259" s="44" t="s">
        <v>80</v>
      </c>
      <c r="C259" s="12" t="s">
        <v>13</v>
      </c>
      <c r="D259" s="5"/>
      <c r="E259" s="69">
        <v>0</v>
      </c>
      <c r="F259" s="19"/>
      <c r="G259" s="6"/>
      <c r="H259" s="6"/>
      <c r="I259" s="6"/>
      <c r="J259" s="85"/>
    </row>
    <row r="260" spans="1:10" ht="15" customHeight="1" x14ac:dyDescent="0.35">
      <c r="A260" s="7"/>
      <c r="B260" s="43" t="s">
        <v>81</v>
      </c>
      <c r="C260" s="12" t="s">
        <v>9</v>
      </c>
      <c r="D260" s="5"/>
      <c r="E260" s="69">
        <v>0</v>
      </c>
      <c r="F260" s="19"/>
      <c r="G260" s="6"/>
      <c r="H260" s="6"/>
      <c r="I260" s="6"/>
      <c r="J260" s="85"/>
    </row>
    <row r="261" spans="1:10" ht="15" customHeight="1" x14ac:dyDescent="0.35">
      <c r="A261" s="7"/>
      <c r="B261" s="43" t="s">
        <v>82</v>
      </c>
      <c r="C261" s="12" t="s">
        <v>16</v>
      </c>
      <c r="D261" s="5"/>
      <c r="E261" s="69">
        <v>0</v>
      </c>
      <c r="F261" s="19"/>
      <c r="G261" s="6"/>
      <c r="H261" s="6"/>
      <c r="I261" s="6"/>
      <c r="J261" s="85"/>
    </row>
    <row r="262" spans="1:10" ht="15" customHeight="1" x14ac:dyDescent="0.35">
      <c r="A262" s="7"/>
      <c r="B262" s="43"/>
      <c r="C262" s="24" t="s">
        <v>18</v>
      </c>
      <c r="D262" s="5"/>
      <c r="E262" s="69">
        <v>0</v>
      </c>
      <c r="F262" s="19"/>
      <c r="G262" s="11"/>
      <c r="H262" s="6"/>
      <c r="I262" s="6"/>
      <c r="J262" s="85"/>
    </row>
    <row r="263" spans="1:10" ht="15" customHeight="1" x14ac:dyDescent="0.35">
      <c r="A263" s="7"/>
      <c r="B263" s="43" t="s">
        <v>83</v>
      </c>
      <c r="C263" s="9"/>
      <c r="D263" s="5"/>
      <c r="E263" s="16"/>
      <c r="F263" s="17"/>
      <c r="G263" s="70">
        <f>SUM(E259:E262)</f>
        <v>0</v>
      </c>
      <c r="H263" s="19"/>
      <c r="I263" s="83" t="s">
        <v>53</v>
      </c>
      <c r="J263" s="41">
        <f>G263*2</f>
        <v>0</v>
      </c>
    </row>
    <row r="264" spans="1:10" ht="15" customHeight="1" x14ac:dyDescent="0.35">
      <c r="A264" s="7"/>
      <c r="B264" s="43"/>
      <c r="C264" s="9"/>
      <c r="D264" s="5"/>
      <c r="E264" s="6"/>
      <c r="F264" s="6"/>
      <c r="G264" s="6"/>
      <c r="H264" s="6"/>
      <c r="I264" s="6"/>
      <c r="J264" s="85"/>
    </row>
    <row r="265" spans="1:10" ht="15" customHeight="1" x14ac:dyDescent="0.35">
      <c r="A265" s="7"/>
      <c r="B265" s="43"/>
      <c r="C265" s="9"/>
      <c r="D265" s="5"/>
      <c r="E265" s="6"/>
      <c r="F265" s="6"/>
      <c r="G265" s="6"/>
      <c r="H265" s="6"/>
      <c r="I265" s="6"/>
      <c r="J265" s="85"/>
    </row>
    <row r="266" spans="1:10" ht="15" customHeight="1" x14ac:dyDescent="0.35">
      <c r="A266" s="7"/>
      <c r="B266" s="43"/>
      <c r="C266" s="9"/>
      <c r="D266" s="5"/>
      <c r="E266" s="6"/>
      <c r="F266" s="6"/>
      <c r="G266" s="6"/>
      <c r="H266" s="6"/>
      <c r="I266" s="6"/>
      <c r="J266" s="85"/>
    </row>
    <row r="267" spans="1:10" ht="15" customHeight="1" x14ac:dyDescent="0.35">
      <c r="A267" s="7"/>
      <c r="B267" s="9"/>
      <c r="C267" s="9"/>
      <c r="D267" s="5"/>
      <c r="E267" s="6"/>
      <c r="F267" s="6"/>
      <c r="G267" s="6"/>
      <c r="H267" s="6"/>
      <c r="I267" s="6"/>
      <c r="J267" s="85"/>
    </row>
    <row r="268" spans="1:10" ht="15" customHeight="1" thickBot="1" x14ac:dyDescent="0.4">
      <c r="A268" s="21"/>
      <c r="B268" s="23"/>
      <c r="C268" s="23"/>
      <c r="D268" s="5"/>
      <c r="E268" s="6"/>
      <c r="F268" s="6"/>
      <c r="G268" s="6"/>
      <c r="H268" s="6"/>
      <c r="I268" s="6"/>
      <c r="J268" s="85"/>
    </row>
    <row r="269" spans="1:10" ht="15" customHeight="1" x14ac:dyDescent="0.35">
      <c r="A269" s="2"/>
      <c r="B269" s="49"/>
      <c r="C269" s="4"/>
      <c r="D269" s="5"/>
      <c r="E269" s="6"/>
      <c r="F269" s="6"/>
      <c r="G269" s="6"/>
      <c r="H269" s="6"/>
      <c r="I269" s="6"/>
      <c r="J269" s="85"/>
    </row>
    <row r="270" spans="1:10" ht="15" customHeight="1" x14ac:dyDescent="0.35">
      <c r="A270" s="7"/>
      <c r="B270" s="43"/>
      <c r="C270" s="9"/>
      <c r="D270" s="5"/>
      <c r="E270" s="6"/>
      <c r="F270" s="6"/>
      <c r="G270" s="6"/>
      <c r="H270" s="6"/>
      <c r="I270" s="6"/>
      <c r="J270" s="85"/>
    </row>
    <row r="271" spans="1:10" ht="15" customHeight="1" x14ac:dyDescent="0.35">
      <c r="A271" s="7"/>
      <c r="B271" s="43"/>
      <c r="C271" s="9"/>
      <c r="D271" s="5"/>
      <c r="E271" s="6"/>
      <c r="F271" s="6"/>
      <c r="G271" s="6"/>
      <c r="H271" s="6"/>
      <c r="I271" s="6"/>
      <c r="J271" s="85"/>
    </row>
    <row r="272" spans="1:10" ht="15" customHeight="1" x14ac:dyDescent="0.35">
      <c r="A272" s="7"/>
      <c r="B272" s="43"/>
      <c r="C272" s="9"/>
      <c r="D272" s="5"/>
      <c r="E272" s="6"/>
      <c r="F272" s="6"/>
      <c r="G272" s="6"/>
      <c r="H272" s="6"/>
      <c r="I272" s="6"/>
      <c r="J272" s="85"/>
    </row>
    <row r="273" spans="1:14" ht="15" customHeight="1" x14ac:dyDescent="0.35">
      <c r="A273" s="7"/>
      <c r="B273" s="43" t="s">
        <v>84</v>
      </c>
      <c r="C273" s="10" t="s">
        <v>6</v>
      </c>
      <c r="D273" s="5"/>
      <c r="E273" s="6"/>
      <c r="F273" s="6"/>
      <c r="G273" s="6"/>
      <c r="H273" s="6"/>
      <c r="I273" s="6"/>
      <c r="J273" s="85"/>
    </row>
    <row r="274" spans="1:14" ht="15" customHeight="1" x14ac:dyDescent="0.35">
      <c r="A274" s="7"/>
      <c r="B274" s="44" t="s">
        <v>80</v>
      </c>
      <c r="C274" s="12" t="s">
        <v>13</v>
      </c>
      <c r="D274" s="5"/>
      <c r="E274" s="69">
        <v>0</v>
      </c>
      <c r="F274" s="19"/>
      <c r="G274" s="6"/>
      <c r="H274" s="6"/>
      <c r="I274" s="6"/>
      <c r="J274" s="85"/>
    </row>
    <row r="275" spans="1:14" ht="15" customHeight="1" x14ac:dyDescent="0.35">
      <c r="A275" s="7"/>
      <c r="B275" s="43" t="s">
        <v>81</v>
      </c>
      <c r="C275" s="12" t="s">
        <v>9</v>
      </c>
      <c r="D275" s="5"/>
      <c r="E275" s="69">
        <v>0</v>
      </c>
      <c r="F275" s="19"/>
      <c r="G275" s="6"/>
      <c r="H275" s="6"/>
      <c r="I275" s="6"/>
      <c r="J275" s="85"/>
    </row>
    <row r="276" spans="1:14" ht="15" customHeight="1" x14ac:dyDescent="0.35">
      <c r="A276" s="7"/>
      <c r="B276" s="43" t="s">
        <v>82</v>
      </c>
      <c r="C276" s="12" t="s">
        <v>16</v>
      </c>
      <c r="D276" s="5"/>
      <c r="E276" s="69">
        <v>0</v>
      </c>
      <c r="F276" s="19"/>
      <c r="G276" s="6"/>
      <c r="H276" s="6"/>
      <c r="I276" s="6"/>
      <c r="J276" s="85"/>
    </row>
    <row r="277" spans="1:14" ht="15" customHeight="1" x14ac:dyDescent="0.35">
      <c r="A277" s="7"/>
      <c r="B277" s="43"/>
      <c r="C277" s="24" t="s">
        <v>18</v>
      </c>
      <c r="D277" s="5"/>
      <c r="E277" s="69">
        <v>0</v>
      </c>
      <c r="F277" s="19"/>
      <c r="G277" s="11"/>
      <c r="H277" s="6"/>
      <c r="I277" s="6"/>
      <c r="J277" s="85"/>
    </row>
    <row r="278" spans="1:14" ht="15" customHeight="1" x14ac:dyDescent="0.35">
      <c r="A278" s="7"/>
      <c r="B278" s="43" t="s">
        <v>83</v>
      </c>
      <c r="C278" s="9"/>
      <c r="D278" s="5"/>
      <c r="E278" s="16"/>
      <c r="F278" s="17"/>
      <c r="G278" s="70">
        <f>SUM(E274:E277)</f>
        <v>0</v>
      </c>
      <c r="H278" s="19"/>
      <c r="I278" s="83" t="s">
        <v>53</v>
      </c>
      <c r="J278" s="41">
        <f>G278*2</f>
        <v>0</v>
      </c>
    </row>
    <row r="279" spans="1:14" ht="15" customHeight="1" x14ac:dyDescent="0.35">
      <c r="A279" s="7"/>
      <c r="B279" s="43"/>
      <c r="C279" s="9"/>
      <c r="D279" s="5"/>
      <c r="E279" s="6"/>
      <c r="F279" s="6"/>
      <c r="G279" s="6"/>
      <c r="H279" s="6"/>
      <c r="I279" s="6"/>
      <c r="J279" s="85"/>
    </row>
    <row r="280" spans="1:14" ht="15" customHeight="1" x14ac:dyDescent="0.35">
      <c r="A280" s="7"/>
      <c r="B280" s="43"/>
      <c r="C280" s="9"/>
      <c r="D280" s="5"/>
      <c r="E280" s="6"/>
      <c r="F280" s="6"/>
      <c r="G280" s="6"/>
      <c r="H280" s="6"/>
      <c r="I280" s="6"/>
      <c r="J280" s="85"/>
    </row>
    <row r="281" spans="1:14" ht="15" customHeight="1" x14ac:dyDescent="0.35">
      <c r="A281" s="7"/>
      <c r="B281" s="43"/>
      <c r="C281" s="9"/>
      <c r="D281" s="5"/>
      <c r="E281" s="6"/>
      <c r="F281" s="6"/>
      <c r="G281" s="6"/>
      <c r="H281" s="6"/>
      <c r="I281" s="6"/>
      <c r="J281" s="85"/>
    </row>
    <row r="282" spans="1:14" ht="15" customHeight="1" x14ac:dyDescent="0.35">
      <c r="A282" s="7"/>
      <c r="B282" s="9"/>
      <c r="C282" s="9"/>
      <c r="D282" s="5"/>
      <c r="E282" s="6"/>
      <c r="F282" s="6"/>
      <c r="G282" s="6"/>
      <c r="H282" s="6"/>
      <c r="I282" s="6"/>
      <c r="J282" s="85"/>
    </row>
    <row r="283" spans="1:14" ht="15" customHeight="1" thickBot="1" x14ac:dyDescent="0.4">
      <c r="A283" s="21"/>
      <c r="B283" s="23"/>
      <c r="C283" s="23"/>
      <c r="D283" s="5"/>
      <c r="E283" s="6"/>
      <c r="F283" s="6"/>
      <c r="G283" s="6"/>
      <c r="H283" s="6"/>
      <c r="I283" s="6"/>
      <c r="J283" s="85"/>
    </row>
    <row r="284" spans="1:14" ht="15" customHeight="1" x14ac:dyDescent="0.35">
      <c r="A284" s="2"/>
      <c r="B284" s="49"/>
      <c r="C284" s="4"/>
      <c r="D284" s="5"/>
      <c r="E284" s="6"/>
      <c r="F284" s="6"/>
      <c r="G284" s="6"/>
      <c r="H284" s="6"/>
      <c r="I284" s="6"/>
      <c r="J284" s="85"/>
    </row>
    <row r="285" spans="1:14" ht="15" customHeight="1" x14ac:dyDescent="0.35">
      <c r="A285" s="7"/>
      <c r="B285" s="43"/>
      <c r="C285" s="9"/>
      <c r="D285" s="5"/>
      <c r="E285" s="6"/>
      <c r="F285" s="6"/>
      <c r="G285" s="6"/>
      <c r="H285" s="6"/>
      <c r="I285" s="6"/>
      <c r="J285" s="85"/>
    </row>
    <row r="286" spans="1:14" ht="15" customHeight="1" x14ac:dyDescent="0.35">
      <c r="A286" s="7"/>
      <c r="B286" s="43" t="s">
        <v>124</v>
      </c>
      <c r="C286" s="9"/>
      <c r="D286" s="5"/>
      <c r="E286" s="6"/>
      <c r="F286" s="6"/>
      <c r="G286" s="6"/>
      <c r="H286" s="6"/>
      <c r="I286" s="6"/>
      <c r="J286" s="85"/>
    </row>
    <row r="287" spans="1:14" ht="15" customHeight="1" x14ac:dyDescent="0.35">
      <c r="A287" s="7"/>
      <c r="B287" s="43" t="s">
        <v>125</v>
      </c>
      <c r="C287" s="9"/>
      <c r="D287" s="5"/>
      <c r="E287" s="6"/>
      <c r="F287" s="6"/>
      <c r="G287" s="6"/>
      <c r="H287" s="6"/>
      <c r="I287" s="6"/>
      <c r="J287" s="85"/>
    </row>
    <row r="288" spans="1:14" ht="15" customHeight="1" x14ac:dyDescent="0.35">
      <c r="A288" s="7"/>
      <c r="B288" s="43" t="s">
        <v>126</v>
      </c>
      <c r="C288" s="10" t="s">
        <v>6</v>
      </c>
      <c r="D288" s="5"/>
      <c r="E288" s="6"/>
      <c r="F288" s="6"/>
      <c r="G288" s="6"/>
      <c r="H288" s="6"/>
      <c r="I288" s="6"/>
      <c r="J288" s="85"/>
      <c r="N288" s="89"/>
    </row>
    <row r="289" spans="1:14" ht="15" customHeight="1" x14ac:dyDescent="0.35">
      <c r="A289" s="7"/>
      <c r="B289" s="44" t="s">
        <v>127</v>
      </c>
      <c r="C289" s="12" t="s">
        <v>13</v>
      </c>
      <c r="D289" s="5"/>
      <c r="E289" s="69">
        <v>0</v>
      </c>
      <c r="F289" s="19"/>
      <c r="G289" s="6"/>
      <c r="H289" s="6"/>
      <c r="I289" s="6"/>
      <c r="J289" s="85"/>
      <c r="N289" s="88"/>
    </row>
    <row r="290" spans="1:14" ht="15" customHeight="1" x14ac:dyDescent="0.35">
      <c r="A290" s="7"/>
      <c r="B290" s="43" t="s">
        <v>128</v>
      </c>
      <c r="C290" s="12" t="s">
        <v>9</v>
      </c>
      <c r="D290" s="5"/>
      <c r="E290" s="69">
        <v>0</v>
      </c>
      <c r="F290" s="19"/>
      <c r="G290" s="6"/>
      <c r="H290" s="6"/>
      <c r="I290" s="6"/>
      <c r="J290" s="85"/>
      <c r="N290" s="88"/>
    </row>
    <row r="291" spans="1:14" ht="15" customHeight="1" x14ac:dyDescent="0.35">
      <c r="A291" s="7"/>
      <c r="B291" s="43" t="s">
        <v>129</v>
      </c>
      <c r="C291" s="12" t="s">
        <v>16</v>
      </c>
      <c r="D291" s="5"/>
      <c r="E291" s="69">
        <v>0</v>
      </c>
      <c r="F291" s="19"/>
      <c r="G291" s="6"/>
      <c r="H291" s="6"/>
      <c r="I291" s="6"/>
      <c r="J291" s="85"/>
      <c r="N291" s="88"/>
    </row>
    <row r="292" spans="1:14" ht="15" customHeight="1" x14ac:dyDescent="0.35">
      <c r="A292" s="7"/>
      <c r="B292" s="43" t="s">
        <v>130</v>
      </c>
      <c r="C292" s="24" t="s">
        <v>18</v>
      </c>
      <c r="D292" s="5"/>
      <c r="E292" s="69">
        <v>0</v>
      </c>
      <c r="F292" s="19"/>
      <c r="G292" s="11"/>
      <c r="H292" s="6"/>
      <c r="I292" s="6"/>
      <c r="J292" s="85"/>
      <c r="N292" s="88"/>
    </row>
    <row r="293" spans="1:14" ht="15" customHeight="1" x14ac:dyDescent="0.35">
      <c r="A293" s="7"/>
      <c r="B293" s="43" t="s">
        <v>119</v>
      </c>
      <c r="C293" s="9"/>
      <c r="D293" s="5"/>
      <c r="E293" s="16"/>
      <c r="F293" s="17"/>
      <c r="G293" s="70">
        <f>SUM(E289:E292)</f>
        <v>0</v>
      </c>
      <c r="H293" s="19"/>
      <c r="I293" s="83" t="s">
        <v>53</v>
      </c>
      <c r="J293" s="41">
        <f>G293*2</f>
        <v>0</v>
      </c>
      <c r="N293" s="88"/>
    </row>
    <row r="294" spans="1:14" ht="15" customHeight="1" x14ac:dyDescent="0.35">
      <c r="A294" s="7"/>
      <c r="B294" s="43" t="s">
        <v>120</v>
      </c>
      <c r="C294" s="9"/>
      <c r="D294" s="5"/>
      <c r="E294" s="6"/>
      <c r="F294" s="6"/>
      <c r="G294" s="6"/>
      <c r="H294" s="6"/>
      <c r="I294" s="6"/>
      <c r="J294" s="85"/>
      <c r="N294" s="88"/>
    </row>
    <row r="295" spans="1:14" ht="15" customHeight="1" x14ac:dyDescent="0.35">
      <c r="A295" s="7"/>
      <c r="B295" s="43" t="s">
        <v>121</v>
      </c>
      <c r="C295" s="9"/>
      <c r="D295" s="5"/>
      <c r="E295" s="6"/>
      <c r="F295" s="6"/>
      <c r="G295" s="6"/>
      <c r="H295" s="6"/>
      <c r="I295" s="6"/>
      <c r="J295" s="85"/>
      <c r="N295" s="88"/>
    </row>
    <row r="296" spans="1:14" ht="15" customHeight="1" x14ac:dyDescent="0.35">
      <c r="A296" s="7"/>
      <c r="B296" s="43" t="s">
        <v>122</v>
      </c>
      <c r="C296" s="9"/>
      <c r="D296" s="5"/>
      <c r="E296" s="6"/>
      <c r="F296" s="6"/>
      <c r="G296" s="6"/>
      <c r="H296" s="6"/>
      <c r="I296" s="6"/>
      <c r="J296" s="85"/>
      <c r="N296" s="88"/>
    </row>
    <row r="297" spans="1:14" ht="15" customHeight="1" x14ac:dyDescent="0.35">
      <c r="A297" s="7"/>
      <c r="B297" s="9" t="s">
        <v>123</v>
      </c>
      <c r="C297" s="9"/>
      <c r="D297" s="5"/>
      <c r="E297" s="6"/>
      <c r="F297" s="6"/>
      <c r="G297" s="6"/>
      <c r="H297" s="6"/>
      <c r="I297" s="6"/>
      <c r="J297" s="85"/>
      <c r="N297" s="88"/>
    </row>
    <row r="298" spans="1:14" ht="15" customHeight="1" thickBot="1" x14ac:dyDescent="0.4">
      <c r="A298" s="21"/>
      <c r="B298" s="23"/>
      <c r="C298" s="23"/>
      <c r="D298" s="5"/>
      <c r="E298" s="6"/>
      <c r="F298" s="6"/>
      <c r="G298" s="6"/>
      <c r="H298" s="6"/>
      <c r="I298" s="6"/>
      <c r="J298" s="85"/>
    </row>
    <row r="299" spans="1:14" ht="15" customHeight="1" x14ac:dyDescent="0.35">
      <c r="A299" s="2"/>
      <c r="B299" s="49"/>
      <c r="C299" s="4"/>
      <c r="D299" s="5"/>
      <c r="E299" s="6"/>
      <c r="F299" s="6"/>
      <c r="G299" s="6"/>
      <c r="H299" s="6"/>
      <c r="I299" s="6"/>
      <c r="J299" s="85"/>
    </row>
    <row r="300" spans="1:14" ht="15" customHeight="1" x14ac:dyDescent="0.35">
      <c r="A300" s="7"/>
      <c r="B300" s="43"/>
      <c r="C300" s="9"/>
      <c r="D300" s="5"/>
      <c r="E300" s="6"/>
      <c r="F300" s="6"/>
      <c r="G300" s="6"/>
      <c r="H300" s="6"/>
      <c r="I300" s="6"/>
      <c r="J300" s="85"/>
    </row>
    <row r="301" spans="1:14" ht="15" customHeight="1" x14ac:dyDescent="0.35">
      <c r="A301" s="7"/>
      <c r="B301" s="43"/>
      <c r="C301" s="9"/>
      <c r="D301" s="5"/>
      <c r="E301" s="6"/>
      <c r="F301" s="6"/>
      <c r="G301" s="6"/>
      <c r="H301" s="6"/>
      <c r="I301" s="6"/>
      <c r="J301" s="85"/>
    </row>
    <row r="302" spans="1:14" ht="15" customHeight="1" x14ac:dyDescent="0.35">
      <c r="A302" s="7"/>
      <c r="B302" s="43"/>
      <c r="C302" s="9"/>
      <c r="D302" s="5"/>
      <c r="E302" s="6"/>
      <c r="F302" s="6"/>
      <c r="G302" s="6"/>
      <c r="H302" s="6"/>
      <c r="I302" s="6"/>
      <c r="J302" s="85"/>
    </row>
    <row r="303" spans="1:14" ht="15" customHeight="1" x14ac:dyDescent="0.35">
      <c r="A303" s="7"/>
      <c r="B303" s="43" t="s">
        <v>85</v>
      </c>
      <c r="C303" s="10" t="s">
        <v>6</v>
      </c>
      <c r="D303" s="5"/>
      <c r="E303" s="6"/>
      <c r="F303" s="6"/>
      <c r="G303" s="6"/>
      <c r="H303" s="6"/>
      <c r="I303" s="6"/>
      <c r="J303" s="85"/>
    </row>
    <row r="304" spans="1:14" ht="15" customHeight="1" x14ac:dyDescent="0.35">
      <c r="A304" s="7"/>
      <c r="B304" s="43" t="s">
        <v>86</v>
      </c>
      <c r="C304" s="12" t="s">
        <v>13</v>
      </c>
      <c r="D304" s="5"/>
      <c r="E304" s="69">
        <v>0</v>
      </c>
      <c r="F304" s="19"/>
      <c r="G304" s="6"/>
      <c r="H304" s="6"/>
      <c r="I304" s="6"/>
      <c r="J304" s="85"/>
    </row>
    <row r="305" spans="1:10" ht="15" customHeight="1" x14ac:dyDescent="0.35">
      <c r="A305" s="7"/>
      <c r="B305" s="43" t="s">
        <v>87</v>
      </c>
      <c r="C305" s="12" t="s">
        <v>9</v>
      </c>
      <c r="D305" s="5"/>
      <c r="E305" s="69">
        <v>0</v>
      </c>
      <c r="F305" s="19"/>
      <c r="G305" s="6"/>
      <c r="H305" s="6"/>
      <c r="I305" s="6"/>
      <c r="J305" s="85"/>
    </row>
    <row r="306" spans="1:10" ht="15" customHeight="1" x14ac:dyDescent="0.35">
      <c r="A306" s="7"/>
      <c r="B306" s="43" t="s">
        <v>88</v>
      </c>
      <c r="C306" s="12" t="s">
        <v>16</v>
      </c>
      <c r="D306" s="5"/>
      <c r="E306" s="69">
        <v>0</v>
      </c>
      <c r="F306" s="19"/>
      <c r="G306" s="6"/>
      <c r="H306" s="6"/>
      <c r="I306" s="6"/>
      <c r="J306" s="85"/>
    </row>
    <row r="307" spans="1:10" ht="15" customHeight="1" x14ac:dyDescent="0.35">
      <c r="A307" s="7"/>
      <c r="B307" s="43"/>
      <c r="C307" s="24" t="s">
        <v>18</v>
      </c>
      <c r="D307" s="5"/>
      <c r="E307" s="69">
        <v>0</v>
      </c>
      <c r="F307" s="19"/>
      <c r="G307" s="11"/>
      <c r="H307" s="6"/>
      <c r="I307" s="6"/>
      <c r="J307" s="85"/>
    </row>
    <row r="308" spans="1:10" ht="15" customHeight="1" x14ac:dyDescent="0.35">
      <c r="A308" s="7"/>
      <c r="B308" s="43"/>
      <c r="C308" s="9"/>
      <c r="D308" s="5"/>
      <c r="E308" s="16"/>
      <c r="F308" s="17"/>
      <c r="G308" s="70">
        <f>SUM(E304:E307)</f>
        <v>0</v>
      </c>
      <c r="H308" s="19"/>
      <c r="I308" s="83" t="s">
        <v>57</v>
      </c>
      <c r="J308" s="41">
        <f>G308*1.5</f>
        <v>0</v>
      </c>
    </row>
    <row r="309" spans="1:10" ht="15" customHeight="1" x14ac:dyDescent="0.35">
      <c r="A309" s="7"/>
      <c r="B309" s="43"/>
      <c r="C309" s="9"/>
      <c r="D309" s="5"/>
      <c r="E309" s="6"/>
      <c r="F309" s="6"/>
      <c r="G309" s="6"/>
      <c r="H309" s="6"/>
      <c r="I309" s="6"/>
      <c r="J309" s="85"/>
    </row>
    <row r="310" spans="1:10" ht="15" customHeight="1" x14ac:dyDescent="0.35">
      <c r="A310" s="7"/>
      <c r="B310" s="43"/>
      <c r="C310" s="9"/>
      <c r="D310" s="5"/>
      <c r="E310" s="6"/>
      <c r="F310" s="6"/>
      <c r="G310" s="6"/>
      <c r="H310" s="6"/>
      <c r="I310" s="6"/>
      <c r="J310" s="85"/>
    </row>
    <row r="311" spans="1:10" ht="15" customHeight="1" x14ac:dyDescent="0.35">
      <c r="A311" s="7"/>
      <c r="B311" s="43"/>
      <c r="C311" s="9"/>
      <c r="D311" s="5"/>
      <c r="E311" s="6"/>
      <c r="F311" s="6"/>
      <c r="G311" s="6"/>
      <c r="H311" s="6"/>
      <c r="I311" s="6"/>
      <c r="J311" s="85"/>
    </row>
    <row r="312" spans="1:10" ht="15" customHeight="1" x14ac:dyDescent="0.35">
      <c r="A312" s="7"/>
      <c r="B312" s="9"/>
      <c r="C312" s="9"/>
      <c r="D312" s="5"/>
      <c r="E312" s="6"/>
      <c r="F312" s="6"/>
      <c r="G312" s="6"/>
      <c r="H312" s="6"/>
      <c r="I312" s="6"/>
      <c r="J312" s="85"/>
    </row>
    <row r="313" spans="1:10" ht="15" customHeight="1" thickBot="1" x14ac:dyDescent="0.4">
      <c r="A313" s="21"/>
      <c r="B313" s="23"/>
      <c r="C313" s="23"/>
      <c r="D313" s="5"/>
      <c r="E313" s="6"/>
      <c r="F313" s="6"/>
      <c r="G313" s="6"/>
      <c r="H313" s="6"/>
      <c r="I313" s="6"/>
      <c r="J313" s="85"/>
    </row>
    <row r="314" spans="1:10" ht="15" customHeight="1" x14ac:dyDescent="0.35">
      <c r="A314" s="2"/>
      <c r="B314" s="49"/>
      <c r="C314" s="4"/>
      <c r="D314" s="5"/>
      <c r="E314" s="6"/>
      <c r="F314" s="6"/>
      <c r="G314" s="6"/>
      <c r="H314" s="6"/>
      <c r="I314" s="6"/>
      <c r="J314" s="85"/>
    </row>
    <row r="315" spans="1:10" ht="15" customHeight="1" x14ac:dyDescent="0.35">
      <c r="A315" s="7"/>
      <c r="B315" s="43"/>
      <c r="C315" s="9"/>
      <c r="D315" s="5"/>
      <c r="E315" s="6"/>
      <c r="F315" s="6"/>
      <c r="G315" s="6"/>
      <c r="H315" s="6"/>
      <c r="I315" s="6"/>
      <c r="J315" s="85"/>
    </row>
    <row r="316" spans="1:10" ht="15" customHeight="1" x14ac:dyDescent="0.35">
      <c r="A316" s="7"/>
      <c r="B316" s="43"/>
      <c r="C316" s="9"/>
      <c r="D316" s="5"/>
      <c r="E316" s="6"/>
      <c r="F316" s="6"/>
      <c r="G316" s="6"/>
      <c r="H316" s="6"/>
      <c r="I316" s="6"/>
      <c r="J316" s="85"/>
    </row>
    <row r="317" spans="1:10" ht="15" customHeight="1" x14ac:dyDescent="0.35">
      <c r="A317" s="7"/>
      <c r="B317" s="43"/>
      <c r="C317" s="9"/>
      <c r="D317" s="5"/>
      <c r="E317" s="6"/>
      <c r="F317" s="6"/>
      <c r="G317" s="6"/>
      <c r="H317" s="6"/>
      <c r="I317" s="6"/>
      <c r="J317" s="85"/>
    </row>
    <row r="318" spans="1:10" ht="15" customHeight="1" x14ac:dyDescent="0.35">
      <c r="A318" s="7"/>
      <c r="B318" s="43" t="s">
        <v>85</v>
      </c>
      <c r="C318" s="10" t="s">
        <v>6</v>
      </c>
      <c r="D318" s="5"/>
      <c r="E318" s="6"/>
      <c r="F318" s="6"/>
      <c r="G318" s="6"/>
      <c r="H318" s="6"/>
      <c r="I318" s="6"/>
      <c r="J318" s="85"/>
    </row>
    <row r="319" spans="1:10" ht="15" customHeight="1" x14ac:dyDescent="0.35">
      <c r="A319" s="7"/>
      <c r="B319" s="43" t="s">
        <v>89</v>
      </c>
      <c r="C319" s="12" t="s">
        <v>13</v>
      </c>
      <c r="D319" s="5"/>
      <c r="E319" s="69">
        <v>0</v>
      </c>
      <c r="F319" s="19"/>
      <c r="G319" s="6"/>
      <c r="H319" s="6"/>
      <c r="I319" s="6"/>
      <c r="J319" s="85"/>
    </row>
    <row r="320" spans="1:10" ht="15" customHeight="1" x14ac:dyDescent="0.35">
      <c r="A320" s="7"/>
      <c r="B320" s="43" t="s">
        <v>90</v>
      </c>
      <c r="C320" s="12" t="s">
        <v>9</v>
      </c>
      <c r="D320" s="5"/>
      <c r="E320" s="69">
        <v>0</v>
      </c>
      <c r="F320" s="19"/>
      <c r="G320" s="6"/>
      <c r="H320" s="6"/>
      <c r="I320" s="6"/>
      <c r="J320" s="85"/>
    </row>
    <row r="321" spans="1:10" ht="15" customHeight="1" x14ac:dyDescent="0.35">
      <c r="A321" s="7"/>
      <c r="B321" s="43" t="s">
        <v>88</v>
      </c>
      <c r="C321" s="12" t="s">
        <v>16</v>
      </c>
      <c r="D321" s="5"/>
      <c r="E321" s="69">
        <v>0</v>
      </c>
      <c r="F321" s="19"/>
      <c r="G321" s="6"/>
      <c r="H321" s="6"/>
      <c r="I321" s="6"/>
      <c r="J321" s="85"/>
    </row>
    <row r="322" spans="1:10" ht="15" customHeight="1" x14ac:dyDescent="0.35">
      <c r="A322" s="7"/>
      <c r="B322" s="43"/>
      <c r="C322" s="24" t="s">
        <v>18</v>
      </c>
      <c r="D322" s="5"/>
      <c r="E322" s="69">
        <v>0</v>
      </c>
      <c r="F322" s="19"/>
      <c r="G322" s="11"/>
      <c r="H322" s="6"/>
      <c r="I322" s="6"/>
      <c r="J322" s="85"/>
    </row>
    <row r="323" spans="1:10" ht="15" customHeight="1" x14ac:dyDescent="0.35">
      <c r="A323" s="7"/>
      <c r="B323" s="43"/>
      <c r="C323" s="9"/>
      <c r="D323" s="5"/>
      <c r="E323" s="16"/>
      <c r="F323" s="17"/>
      <c r="G323" s="70">
        <f>SUM(E319:E322)</f>
        <v>0</v>
      </c>
      <c r="H323" s="19"/>
      <c r="I323" s="83" t="s">
        <v>57</v>
      </c>
      <c r="J323" s="41">
        <f>G323*1.5</f>
        <v>0</v>
      </c>
    </row>
    <row r="324" spans="1:10" ht="15" customHeight="1" x14ac:dyDescent="0.35">
      <c r="A324" s="7"/>
      <c r="B324" s="43"/>
      <c r="C324" s="9"/>
      <c r="D324" s="5"/>
      <c r="E324" s="6"/>
      <c r="F324" s="6"/>
      <c r="G324" s="6"/>
      <c r="H324" s="6"/>
      <c r="I324" s="6"/>
      <c r="J324" s="85"/>
    </row>
    <row r="325" spans="1:10" ht="15" customHeight="1" x14ac:dyDescent="0.35">
      <c r="A325" s="7"/>
      <c r="B325" s="43"/>
      <c r="C325" s="9"/>
      <c r="D325" s="5"/>
      <c r="E325" s="6"/>
      <c r="F325" s="6"/>
      <c r="G325" s="6"/>
      <c r="H325" s="6"/>
      <c r="I325" s="6"/>
      <c r="J325" s="85"/>
    </row>
    <row r="326" spans="1:10" ht="15" customHeight="1" x14ac:dyDescent="0.35">
      <c r="A326" s="7"/>
      <c r="B326" s="43"/>
      <c r="C326" s="9"/>
      <c r="D326" s="5"/>
      <c r="E326" s="6"/>
      <c r="F326" s="6"/>
      <c r="G326" s="6"/>
      <c r="H326" s="6"/>
      <c r="I326" s="6"/>
      <c r="J326" s="85"/>
    </row>
    <row r="327" spans="1:10" ht="15" customHeight="1" x14ac:dyDescent="0.35">
      <c r="A327" s="7"/>
      <c r="B327" s="9"/>
      <c r="C327" s="9"/>
      <c r="D327" s="5"/>
      <c r="E327" s="6"/>
      <c r="F327" s="6"/>
      <c r="G327" s="6"/>
      <c r="H327" s="6"/>
      <c r="I327" s="6"/>
      <c r="J327" s="85"/>
    </row>
    <row r="328" spans="1:10" ht="15" customHeight="1" thickBot="1" x14ac:dyDescent="0.4">
      <c r="A328" s="21"/>
      <c r="B328" s="23"/>
      <c r="C328" s="23"/>
      <c r="D328" s="5"/>
      <c r="E328" s="6"/>
      <c r="F328" s="6"/>
      <c r="G328" s="6"/>
      <c r="H328" s="6"/>
      <c r="I328" s="6"/>
      <c r="J328" s="85"/>
    </row>
    <row r="329" spans="1:10" ht="15" customHeight="1" x14ac:dyDescent="0.35">
      <c r="A329" s="2"/>
      <c r="B329" s="49"/>
      <c r="C329" s="4"/>
      <c r="D329" s="5"/>
      <c r="E329" s="6"/>
      <c r="F329" s="6"/>
      <c r="G329" s="6"/>
      <c r="H329" s="6"/>
      <c r="I329" s="6"/>
      <c r="J329" s="85"/>
    </row>
    <row r="330" spans="1:10" ht="15" customHeight="1" x14ac:dyDescent="0.35">
      <c r="A330" s="7"/>
      <c r="B330" s="43"/>
      <c r="C330" s="9"/>
      <c r="D330" s="5"/>
      <c r="E330" s="6"/>
      <c r="F330" s="6"/>
      <c r="G330" s="6"/>
      <c r="H330" s="6"/>
      <c r="I330" s="6"/>
      <c r="J330" s="85"/>
    </row>
    <row r="331" spans="1:10" ht="15" customHeight="1" x14ac:dyDescent="0.35">
      <c r="A331" s="7"/>
      <c r="B331" s="43"/>
      <c r="C331" s="9"/>
      <c r="D331" s="5"/>
      <c r="E331" s="6"/>
      <c r="F331" s="6"/>
      <c r="G331" s="6"/>
      <c r="H331" s="6"/>
      <c r="I331" s="6"/>
      <c r="J331" s="85"/>
    </row>
    <row r="332" spans="1:10" ht="15" customHeight="1" x14ac:dyDescent="0.35">
      <c r="A332" s="7"/>
      <c r="B332" s="43"/>
      <c r="C332" s="9"/>
      <c r="D332" s="5"/>
      <c r="E332" s="6"/>
      <c r="F332" s="6"/>
      <c r="G332" s="6"/>
      <c r="H332" s="6"/>
      <c r="I332" s="6"/>
      <c r="J332" s="85"/>
    </row>
    <row r="333" spans="1:10" ht="15" customHeight="1" x14ac:dyDescent="0.35">
      <c r="A333" s="7"/>
      <c r="B333" s="43" t="s">
        <v>91</v>
      </c>
      <c r="C333" s="10" t="s">
        <v>6</v>
      </c>
      <c r="D333" s="5"/>
      <c r="E333" s="6"/>
      <c r="F333" s="6"/>
      <c r="G333" s="6"/>
      <c r="H333" s="6"/>
      <c r="I333" s="6"/>
      <c r="J333" s="85"/>
    </row>
    <row r="334" spans="1:10" ht="15" customHeight="1" x14ac:dyDescent="0.35">
      <c r="A334" s="7"/>
      <c r="B334" s="43" t="s">
        <v>90</v>
      </c>
      <c r="C334" s="12" t="s">
        <v>13</v>
      </c>
      <c r="D334" s="5"/>
      <c r="E334" s="69">
        <v>0</v>
      </c>
      <c r="F334" s="19"/>
      <c r="G334" s="6"/>
      <c r="H334" s="6"/>
      <c r="I334" s="6"/>
      <c r="J334" s="85"/>
    </row>
    <row r="335" spans="1:10" ht="15" customHeight="1" x14ac:dyDescent="0.35">
      <c r="A335" s="7"/>
      <c r="B335" s="43" t="s">
        <v>92</v>
      </c>
      <c r="C335" s="12" t="s">
        <v>9</v>
      </c>
      <c r="D335" s="5"/>
      <c r="E335" s="69">
        <v>0</v>
      </c>
      <c r="F335" s="19"/>
      <c r="G335" s="6"/>
      <c r="H335" s="6"/>
      <c r="I335" s="6"/>
      <c r="J335" s="85"/>
    </row>
    <row r="336" spans="1:10" ht="15" customHeight="1" x14ac:dyDescent="0.35">
      <c r="A336" s="7"/>
      <c r="B336" s="43"/>
      <c r="C336" s="12" t="s">
        <v>16</v>
      </c>
      <c r="D336" s="5"/>
      <c r="E336" s="69">
        <v>0</v>
      </c>
      <c r="F336" s="19"/>
      <c r="G336" s="6"/>
      <c r="H336" s="6"/>
      <c r="I336" s="6"/>
      <c r="J336" s="85"/>
    </row>
    <row r="337" spans="1:10" ht="15" customHeight="1" x14ac:dyDescent="0.35">
      <c r="A337" s="7"/>
      <c r="B337" s="43"/>
      <c r="C337" s="24" t="s">
        <v>18</v>
      </c>
      <c r="D337" s="5"/>
      <c r="E337" s="69">
        <v>0</v>
      </c>
      <c r="F337" s="19"/>
      <c r="G337" s="11"/>
      <c r="H337" s="6"/>
      <c r="I337" s="6"/>
      <c r="J337" s="85"/>
    </row>
    <row r="338" spans="1:10" ht="15" customHeight="1" x14ac:dyDescent="0.35">
      <c r="A338" s="7"/>
      <c r="B338" s="43"/>
      <c r="C338" s="9"/>
      <c r="D338" s="5"/>
      <c r="E338" s="16"/>
      <c r="F338" s="17"/>
      <c r="G338" s="70">
        <f>SUM(E334:E337)</f>
        <v>0</v>
      </c>
      <c r="H338" s="19"/>
      <c r="I338" s="83" t="s">
        <v>57</v>
      </c>
      <c r="J338" s="41">
        <f>G338*1.5</f>
        <v>0</v>
      </c>
    </row>
    <row r="339" spans="1:10" ht="15" customHeight="1" x14ac:dyDescent="0.35">
      <c r="A339" s="7"/>
      <c r="B339" s="43"/>
      <c r="C339" s="9"/>
      <c r="D339" s="5"/>
      <c r="E339" s="6"/>
      <c r="F339" s="6"/>
      <c r="G339" s="6"/>
      <c r="H339" s="6"/>
      <c r="I339" s="6"/>
      <c r="J339" s="85"/>
    </row>
    <row r="340" spans="1:10" ht="15" customHeight="1" x14ac:dyDescent="0.35">
      <c r="A340" s="7"/>
      <c r="B340" s="43"/>
      <c r="C340" s="9"/>
      <c r="D340" s="5"/>
      <c r="E340" s="6"/>
      <c r="F340" s="6"/>
      <c r="G340" s="6"/>
      <c r="H340" s="6"/>
      <c r="I340" s="6"/>
      <c r="J340" s="85"/>
    </row>
    <row r="341" spans="1:10" ht="15" customHeight="1" x14ac:dyDescent="0.35">
      <c r="A341" s="7"/>
      <c r="B341" s="43"/>
      <c r="C341" s="9"/>
      <c r="D341" s="5"/>
      <c r="E341" s="6"/>
      <c r="F341" s="6"/>
      <c r="G341" s="6"/>
      <c r="H341" s="6"/>
      <c r="I341" s="6"/>
      <c r="J341" s="85"/>
    </row>
    <row r="342" spans="1:10" ht="15" customHeight="1" x14ac:dyDescent="0.35">
      <c r="A342" s="7"/>
      <c r="B342" s="9"/>
      <c r="C342" s="9"/>
      <c r="D342" s="5"/>
      <c r="E342" s="6"/>
      <c r="F342" s="6"/>
      <c r="G342" s="6"/>
      <c r="H342" s="6"/>
      <c r="I342" s="6"/>
      <c r="J342" s="85"/>
    </row>
    <row r="343" spans="1:10" ht="15" customHeight="1" thickBot="1" x14ac:dyDescent="0.4">
      <c r="A343" s="21"/>
      <c r="B343" s="23"/>
      <c r="C343" s="23"/>
      <c r="D343" s="5"/>
      <c r="E343" s="6"/>
      <c r="F343" s="6"/>
      <c r="G343" s="6"/>
      <c r="H343" s="6"/>
      <c r="I343" s="6"/>
      <c r="J343" s="85"/>
    </row>
    <row r="344" spans="1:10" ht="15" customHeight="1" x14ac:dyDescent="0.35">
      <c r="A344" s="2"/>
      <c r="B344" s="49"/>
      <c r="C344" s="4"/>
      <c r="D344" s="5"/>
      <c r="E344" s="6"/>
      <c r="F344" s="6"/>
      <c r="G344" s="6"/>
      <c r="H344" s="6"/>
      <c r="I344" s="6"/>
      <c r="J344" s="85"/>
    </row>
    <row r="345" spans="1:10" ht="15" customHeight="1" x14ac:dyDescent="0.35">
      <c r="A345" s="7"/>
      <c r="B345" s="43"/>
      <c r="C345" s="9"/>
      <c r="D345" s="5"/>
      <c r="E345" s="6"/>
      <c r="F345" s="6"/>
      <c r="G345" s="6"/>
      <c r="H345" s="6"/>
      <c r="I345" s="6"/>
      <c r="J345" s="85"/>
    </row>
    <row r="346" spans="1:10" ht="15" customHeight="1" x14ac:dyDescent="0.35">
      <c r="A346" s="7"/>
      <c r="B346" s="43"/>
      <c r="C346" s="9"/>
      <c r="D346" s="5"/>
      <c r="E346" s="6"/>
      <c r="F346" s="6"/>
      <c r="G346" s="6"/>
      <c r="H346" s="6"/>
      <c r="I346" s="6"/>
      <c r="J346" s="85"/>
    </row>
    <row r="347" spans="1:10" ht="15" customHeight="1" x14ac:dyDescent="0.35">
      <c r="A347" s="7"/>
      <c r="B347" s="43"/>
      <c r="C347" s="9"/>
      <c r="D347" s="5"/>
      <c r="E347" s="6"/>
      <c r="F347" s="6"/>
      <c r="G347" s="6"/>
      <c r="H347" s="6"/>
      <c r="I347" s="6"/>
      <c r="J347" s="85"/>
    </row>
    <row r="348" spans="1:10" ht="15" customHeight="1" x14ac:dyDescent="0.35">
      <c r="A348" s="7"/>
      <c r="B348" s="43" t="s">
        <v>93</v>
      </c>
      <c r="C348" s="10" t="s">
        <v>6</v>
      </c>
      <c r="D348" s="5"/>
      <c r="E348" s="6"/>
      <c r="F348" s="6"/>
      <c r="G348" s="6"/>
      <c r="H348" s="6"/>
      <c r="I348" s="6"/>
      <c r="J348" s="85"/>
    </row>
    <row r="349" spans="1:10" ht="15" customHeight="1" x14ac:dyDescent="0.35">
      <c r="A349" s="7"/>
      <c r="B349" s="43"/>
      <c r="C349" s="12" t="s">
        <v>7</v>
      </c>
      <c r="D349" s="5"/>
      <c r="E349" s="69">
        <v>0</v>
      </c>
      <c r="F349" s="19"/>
      <c r="G349" s="6"/>
      <c r="H349" s="6"/>
      <c r="I349" s="6"/>
      <c r="J349" s="85"/>
    </row>
    <row r="350" spans="1:10" ht="15" customHeight="1" x14ac:dyDescent="0.35">
      <c r="A350" s="7"/>
      <c r="B350" s="43"/>
      <c r="C350" s="12" t="s">
        <v>8</v>
      </c>
      <c r="D350" s="5"/>
      <c r="E350" s="69">
        <v>0</v>
      </c>
      <c r="F350" s="19"/>
      <c r="G350" s="6"/>
      <c r="H350" s="6"/>
      <c r="I350" s="6"/>
      <c r="J350" s="85"/>
    </row>
    <row r="351" spans="1:10" ht="15" customHeight="1" x14ac:dyDescent="0.35">
      <c r="A351" s="7"/>
      <c r="B351" s="43"/>
      <c r="C351" s="12" t="s">
        <v>9</v>
      </c>
      <c r="D351" s="5"/>
      <c r="E351" s="69">
        <v>0</v>
      </c>
      <c r="F351" s="19"/>
      <c r="G351" s="6"/>
      <c r="H351" s="6"/>
      <c r="I351" s="6"/>
      <c r="J351" s="85"/>
    </row>
    <row r="352" spans="1:10" ht="15" customHeight="1" x14ac:dyDescent="0.35">
      <c r="A352" s="7"/>
      <c r="B352" s="43"/>
      <c r="C352" s="12" t="s">
        <v>10</v>
      </c>
      <c r="D352" s="5"/>
      <c r="E352" s="69">
        <v>0</v>
      </c>
      <c r="F352" s="19"/>
      <c r="G352" s="11"/>
      <c r="H352" s="6"/>
      <c r="I352" s="6"/>
      <c r="J352" s="85"/>
    </row>
    <row r="353" spans="1:10" ht="15" customHeight="1" x14ac:dyDescent="0.35">
      <c r="A353" s="7"/>
      <c r="B353" s="43"/>
      <c r="C353" s="9"/>
      <c r="D353" s="5"/>
      <c r="E353" s="16"/>
      <c r="F353" s="17"/>
      <c r="G353" s="70">
        <f>SUM(E349:E352)</f>
        <v>0</v>
      </c>
      <c r="H353" s="19"/>
      <c r="I353" s="83" t="s">
        <v>57</v>
      </c>
      <c r="J353" s="41">
        <f>G353*1.5</f>
        <v>0</v>
      </c>
    </row>
    <row r="354" spans="1:10" ht="15" customHeight="1" x14ac:dyDescent="0.35">
      <c r="A354" s="7"/>
      <c r="B354" s="43"/>
      <c r="C354" s="9"/>
      <c r="D354" s="5"/>
      <c r="E354" s="6"/>
      <c r="F354" s="6"/>
      <c r="G354" s="6"/>
      <c r="H354" s="6"/>
      <c r="I354" s="6"/>
      <c r="J354" s="85"/>
    </row>
    <row r="355" spans="1:10" ht="15" customHeight="1" x14ac:dyDescent="0.35">
      <c r="A355" s="7"/>
      <c r="B355" s="43"/>
      <c r="C355" s="9"/>
      <c r="D355" s="5"/>
      <c r="E355" s="6"/>
      <c r="F355" s="6"/>
      <c r="G355" s="6"/>
      <c r="H355" s="6"/>
      <c r="I355" s="6"/>
      <c r="J355" s="85"/>
    </row>
    <row r="356" spans="1:10" ht="15" customHeight="1" x14ac:dyDescent="0.35">
      <c r="A356" s="7"/>
      <c r="B356" s="43"/>
      <c r="C356" s="9"/>
      <c r="D356" s="5"/>
      <c r="E356" s="6"/>
      <c r="F356" s="6"/>
      <c r="G356" s="6"/>
      <c r="H356" s="6"/>
      <c r="I356" s="6"/>
      <c r="J356" s="85"/>
    </row>
    <row r="357" spans="1:10" ht="15" customHeight="1" x14ac:dyDescent="0.35">
      <c r="A357" s="7"/>
      <c r="B357" s="9"/>
      <c r="C357" s="9"/>
      <c r="D357" s="5"/>
      <c r="E357" s="6"/>
      <c r="F357" s="6"/>
      <c r="G357" s="6"/>
      <c r="H357" s="6"/>
      <c r="I357" s="6"/>
      <c r="J357" s="85"/>
    </row>
    <row r="358" spans="1:10" ht="15" customHeight="1" thickBot="1" x14ac:dyDescent="0.4">
      <c r="A358" s="21"/>
      <c r="B358" s="23"/>
      <c r="C358" s="23"/>
      <c r="D358" s="5"/>
      <c r="E358" s="6"/>
      <c r="F358" s="6"/>
      <c r="G358" s="6"/>
      <c r="H358" s="6"/>
      <c r="I358" s="6"/>
      <c r="J358" s="85"/>
    </row>
    <row r="359" spans="1:10" ht="15" customHeight="1" x14ac:dyDescent="0.35">
      <c r="A359" s="2"/>
      <c r="B359" s="49"/>
      <c r="C359" s="4"/>
      <c r="D359" s="5"/>
      <c r="E359" s="6"/>
      <c r="F359" s="6"/>
      <c r="G359" s="6"/>
      <c r="H359" s="6"/>
      <c r="I359" s="6"/>
      <c r="J359" s="85"/>
    </row>
    <row r="360" spans="1:10" ht="15" customHeight="1" x14ac:dyDescent="0.35">
      <c r="A360" s="7"/>
      <c r="B360" s="43"/>
      <c r="C360" s="9"/>
      <c r="D360" s="5"/>
      <c r="E360" s="6"/>
      <c r="F360" s="6"/>
      <c r="G360" s="6"/>
      <c r="H360" s="6"/>
      <c r="I360" s="6"/>
      <c r="J360" s="85"/>
    </row>
    <row r="361" spans="1:10" ht="15" customHeight="1" x14ac:dyDescent="0.35">
      <c r="A361" s="7"/>
      <c r="B361" s="43"/>
      <c r="C361" s="9"/>
      <c r="D361" s="5"/>
      <c r="E361" s="6"/>
      <c r="F361" s="6"/>
      <c r="G361" s="6"/>
      <c r="H361" s="6"/>
      <c r="I361" s="6"/>
      <c r="J361" s="85"/>
    </row>
    <row r="362" spans="1:10" ht="15" customHeight="1" x14ac:dyDescent="0.35">
      <c r="A362" s="7"/>
      <c r="B362" s="43"/>
      <c r="C362" s="9"/>
      <c r="D362" s="5"/>
      <c r="E362" s="6"/>
      <c r="F362" s="6"/>
      <c r="G362" s="6"/>
      <c r="H362" s="6"/>
      <c r="I362" s="6"/>
      <c r="J362" s="85"/>
    </row>
    <row r="363" spans="1:10" ht="15" customHeight="1" x14ac:dyDescent="0.35">
      <c r="A363" s="7"/>
      <c r="B363" s="43" t="s">
        <v>94</v>
      </c>
      <c r="C363" s="10" t="s">
        <v>6</v>
      </c>
      <c r="D363" s="5"/>
      <c r="E363" s="6"/>
      <c r="F363" s="6"/>
      <c r="G363" s="6"/>
      <c r="H363" s="6"/>
      <c r="I363" s="6"/>
      <c r="J363" s="85"/>
    </row>
    <row r="364" spans="1:10" ht="15" customHeight="1" x14ac:dyDescent="0.35">
      <c r="A364" s="7"/>
      <c r="B364" s="43" t="s">
        <v>113</v>
      </c>
      <c r="C364" s="12" t="s">
        <v>13</v>
      </c>
      <c r="D364" s="5"/>
      <c r="E364" s="69">
        <v>0</v>
      </c>
      <c r="F364" s="19"/>
      <c r="G364" s="6"/>
      <c r="H364" s="6"/>
      <c r="I364" s="6"/>
      <c r="J364" s="85"/>
    </row>
    <row r="365" spans="1:10" ht="15" customHeight="1" x14ac:dyDescent="0.35">
      <c r="A365" s="7"/>
      <c r="B365" s="43" t="s">
        <v>114</v>
      </c>
      <c r="C365" s="12" t="s">
        <v>9</v>
      </c>
      <c r="D365" s="5"/>
      <c r="E365" s="69">
        <v>0</v>
      </c>
      <c r="F365" s="19"/>
      <c r="G365" s="6"/>
      <c r="H365" s="6"/>
      <c r="I365" s="6"/>
      <c r="J365" s="85"/>
    </row>
    <row r="366" spans="1:10" ht="15" customHeight="1" x14ac:dyDescent="0.35">
      <c r="A366" s="7"/>
      <c r="B366" s="43" t="s">
        <v>115</v>
      </c>
      <c r="C366" s="12" t="s">
        <v>16</v>
      </c>
      <c r="D366" s="5"/>
      <c r="E366" s="69">
        <v>0</v>
      </c>
      <c r="F366" s="19"/>
      <c r="G366" s="6"/>
      <c r="H366" s="6"/>
      <c r="I366" s="6"/>
      <c r="J366" s="85"/>
    </row>
    <row r="367" spans="1:10" ht="15" customHeight="1" x14ac:dyDescent="0.35">
      <c r="A367" s="7"/>
      <c r="B367" s="43" t="s">
        <v>116</v>
      </c>
      <c r="C367" s="24" t="s">
        <v>18</v>
      </c>
      <c r="D367" s="5"/>
      <c r="E367" s="69">
        <v>0</v>
      </c>
      <c r="F367" s="19"/>
      <c r="G367" s="11"/>
      <c r="H367" s="6"/>
      <c r="I367" s="6"/>
      <c r="J367" s="85"/>
    </row>
    <row r="368" spans="1:10" ht="15" customHeight="1" x14ac:dyDescent="0.35">
      <c r="A368" s="7"/>
      <c r="B368" s="43" t="s">
        <v>117</v>
      </c>
      <c r="C368" s="9"/>
      <c r="D368" s="5"/>
      <c r="E368" s="16"/>
      <c r="F368" s="17"/>
      <c r="G368" s="70">
        <f>SUM(E364:E367)</f>
        <v>0</v>
      </c>
      <c r="H368" s="19"/>
      <c r="I368" s="83" t="s">
        <v>53</v>
      </c>
      <c r="J368" s="41">
        <f>G368*2</f>
        <v>0</v>
      </c>
    </row>
    <row r="369" spans="1:10" ht="15" customHeight="1" x14ac:dyDescent="0.35">
      <c r="A369" s="7"/>
      <c r="B369" s="43"/>
      <c r="C369" s="9"/>
      <c r="D369" s="5"/>
      <c r="E369" s="6"/>
      <c r="F369" s="6"/>
      <c r="G369" s="6"/>
      <c r="H369" s="6"/>
      <c r="I369" s="6"/>
      <c r="J369" s="85"/>
    </row>
    <row r="370" spans="1:10" ht="15" customHeight="1" x14ac:dyDescent="0.35">
      <c r="A370" s="7"/>
      <c r="B370" s="43"/>
      <c r="C370" s="9"/>
      <c r="D370" s="5"/>
      <c r="E370" s="6"/>
      <c r="F370" s="6"/>
      <c r="G370" s="6"/>
      <c r="H370" s="6"/>
      <c r="I370" s="6"/>
      <c r="J370" s="85"/>
    </row>
    <row r="371" spans="1:10" ht="15" customHeight="1" x14ac:dyDescent="0.35">
      <c r="A371" s="7"/>
      <c r="B371" s="43"/>
      <c r="C371" s="9"/>
      <c r="D371" s="5"/>
      <c r="E371" s="6"/>
      <c r="F371" s="6"/>
      <c r="G371" s="6"/>
      <c r="H371" s="6"/>
      <c r="I371" s="6"/>
      <c r="J371" s="85"/>
    </row>
    <row r="372" spans="1:10" ht="15" customHeight="1" x14ac:dyDescent="0.35">
      <c r="A372" s="7"/>
      <c r="B372" s="43"/>
      <c r="C372" s="9"/>
      <c r="D372" s="5"/>
      <c r="E372" s="6"/>
      <c r="F372" s="6"/>
      <c r="G372" s="6"/>
      <c r="H372" s="6"/>
      <c r="I372" s="6"/>
      <c r="J372" s="85"/>
    </row>
    <row r="373" spans="1:10" ht="15" customHeight="1" thickBot="1" x14ac:dyDescent="0.4">
      <c r="A373" s="21"/>
      <c r="B373" s="23"/>
      <c r="C373" s="23"/>
      <c r="D373" s="5"/>
      <c r="E373" s="6"/>
      <c r="F373" s="6"/>
      <c r="G373" s="6"/>
      <c r="H373" s="6"/>
      <c r="I373" s="6"/>
      <c r="J373" s="85"/>
    </row>
    <row r="374" spans="1:10" ht="15" customHeight="1" x14ac:dyDescent="0.35">
      <c r="A374" s="2"/>
      <c r="B374" s="49"/>
      <c r="C374" s="4"/>
      <c r="D374" s="5"/>
      <c r="E374" s="6"/>
      <c r="F374" s="6"/>
      <c r="G374" s="6"/>
      <c r="H374" s="6"/>
      <c r="I374" s="6"/>
      <c r="J374" s="85"/>
    </row>
    <row r="375" spans="1:10" ht="15" customHeight="1" x14ac:dyDescent="0.35">
      <c r="A375" s="7"/>
      <c r="B375" s="43"/>
      <c r="C375" s="9"/>
      <c r="D375" s="5"/>
      <c r="E375" s="6"/>
      <c r="F375" s="6"/>
      <c r="G375" s="6"/>
      <c r="H375" s="6"/>
      <c r="I375" s="6"/>
      <c r="J375" s="85"/>
    </row>
    <row r="376" spans="1:10" ht="15" customHeight="1" x14ac:dyDescent="0.35">
      <c r="A376" s="7"/>
      <c r="B376" s="43"/>
      <c r="C376" s="9"/>
      <c r="D376" s="5"/>
      <c r="E376" s="6"/>
      <c r="F376" s="6"/>
      <c r="G376" s="6"/>
      <c r="H376" s="6"/>
      <c r="I376" s="6"/>
      <c r="J376" s="85"/>
    </row>
    <row r="377" spans="1:10" ht="15" customHeight="1" x14ac:dyDescent="0.35">
      <c r="A377" s="7"/>
      <c r="B377" s="43"/>
      <c r="C377" s="9"/>
      <c r="D377" s="5"/>
      <c r="E377" s="6"/>
      <c r="F377" s="6"/>
      <c r="G377" s="6"/>
      <c r="H377" s="6"/>
      <c r="I377" s="6"/>
      <c r="J377" s="85"/>
    </row>
    <row r="378" spans="1:10" ht="15" customHeight="1" x14ac:dyDescent="0.35">
      <c r="A378" s="7"/>
      <c r="B378" s="43" t="s">
        <v>95</v>
      </c>
      <c r="C378" s="10" t="s">
        <v>6</v>
      </c>
      <c r="D378" s="5"/>
      <c r="E378" s="6"/>
      <c r="F378" s="6"/>
      <c r="G378" s="6"/>
      <c r="H378" s="6"/>
      <c r="I378" s="6"/>
      <c r="J378" s="85"/>
    </row>
    <row r="379" spans="1:10" ht="15" customHeight="1" x14ac:dyDescent="0.35">
      <c r="A379" s="7"/>
      <c r="B379" s="43" t="s">
        <v>101</v>
      </c>
      <c r="C379" s="12" t="s">
        <v>13</v>
      </c>
      <c r="D379" s="5"/>
      <c r="E379" s="69">
        <v>0</v>
      </c>
      <c r="F379" s="19"/>
      <c r="G379" s="6"/>
      <c r="H379" s="6"/>
      <c r="I379" s="6"/>
      <c r="J379" s="85"/>
    </row>
    <row r="380" spans="1:10" ht="15" customHeight="1" x14ac:dyDescent="0.35">
      <c r="A380" s="7"/>
      <c r="B380" s="43" t="s">
        <v>96</v>
      </c>
      <c r="C380" s="12" t="s">
        <v>9</v>
      </c>
      <c r="D380" s="5"/>
      <c r="E380" s="69">
        <v>0</v>
      </c>
      <c r="F380" s="19"/>
      <c r="G380" s="6"/>
      <c r="H380" s="6"/>
      <c r="I380" s="6"/>
      <c r="J380" s="85"/>
    </row>
    <row r="381" spans="1:10" ht="15" customHeight="1" x14ac:dyDescent="0.35">
      <c r="A381" s="7"/>
      <c r="B381" s="43" t="s">
        <v>97</v>
      </c>
      <c r="C381" s="12" t="s">
        <v>16</v>
      </c>
      <c r="D381" s="5"/>
      <c r="E381" s="69">
        <v>0</v>
      </c>
      <c r="F381" s="19"/>
      <c r="G381" s="6"/>
      <c r="H381" s="6"/>
      <c r="I381" s="6"/>
      <c r="J381" s="85"/>
    </row>
    <row r="382" spans="1:10" ht="15" customHeight="1" x14ac:dyDescent="0.35">
      <c r="A382" s="7"/>
      <c r="B382" s="43" t="s">
        <v>98</v>
      </c>
      <c r="C382" s="24" t="s">
        <v>18</v>
      </c>
      <c r="D382" s="5"/>
      <c r="E382" s="69">
        <v>0</v>
      </c>
      <c r="F382" s="19"/>
      <c r="G382" s="11"/>
      <c r="H382" s="6"/>
      <c r="I382" s="6"/>
      <c r="J382" s="85"/>
    </row>
    <row r="383" spans="1:10" ht="15" customHeight="1" x14ac:dyDescent="0.35">
      <c r="A383" s="7"/>
      <c r="B383" s="43"/>
      <c r="C383" s="9"/>
      <c r="D383" s="5"/>
      <c r="E383" s="16"/>
      <c r="F383" s="17"/>
      <c r="G383" s="70">
        <f>SUM(E379:E382)</f>
        <v>0</v>
      </c>
      <c r="H383" s="19"/>
      <c r="I383" s="83" t="s">
        <v>99</v>
      </c>
      <c r="J383" s="41">
        <f>G383*5</f>
        <v>0</v>
      </c>
    </row>
    <row r="384" spans="1:10" ht="15" customHeight="1" x14ac:dyDescent="0.35">
      <c r="A384" s="7"/>
      <c r="B384" s="43"/>
      <c r="C384" s="9"/>
      <c r="D384" s="5"/>
      <c r="E384" s="6"/>
      <c r="F384" s="6"/>
      <c r="G384" s="6"/>
      <c r="H384" s="6"/>
      <c r="I384" s="6"/>
      <c r="J384" s="85"/>
    </row>
    <row r="385" spans="1:10" ht="15" customHeight="1" x14ac:dyDescent="0.35">
      <c r="A385" s="7"/>
      <c r="B385" s="43"/>
      <c r="C385" s="9"/>
      <c r="D385" s="5"/>
      <c r="E385" s="6"/>
      <c r="F385" s="6"/>
      <c r="G385" s="6"/>
      <c r="H385" s="6"/>
      <c r="I385" s="6"/>
      <c r="J385" s="85"/>
    </row>
    <row r="386" spans="1:10" ht="15" customHeight="1" x14ac:dyDescent="0.35">
      <c r="A386" s="7"/>
      <c r="B386" s="43"/>
      <c r="C386" s="9"/>
      <c r="D386" s="5"/>
      <c r="E386" s="6"/>
      <c r="F386" s="6"/>
      <c r="G386" s="6"/>
      <c r="H386" s="6"/>
      <c r="I386" s="6"/>
      <c r="J386" s="85"/>
    </row>
    <row r="387" spans="1:10" ht="15" customHeight="1" x14ac:dyDescent="0.35">
      <c r="A387" s="7"/>
      <c r="B387" s="43"/>
      <c r="C387" s="9"/>
      <c r="D387" s="5"/>
      <c r="E387" s="6"/>
      <c r="F387" s="6"/>
      <c r="G387" s="6"/>
      <c r="H387" s="6"/>
      <c r="I387" s="6"/>
      <c r="J387" s="85"/>
    </row>
    <row r="388" spans="1:10" ht="15" customHeight="1" thickBot="1" x14ac:dyDescent="0.4">
      <c r="A388" s="21"/>
      <c r="B388" s="23"/>
      <c r="C388" s="23"/>
      <c r="D388" s="5"/>
      <c r="E388" s="6"/>
      <c r="F388" s="6"/>
      <c r="G388" s="6"/>
      <c r="H388" s="6"/>
      <c r="I388" s="6"/>
      <c r="J388" s="85"/>
    </row>
    <row r="389" spans="1:10" ht="15" customHeight="1" x14ac:dyDescent="0.35">
      <c r="A389" s="2"/>
      <c r="B389" s="49"/>
      <c r="C389" s="4"/>
      <c r="D389" s="5"/>
      <c r="E389" s="6"/>
      <c r="F389" s="6"/>
      <c r="G389" s="6"/>
      <c r="H389" s="6"/>
      <c r="I389" s="6"/>
      <c r="J389" s="85"/>
    </row>
    <row r="390" spans="1:10" ht="15" customHeight="1" x14ac:dyDescent="0.35">
      <c r="A390" s="7"/>
      <c r="B390" s="43"/>
      <c r="C390" s="9"/>
      <c r="D390" s="5"/>
      <c r="E390" s="6"/>
      <c r="F390" s="6"/>
      <c r="G390" s="6"/>
      <c r="H390" s="6"/>
      <c r="I390" s="6"/>
      <c r="J390" s="85"/>
    </row>
    <row r="391" spans="1:10" ht="15" customHeight="1" x14ac:dyDescent="0.35">
      <c r="A391" s="7"/>
      <c r="B391" s="43"/>
      <c r="C391" s="9"/>
      <c r="D391" s="5"/>
      <c r="E391" s="6"/>
      <c r="F391" s="6"/>
      <c r="G391" s="6"/>
      <c r="H391" s="6"/>
      <c r="I391" s="6"/>
      <c r="J391" s="85"/>
    </row>
    <row r="392" spans="1:10" ht="15" customHeight="1" x14ac:dyDescent="0.35">
      <c r="A392" s="7"/>
      <c r="B392" s="43"/>
      <c r="C392" s="9"/>
      <c r="D392" s="5"/>
      <c r="E392" s="6"/>
      <c r="F392" s="6"/>
      <c r="G392" s="6"/>
      <c r="H392" s="6"/>
      <c r="I392" s="6"/>
      <c r="J392" s="85"/>
    </row>
    <row r="393" spans="1:10" ht="15" customHeight="1" x14ac:dyDescent="0.35">
      <c r="A393" s="7"/>
      <c r="B393" s="43" t="s">
        <v>95</v>
      </c>
      <c r="C393" s="10" t="s">
        <v>6</v>
      </c>
      <c r="D393" s="5"/>
      <c r="E393" s="6"/>
      <c r="F393" s="6"/>
      <c r="G393" s="6"/>
      <c r="H393" s="6"/>
      <c r="I393" s="6"/>
      <c r="J393" s="85"/>
    </row>
    <row r="394" spans="1:10" ht="15" customHeight="1" x14ac:dyDescent="0.35">
      <c r="A394" s="7"/>
      <c r="B394" s="43" t="s">
        <v>100</v>
      </c>
      <c r="C394" s="12" t="s">
        <v>7</v>
      </c>
      <c r="D394" s="5"/>
      <c r="E394" s="69">
        <v>0</v>
      </c>
      <c r="F394" s="19"/>
      <c r="G394" s="6"/>
      <c r="H394" s="6"/>
      <c r="I394" s="6"/>
      <c r="J394" s="85"/>
    </row>
    <row r="395" spans="1:10" ht="15" customHeight="1" x14ac:dyDescent="0.35">
      <c r="A395" s="7"/>
      <c r="B395" s="43" t="s">
        <v>101</v>
      </c>
      <c r="C395" s="12" t="s">
        <v>8</v>
      </c>
      <c r="D395" s="5"/>
      <c r="E395" s="69">
        <v>0</v>
      </c>
      <c r="F395" s="19"/>
      <c r="G395" s="6"/>
      <c r="H395" s="6"/>
      <c r="I395" s="6"/>
      <c r="J395" s="85"/>
    </row>
    <row r="396" spans="1:10" ht="15" customHeight="1" x14ac:dyDescent="0.35">
      <c r="A396" s="7"/>
      <c r="B396" s="43" t="s">
        <v>102</v>
      </c>
      <c r="C396" s="12" t="s">
        <v>9</v>
      </c>
      <c r="D396" s="5"/>
      <c r="E396" s="69">
        <v>0</v>
      </c>
      <c r="F396" s="19"/>
      <c r="G396" s="6"/>
      <c r="H396" s="6"/>
      <c r="I396" s="6"/>
      <c r="J396" s="85"/>
    </row>
    <row r="397" spans="1:10" ht="15" customHeight="1" x14ac:dyDescent="0.35">
      <c r="A397" s="7"/>
      <c r="B397" s="43" t="s">
        <v>103</v>
      </c>
      <c r="C397" s="12" t="s">
        <v>10</v>
      </c>
      <c r="D397" s="5"/>
      <c r="E397" s="69">
        <v>0</v>
      </c>
      <c r="F397" s="19"/>
      <c r="G397" s="11"/>
      <c r="H397" s="6"/>
      <c r="I397" s="6"/>
      <c r="J397" s="85"/>
    </row>
    <row r="398" spans="1:10" ht="15" customHeight="1" x14ac:dyDescent="0.35">
      <c r="A398" s="7"/>
      <c r="B398" s="43"/>
      <c r="C398" s="9"/>
      <c r="D398" s="5"/>
      <c r="E398" s="16"/>
      <c r="F398" s="17"/>
      <c r="G398" s="70">
        <f>SUM(E394:E397)</f>
        <v>0</v>
      </c>
      <c r="H398" s="19"/>
      <c r="I398" s="83" t="s">
        <v>104</v>
      </c>
      <c r="J398" s="41">
        <f>G398*3</f>
        <v>0</v>
      </c>
    </row>
    <row r="399" spans="1:10" ht="15" customHeight="1" x14ac:dyDescent="0.35">
      <c r="A399" s="7"/>
      <c r="B399" s="43"/>
      <c r="C399" s="9"/>
      <c r="D399" s="5"/>
      <c r="E399" s="6"/>
      <c r="F399" s="6"/>
      <c r="G399" s="6"/>
      <c r="H399" s="6"/>
      <c r="I399" s="6"/>
      <c r="J399" s="85"/>
    </row>
    <row r="400" spans="1:10" ht="15" customHeight="1" x14ac:dyDescent="0.35">
      <c r="A400" s="7"/>
      <c r="B400" s="43"/>
      <c r="C400" s="9"/>
      <c r="D400" s="5"/>
      <c r="E400" s="6"/>
      <c r="F400" s="6"/>
      <c r="G400" s="6"/>
      <c r="H400" s="6"/>
      <c r="I400" s="6"/>
      <c r="J400" s="85"/>
    </row>
    <row r="401" spans="1:10" ht="15" customHeight="1" x14ac:dyDescent="0.35">
      <c r="A401" s="7"/>
      <c r="B401" s="43"/>
      <c r="C401" s="9"/>
      <c r="D401" s="5"/>
      <c r="E401" s="6"/>
      <c r="F401" s="6"/>
      <c r="G401" s="6"/>
      <c r="H401" s="6"/>
      <c r="I401" s="6"/>
      <c r="J401" s="85"/>
    </row>
    <row r="402" spans="1:10" ht="15" customHeight="1" x14ac:dyDescent="0.35">
      <c r="A402" s="7"/>
      <c r="B402" s="43"/>
      <c r="C402" s="9"/>
      <c r="D402" s="5"/>
      <c r="E402" s="6"/>
      <c r="F402" s="6"/>
      <c r="G402" s="6"/>
      <c r="H402" s="6"/>
      <c r="I402" s="6"/>
      <c r="J402" s="85"/>
    </row>
    <row r="403" spans="1:10" ht="15" customHeight="1" thickBot="1" x14ac:dyDescent="0.4">
      <c r="A403" s="21"/>
      <c r="B403" s="23"/>
      <c r="C403" s="23"/>
      <c r="D403" s="5"/>
      <c r="E403" s="6"/>
      <c r="F403" s="6"/>
      <c r="G403" s="6"/>
      <c r="H403" s="6"/>
      <c r="I403" s="6"/>
      <c r="J403" s="85"/>
    </row>
    <row r="404" spans="1:10" ht="15" customHeight="1" x14ac:dyDescent="0.35">
      <c r="A404" s="2"/>
      <c r="B404" s="49"/>
      <c r="C404" s="4"/>
      <c r="D404" s="5"/>
      <c r="E404" s="6"/>
      <c r="F404" s="6"/>
      <c r="G404" s="6"/>
      <c r="H404" s="6"/>
      <c r="I404" s="6"/>
      <c r="J404" s="85"/>
    </row>
    <row r="405" spans="1:10" ht="15" customHeight="1" x14ac:dyDescent="0.35">
      <c r="A405" s="7"/>
      <c r="B405" s="43"/>
      <c r="C405" s="9"/>
      <c r="D405" s="5"/>
      <c r="E405" s="6"/>
      <c r="F405" s="6"/>
      <c r="G405" s="6"/>
      <c r="H405" s="6"/>
      <c r="I405" s="6"/>
      <c r="J405" s="85"/>
    </row>
    <row r="406" spans="1:10" ht="15" customHeight="1" x14ac:dyDescent="0.35">
      <c r="A406" s="7"/>
      <c r="B406" s="43"/>
      <c r="C406" s="9"/>
      <c r="D406" s="5"/>
      <c r="E406" s="6"/>
      <c r="F406" s="6"/>
      <c r="G406" s="6"/>
      <c r="H406" s="6"/>
      <c r="I406" s="6"/>
      <c r="J406" s="85"/>
    </row>
    <row r="407" spans="1:10" ht="15" customHeight="1" x14ac:dyDescent="0.35">
      <c r="A407" s="7"/>
      <c r="B407" s="43"/>
      <c r="C407" s="9"/>
      <c r="D407" s="5"/>
      <c r="E407" s="6"/>
      <c r="F407" s="6"/>
      <c r="G407" s="6"/>
      <c r="H407" s="6"/>
      <c r="I407" s="6"/>
      <c r="J407" s="85"/>
    </row>
    <row r="408" spans="1:10" ht="15" customHeight="1" x14ac:dyDescent="0.35">
      <c r="A408" s="7"/>
      <c r="B408" s="43" t="s">
        <v>95</v>
      </c>
      <c r="C408" s="10" t="s">
        <v>6</v>
      </c>
      <c r="D408" s="5"/>
      <c r="E408" s="6"/>
      <c r="F408" s="6"/>
      <c r="G408" s="6"/>
      <c r="H408" s="6"/>
      <c r="I408" s="6"/>
      <c r="J408" s="85"/>
    </row>
    <row r="409" spans="1:10" ht="15" customHeight="1" x14ac:dyDescent="0.35">
      <c r="A409" s="7"/>
      <c r="B409" s="43" t="s">
        <v>105</v>
      </c>
      <c r="C409" s="12" t="s">
        <v>7</v>
      </c>
      <c r="D409" s="5"/>
      <c r="E409" s="69">
        <v>0</v>
      </c>
      <c r="F409" s="19"/>
      <c r="G409" s="6"/>
      <c r="H409" s="6"/>
      <c r="I409" s="6"/>
      <c r="J409" s="85"/>
    </row>
    <row r="410" spans="1:10" ht="15" customHeight="1" x14ac:dyDescent="0.35">
      <c r="A410" s="7"/>
      <c r="B410" s="43" t="s">
        <v>101</v>
      </c>
      <c r="C410" s="12" t="s">
        <v>8</v>
      </c>
      <c r="D410" s="5"/>
      <c r="E410" s="69">
        <v>0</v>
      </c>
      <c r="F410" s="19"/>
      <c r="G410" s="6"/>
      <c r="H410" s="6"/>
      <c r="I410" s="6"/>
      <c r="J410" s="85"/>
    </row>
    <row r="411" spans="1:10" ht="15" customHeight="1" x14ac:dyDescent="0.35">
      <c r="A411" s="7"/>
      <c r="B411" s="43" t="s">
        <v>96</v>
      </c>
      <c r="C411" s="12" t="s">
        <v>9</v>
      </c>
      <c r="D411" s="5"/>
      <c r="E411" s="69">
        <v>0</v>
      </c>
      <c r="F411" s="19"/>
      <c r="G411" s="6"/>
      <c r="H411" s="6"/>
      <c r="I411" s="6"/>
      <c r="J411" s="85"/>
    </row>
    <row r="412" spans="1:10" ht="15" customHeight="1" x14ac:dyDescent="0.35">
      <c r="A412" s="7"/>
      <c r="B412" s="43" t="s">
        <v>106</v>
      </c>
      <c r="C412" s="12" t="s">
        <v>10</v>
      </c>
      <c r="D412" s="5"/>
      <c r="E412" s="69">
        <v>0</v>
      </c>
      <c r="F412" s="19"/>
      <c r="G412" s="11"/>
      <c r="H412" s="6"/>
      <c r="I412" s="6"/>
      <c r="J412" s="85"/>
    </row>
    <row r="413" spans="1:10" ht="15" customHeight="1" x14ac:dyDescent="0.35">
      <c r="A413" s="7"/>
      <c r="B413" s="43" t="s">
        <v>98</v>
      </c>
      <c r="C413" s="9"/>
      <c r="D413" s="5"/>
      <c r="E413" s="16"/>
      <c r="F413" s="17"/>
      <c r="G413" s="70">
        <f>SUM(E409:E412)</f>
        <v>0</v>
      </c>
      <c r="H413" s="19"/>
      <c r="I413" s="83" t="s">
        <v>104</v>
      </c>
      <c r="J413" s="41">
        <f>G413*3</f>
        <v>0</v>
      </c>
    </row>
    <row r="414" spans="1:10" ht="15" customHeight="1" x14ac:dyDescent="0.35">
      <c r="A414" s="7"/>
      <c r="B414" s="43" t="s">
        <v>107</v>
      </c>
      <c r="C414" s="9"/>
      <c r="D414" s="5"/>
      <c r="E414" s="6"/>
      <c r="F414" s="6"/>
      <c r="G414" s="6"/>
      <c r="H414" s="6"/>
      <c r="I414" s="6"/>
      <c r="J414" s="85"/>
    </row>
    <row r="415" spans="1:10" ht="15" customHeight="1" x14ac:dyDescent="0.35">
      <c r="A415" s="7"/>
      <c r="B415" s="43"/>
      <c r="C415" s="9"/>
      <c r="D415" s="5"/>
      <c r="E415" s="6"/>
      <c r="F415" s="6"/>
      <c r="G415" s="6"/>
      <c r="H415" s="6"/>
      <c r="I415" s="6"/>
      <c r="J415" s="85"/>
    </row>
    <row r="416" spans="1:10" ht="15" customHeight="1" x14ac:dyDescent="0.35">
      <c r="A416" s="7"/>
      <c r="B416" s="43"/>
      <c r="C416" s="9"/>
      <c r="D416" s="5"/>
      <c r="E416" s="6"/>
      <c r="F416" s="6"/>
      <c r="G416" s="6"/>
      <c r="H416" s="6"/>
      <c r="I416" s="6"/>
      <c r="J416" s="85"/>
    </row>
    <row r="417" spans="1:10" ht="15" customHeight="1" x14ac:dyDescent="0.35">
      <c r="A417" s="7"/>
      <c r="B417" s="43"/>
      <c r="C417" s="9"/>
      <c r="D417" s="5"/>
      <c r="E417" s="6"/>
      <c r="F417" s="6"/>
      <c r="G417" s="6"/>
      <c r="H417" s="6"/>
      <c r="I417" s="6"/>
      <c r="J417" s="85"/>
    </row>
    <row r="418" spans="1:10" ht="15" customHeight="1" thickBot="1" x14ac:dyDescent="0.4">
      <c r="A418" s="21"/>
      <c r="B418" s="23"/>
      <c r="C418" s="23"/>
      <c r="D418" s="5"/>
      <c r="E418" s="6"/>
      <c r="F418" s="6"/>
      <c r="G418" s="6"/>
      <c r="H418" s="6"/>
      <c r="I418" s="6"/>
      <c r="J418" s="85"/>
    </row>
    <row r="421" spans="1:10" ht="15" customHeight="1" x14ac:dyDescent="0.35">
      <c r="A421" s="73" t="s">
        <v>108</v>
      </c>
      <c r="B421" s="73"/>
      <c r="C421" s="73"/>
      <c r="D421" s="73"/>
    </row>
    <row r="422" spans="1:10" ht="15" customHeight="1" x14ac:dyDescent="0.35">
      <c r="A422" s="74"/>
      <c r="B422" s="74"/>
      <c r="C422" s="74"/>
      <c r="D422" s="74"/>
      <c r="I422" s="94" t="s">
        <v>118</v>
      </c>
      <c r="J422" s="95">
        <f>J13+J28+J43+J58+J73+J88+J103+J118+J132+J146+J161+J176+J191+J206+J221+J235+J248+J263+J278+J293+J308+J323+J338+J353+J368+J383+J398+J413</f>
        <v>0</v>
      </c>
    </row>
    <row r="423" spans="1:10" ht="15" customHeight="1" x14ac:dyDescent="0.35">
      <c r="A423" s="75" t="s">
        <v>109</v>
      </c>
      <c r="B423" s="76"/>
      <c r="C423" s="77"/>
      <c r="D423" s="78"/>
      <c r="I423" s="94"/>
      <c r="J423" s="96"/>
    </row>
    <row r="424" spans="1:10" ht="15" customHeight="1" x14ac:dyDescent="0.35">
      <c r="A424" s="75" t="s">
        <v>110</v>
      </c>
      <c r="B424" s="79"/>
      <c r="C424" s="80"/>
      <c r="D424" s="81"/>
      <c r="I424" s="94"/>
      <c r="J424" s="96"/>
    </row>
    <row r="425" spans="1:10" ht="15" customHeight="1" x14ac:dyDescent="0.35">
      <c r="A425" s="75" t="s">
        <v>111</v>
      </c>
      <c r="B425" s="79"/>
      <c r="C425" s="80"/>
      <c r="D425" s="82"/>
    </row>
    <row r="426" spans="1:10" ht="15" customHeight="1" x14ac:dyDescent="0.35">
      <c r="A426" s="75" t="s">
        <v>112</v>
      </c>
      <c r="B426" s="79"/>
      <c r="C426" s="80"/>
      <c r="D426" s="81"/>
    </row>
  </sheetData>
  <mergeCells count="2">
    <mergeCell ref="I422:I424"/>
    <mergeCell ref="J422:J424"/>
  </mergeCells>
  <pageMargins left="0.7" right="0.7" top="0.75" bottom="0.75" header="0.3" footer="0.3"/>
  <pageSetup orientation="portrait" r:id="rId1"/>
  <headerFooter>
    <oddFooter>&amp;C&amp;"Helvetica Neue,Regular"&amp;12&amp;K000000&amp;P</oddFooter>
  </headerFooter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FB6027D3582E54C8071731413859E19" ma:contentTypeVersion="4" ma:contentTypeDescription="Create a new document." ma:contentTypeScope="" ma:versionID="45437d4e061d9a4fe537c1aeabe01f7f">
  <xsd:schema xmlns:xsd="http://www.w3.org/2001/XMLSchema" xmlns:xs="http://www.w3.org/2001/XMLSchema" xmlns:p="http://schemas.microsoft.com/office/2006/metadata/properties" xmlns:ns2="dd404054-1511-433b-8718-0c786fdd74aa" targetNamespace="http://schemas.microsoft.com/office/2006/metadata/properties" ma:root="true" ma:fieldsID="a173ce15d8077b4eee32ca7bded15eb3" ns2:_="">
    <xsd:import namespace="dd404054-1511-433b-8718-0c786fdd74aa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d404054-1511-433b-8718-0c786fdd74a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DDACCBCA-18C7-4C8B-AFAB-0EECE54E74F0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EC50A345-2785-4584-BDB6-AE47B57B57A5}">
  <ds:schemaRefs>
    <ds:schemaRef ds:uri="http://purl.org/dc/dcmitype/"/>
    <ds:schemaRef ds:uri="dd404054-1511-433b-8718-0c786fdd74aa"/>
    <ds:schemaRef ds:uri="http://schemas.microsoft.com/office/2006/metadata/properties"/>
    <ds:schemaRef ds:uri="http://purl.org/dc/terms/"/>
    <ds:schemaRef ds:uri="http://schemas.microsoft.com/office/2006/documentManagement/types"/>
    <ds:schemaRef ds:uri="http://www.w3.org/XML/1998/namespace"/>
    <ds:schemaRef ds:uri="http://purl.org/dc/elements/1.1/"/>
    <ds:schemaRef ds:uri="http://schemas.microsoft.com/office/infopath/2007/PartnerControls"/>
    <ds:schemaRef ds:uri="http://schemas.openxmlformats.org/package/2006/metadata/core-properties"/>
  </ds:schemaRefs>
</ds:datastoreItem>
</file>

<file path=customXml/itemProps3.xml><?xml version="1.0" encoding="utf-8"?>
<ds:datastoreItem xmlns:ds="http://schemas.openxmlformats.org/officeDocument/2006/customXml" ds:itemID="{3DA49639-5FE5-4DB2-9711-FEF38E8052CE}"/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1</vt:i4>
      </vt:variant>
    </vt:vector>
  </HeadingPairs>
  <TitlesOfParts>
    <vt:vector size="1" baseType="lpstr">
      <vt:lpstr>Perceel 2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Groot, J.J.A. de (Jolijn)</dc:creator>
  <cp:keywords/>
  <dc:description/>
  <cp:lastModifiedBy>Groot, J.J.A. de (Jolijn)</cp:lastModifiedBy>
  <cp:revision/>
  <dcterms:created xsi:type="dcterms:W3CDTF">2021-03-16T13:52:30Z</dcterms:created>
  <dcterms:modified xsi:type="dcterms:W3CDTF">2023-01-30T09:10:10Z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0x010100BFB6027D3582E54C8071731413859E19</vt:lpwstr>
  </property>
</Properties>
</file>