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07"/>
  <workbookPr filterPrivacy="1"/>
  <xr:revisionPtr revIDLastSave="6" documentId="13_ncr:1_{94495FCB-3355-4165-A805-C25DAE63ECB8}" xr6:coauthVersionLast="47" xr6:coauthVersionMax="47" xr10:uidLastSave="{94F5EA92-9C1D-46B0-A637-AD0D851AA27C}"/>
  <bookViews>
    <workbookView xWindow="28680" yWindow="-120" windowWidth="29040" windowHeight="15840" tabRatio="693" firstSheet="4" activeTab="1" xr2:uid="{00000000-000D-0000-FFFF-FFFF00000000}"/>
  </bookViews>
  <sheets>
    <sheet name="Algemeen" sheetId="5" r:id="rId1"/>
    <sheet name="1-Kamer studio (Type A)" sheetId="1" r:id="rId2"/>
    <sheet name="2-Kamer appartement (Type B)" sheetId="2" r:id="rId3"/>
    <sheet name="3-Kamer appartement (Type C)" sheetId="3" r:id="rId4"/>
    <sheet name="3-Kamer appartement (Type D)" sheetId="4" r:id="rId5"/>
    <sheet name="Optionele items t.b.v. kinderen" sheetId="7" r:id="rId6"/>
    <sheet name="Overige kosten" sheetId="6" r:id="rId7"/>
  </sheets>
  <definedNames>
    <definedName name="_xlnm._FilterDatabase" localSheetId="4" hidden="1">'3-Kamer appartement (Type D)'!$B$4:$L$4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4" i="3" l="1"/>
  <c r="J56" i="2"/>
  <c r="J48" i="1"/>
  <c r="J64" i="4"/>
  <c r="J41" i="1"/>
  <c r="J42" i="1"/>
  <c r="J43" i="1"/>
  <c r="J44" i="1"/>
  <c r="E18" i="7"/>
  <c r="K13" i="6"/>
  <c r="K12" i="6"/>
  <c r="J24" i="4"/>
  <c r="J23" i="3"/>
  <c r="J24" i="2"/>
  <c r="J34" i="2"/>
  <c r="J28" i="1"/>
  <c r="J58" i="4"/>
  <c r="J58" i="3"/>
  <c r="J50" i="2"/>
  <c r="J51" i="2"/>
  <c r="K11" i="6"/>
  <c r="K10" i="6"/>
  <c r="K9" i="6"/>
  <c r="K7" i="6"/>
  <c r="J7" i="4"/>
  <c r="J8" i="4"/>
  <c r="J9" i="4"/>
  <c r="J10" i="4"/>
  <c r="J11" i="4"/>
  <c r="J14" i="4"/>
  <c r="J15" i="4"/>
  <c r="J23" i="4"/>
  <c r="J25" i="4"/>
  <c r="J26" i="4"/>
  <c r="J27" i="4"/>
  <c r="J28" i="4"/>
  <c r="J29" i="4"/>
  <c r="J30" i="4"/>
  <c r="J31" i="4"/>
  <c r="J32" i="4"/>
  <c r="J33" i="4"/>
  <c r="J34" i="4"/>
  <c r="J35" i="4"/>
  <c r="J36" i="4"/>
  <c r="J38" i="4"/>
  <c r="J39" i="4"/>
  <c r="J40" i="4"/>
  <c r="J43" i="4"/>
  <c r="J44" i="4"/>
  <c r="J45" i="4"/>
  <c r="J46" i="4"/>
  <c r="J48" i="4"/>
  <c r="J53" i="4"/>
  <c r="J56" i="4"/>
  <c r="J57" i="4"/>
  <c r="J59" i="4"/>
  <c r="J7" i="3"/>
  <c r="J8" i="3"/>
  <c r="J9" i="3"/>
  <c r="J10" i="3"/>
  <c r="J11" i="3"/>
  <c r="J14" i="3"/>
  <c r="J15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8" i="3"/>
  <c r="J39" i="3"/>
  <c r="J40" i="3"/>
  <c r="J43" i="3"/>
  <c r="J44" i="3"/>
  <c r="J45" i="3"/>
  <c r="J46" i="3"/>
  <c r="J48" i="3"/>
  <c r="J53" i="3"/>
  <c r="J55" i="3"/>
  <c r="J56" i="3"/>
  <c r="J57" i="3"/>
  <c r="J59" i="3"/>
  <c r="J7" i="2"/>
  <c r="J8" i="2"/>
  <c r="J9" i="2"/>
  <c r="J10" i="2"/>
  <c r="J11" i="2"/>
  <c r="J14" i="2"/>
  <c r="J15" i="2"/>
  <c r="J23" i="2"/>
  <c r="J25" i="2"/>
  <c r="J26" i="2"/>
  <c r="J27" i="2"/>
  <c r="J28" i="2"/>
  <c r="J29" i="2"/>
  <c r="J30" i="2"/>
  <c r="J31" i="2"/>
  <c r="J32" i="2"/>
  <c r="J33" i="2"/>
  <c r="J35" i="2"/>
  <c r="J36" i="2"/>
  <c r="J37" i="2"/>
  <c r="J39" i="2"/>
  <c r="J40" i="2"/>
  <c r="J41" i="2"/>
  <c r="J45" i="2"/>
  <c r="J48" i="2"/>
  <c r="J49" i="2"/>
  <c r="J6" i="1"/>
  <c r="J7" i="1"/>
  <c r="J8" i="1"/>
  <c r="J9" i="1"/>
  <c r="J10" i="1"/>
  <c r="J11" i="1"/>
  <c r="J12" i="1"/>
  <c r="J16" i="1"/>
  <c r="J17" i="1"/>
  <c r="J18" i="1"/>
  <c r="J27" i="1"/>
  <c r="J29" i="1"/>
  <c r="J30" i="1"/>
  <c r="J31" i="1"/>
  <c r="J32" i="1"/>
  <c r="J33" i="1"/>
  <c r="J34" i="1"/>
  <c r="J35" i="1"/>
  <c r="J36" i="1"/>
  <c r="J37" i="1"/>
  <c r="J38" i="1"/>
  <c r="J5" i="1"/>
  <c r="C24" i="5"/>
  <c r="C25" i="5"/>
  <c r="K17" i="6"/>
  <c r="C26" i="5"/>
  <c r="C23" i="5"/>
  <c r="C22" i="5"/>
  <c r="C28" i="5"/>
</calcChain>
</file>

<file path=xl/sharedStrings.xml><?xml version="1.0" encoding="utf-8"?>
<sst xmlns="http://schemas.openxmlformats.org/spreadsheetml/2006/main" count="764" uniqueCount="145">
  <si>
    <t>Bijlage 4 - Prijzenblad en inventarislijst</t>
  </si>
  <si>
    <t>In te vullen cellen door de inschrijver.</t>
  </si>
  <si>
    <t>Inventaris woningen t.b.v. LOO Gemeente Lansingerland Sporthoeklaan</t>
  </si>
  <si>
    <t>Door invulling en ondertekening van dit prijsformulier verklaart de inschrijver dat:</t>
  </si>
  <si>
    <t xml:space="preserve">1. de inschrijving is geschied overeenkomstig de bepalingen van de aanbestedingsleidraad, het </t>
  </si>
  <si>
    <t>programma van eisen en andere bijlagen en de eventuele Nota van Inlichtingen.</t>
  </si>
  <si>
    <t xml:space="preserve">2. de opgegeven tarieven inclusief alle logischerwijs tot de opdracht behorende onderdelen </t>
  </si>
  <si>
    <t>en/ of zaken zijn, tenzij anders uitgevraagd door opdrachtgever.</t>
  </si>
  <si>
    <t>3. inschrijver reele en marktconforme tarieven offreert.</t>
  </si>
  <si>
    <t>4. de aangeboden tarieven in Euro's zijn en exclusief BTW.</t>
  </si>
  <si>
    <t>5. dat het prijzenblad volledig en rechtsgeldig is ondertekend.</t>
  </si>
  <si>
    <t>6. dat de genoemde aantallen indicatief zijn en bedoelt om te komen tot een inschrijfsom.</t>
  </si>
  <si>
    <t>7. dat aan de genoemde aantallen geen rechten kunnen worden ontleend.</t>
  </si>
  <si>
    <t>8. dat de inschrijver zelf verantwoordelijk is voor de ingevulde productspecificatie, de formules en de getallen die zij invult.</t>
  </si>
  <si>
    <t>Totaalprijzen</t>
  </si>
  <si>
    <t>1-kamer studio (Type A)</t>
  </si>
  <si>
    <r>
      <rPr>
        <sz val="11"/>
        <color theme="1"/>
        <rFont val="Calibri"/>
        <family val="2"/>
        <scheme val="minor"/>
      </rPr>
      <t>2-kamer appartement (Type B)</t>
    </r>
  </si>
  <si>
    <r>
      <rPr>
        <sz val="11"/>
        <color theme="1"/>
        <rFont val="Calibri"/>
        <family val="2"/>
        <scheme val="minor"/>
      </rPr>
      <t>3-kamer appartement (Type C)</t>
    </r>
  </si>
  <si>
    <r>
      <rPr>
        <sz val="11"/>
        <color theme="1"/>
        <rFont val="Calibri"/>
        <family val="2"/>
        <scheme val="minor"/>
      </rPr>
      <t>3-kamer appartement (Type D)</t>
    </r>
  </si>
  <si>
    <t>Overige kosten</t>
  </si>
  <si>
    <t>Totale vergelijkingsprijs (invullen op TenderNed)</t>
  </si>
  <si>
    <t>Aldus naar waarheid ingevuld en rechtsgeldig ondertekend:</t>
  </si>
  <si>
    <t>Plaats</t>
  </si>
  <si>
    <t>Datum</t>
  </si>
  <si>
    <t>Naam inschrijver</t>
  </si>
  <si>
    <t>Naam vertegenwoordiger</t>
  </si>
  <si>
    <t>Functie</t>
  </si>
  <si>
    <t>Ondertekening</t>
  </si>
  <si>
    <t>Prijzenblad en inventarislijst - 1- Kamer studio - Type A (10x)</t>
  </si>
  <si>
    <t>Wie?</t>
  </si>
  <si>
    <t>Prijzen</t>
  </si>
  <si>
    <t>Ruimte</t>
  </si>
  <si>
    <t xml:space="preserve">Item </t>
  </si>
  <si>
    <t>Productspecificatie</t>
  </si>
  <si>
    <t>Aantal</t>
  </si>
  <si>
    <t>Gemeente</t>
  </si>
  <si>
    <t>3B-Wonen</t>
  </si>
  <si>
    <t>Lease</t>
  </si>
  <si>
    <t>Prijs item</t>
  </si>
  <si>
    <t>Prijs totaal Type A</t>
  </si>
  <si>
    <t>Woon-/Slaapkamer</t>
  </si>
  <si>
    <t>Bed (80/90 x 200 cm.)</t>
  </si>
  <si>
    <t>x</t>
  </si>
  <si>
    <t>Hoofdkussen</t>
  </si>
  <si>
    <t>Dekbed</t>
  </si>
  <si>
    <t xml:space="preserve">Dekbedovertrekset </t>
  </si>
  <si>
    <t>Hoeslaken</t>
  </si>
  <si>
    <t>Nachtkastje</t>
  </si>
  <si>
    <t>Eettafel</t>
  </si>
  <si>
    <t>Stoel</t>
  </si>
  <si>
    <t>Gordijnrails</t>
  </si>
  <si>
    <t>N.v.t.</t>
  </si>
  <si>
    <t>Gordijn</t>
  </si>
  <si>
    <t>Plafonniere</t>
  </si>
  <si>
    <t>Droogrek</t>
  </si>
  <si>
    <t>Linnenkast</t>
  </si>
  <si>
    <t>Kledinghangers</t>
  </si>
  <si>
    <t>Keuken</t>
  </si>
  <si>
    <t>Elektrisch fornuis</t>
  </si>
  <si>
    <t>Afzuigkap</t>
  </si>
  <si>
    <t>Koel-/vriescombinatie</t>
  </si>
  <si>
    <t>Rookmelder</t>
  </si>
  <si>
    <t>Wasmachine *</t>
  </si>
  <si>
    <t>Kookpan met deksel</t>
  </si>
  <si>
    <t>Afdruiprekje</t>
  </si>
  <si>
    <t>Bakpan</t>
  </si>
  <si>
    <t>Bord</t>
  </si>
  <si>
    <t>Glas</t>
  </si>
  <si>
    <t>Vork</t>
  </si>
  <si>
    <t>Mes</t>
  </si>
  <si>
    <t>Lepel</t>
  </si>
  <si>
    <t>Aardappelschilmes</t>
  </si>
  <si>
    <t>Snijplank</t>
  </si>
  <si>
    <t>Kapstok (4 haken)</t>
  </si>
  <si>
    <t>Badkamer</t>
  </si>
  <si>
    <t>Toiletborstel</t>
  </si>
  <si>
    <t>Toiletrolhouder</t>
  </si>
  <si>
    <t>Handdoeken</t>
  </si>
  <si>
    <t>Badmat</t>
  </si>
  <si>
    <t>Douchestang en -gordijn</t>
  </si>
  <si>
    <t>Technische ruimte</t>
  </si>
  <si>
    <t>Bezem en blik</t>
  </si>
  <si>
    <t>Algemeen</t>
  </si>
  <si>
    <t>Vloerafwerking</t>
  </si>
  <si>
    <t>Wandafwerking</t>
  </si>
  <si>
    <t>Totaal aanschaf inventaris 1-kamer studio Type A (10 stuks)</t>
  </si>
  <si>
    <t>* De totaalprijs voor de wasmachine opgegeven in kolom J is de prijs voor de huur-/ lease van de wasmachine voor de periode van 2 jaar.</t>
  </si>
  <si>
    <t>Prijzenblad en inventarislijst - 2-Kamer appartement - Type B (36x)</t>
  </si>
  <si>
    <t>Prijs totaal Type B</t>
  </si>
  <si>
    <t>Hal</t>
  </si>
  <si>
    <t>Kapstok (8 haken)</t>
  </si>
  <si>
    <t>Woonkamer</t>
  </si>
  <si>
    <t>Bank</t>
  </si>
  <si>
    <t>Salontafel</t>
  </si>
  <si>
    <t xml:space="preserve">Plafonniere </t>
  </si>
  <si>
    <t>Slaapkamer</t>
  </si>
  <si>
    <t>Stapelbed ( 2 slaapplekken, 80/90 x 200 cm.)</t>
  </si>
  <si>
    <t xml:space="preserve">Hoofdkussen </t>
  </si>
  <si>
    <t>Dekbedovertrekset</t>
  </si>
  <si>
    <t>Toilet</t>
  </si>
  <si>
    <t>Douchestang- en gordijn</t>
  </si>
  <si>
    <t>Totaal aanschaf inventaris 2-kamer Type B (36 stuks)</t>
  </si>
  <si>
    <t>Prijzenblad en inventarislijst - 3-Kamer appartement - Type C (6x)</t>
  </si>
  <si>
    <t>Productomschrijving</t>
  </si>
  <si>
    <t>Prijs totaal Type C</t>
  </si>
  <si>
    <t>Slaapkamer I</t>
  </si>
  <si>
    <t>Slaapkamer II</t>
  </si>
  <si>
    <t>Stapelbed (2 slaapplaatsen, 80/90 x 200 cm.)</t>
  </si>
  <si>
    <t>Plaffoniere</t>
  </si>
  <si>
    <t>Totaal aanschaf inventaris 3-kamer Type C (6 stuks)</t>
  </si>
  <si>
    <t>Prijzenblad en inventarislijst - 3-Kamer appartement - Type D (2x)</t>
  </si>
  <si>
    <t>Prijs totaal Type D</t>
  </si>
  <si>
    <t>Totaal aanschaf inventaris 3-kamer Type D (2 stuks)</t>
  </si>
  <si>
    <t>Prijzenblad en inventarislijst optionele items ten behoeve van kinderen tot 4 jaar.</t>
  </si>
  <si>
    <t>Ledikant/ wieg</t>
  </si>
  <si>
    <t>Peuterbed</t>
  </si>
  <si>
    <t>Kinderstoel</t>
  </si>
  <si>
    <t>Commode</t>
  </si>
  <si>
    <t>Aankleedkussen</t>
  </si>
  <si>
    <t>Luieremmer</t>
  </si>
  <si>
    <t>Box</t>
  </si>
  <si>
    <t>Kinderbad (op poten)</t>
  </si>
  <si>
    <t>…</t>
  </si>
  <si>
    <t>Totaal aanschaf items t.b.v. kinderen tot 4 jaar</t>
  </si>
  <si>
    <t>Overige kosten ten behoeve van inventaris</t>
  </si>
  <si>
    <t>Overige eenheden</t>
  </si>
  <si>
    <t>Omschrijving</t>
  </si>
  <si>
    <t>Uren</t>
  </si>
  <si>
    <t>Uurtarief</t>
  </si>
  <si>
    <t>Huur</t>
  </si>
  <si>
    <t>Km's</t>
  </si>
  <si>
    <t>Km-tarief</t>
  </si>
  <si>
    <t>Totaalprijs/ kosten</t>
  </si>
  <si>
    <t>Monteren/ in elkaar zetten inventaris/ inrichting</t>
  </si>
  <si>
    <t>Kosten afvoer verpakkingsmateriaal</t>
  </si>
  <si>
    <t>Kosten benodigde werkplaats/ hal</t>
  </si>
  <si>
    <t>Kosten vervoer naar locatie</t>
  </si>
  <si>
    <t>Kosten inhuizen op locatie</t>
  </si>
  <si>
    <t>Kosten leeghalen op locatie na afloop</t>
  </si>
  <si>
    <t>Kosten benodigde opslagruimte</t>
  </si>
  <si>
    <t>Overig, namelijk …</t>
  </si>
  <si>
    <t>Totaalprijs overige kosten t.b.v. inventaris</t>
  </si>
  <si>
    <t>Uitwerking/ beschrijving van bovenstaande werkzaamheden, inclusief eenheden/ looptijd etc.:</t>
  </si>
  <si>
    <t>Uurtarief t.b.v. herstel- en vervangingswerkzaamheden tijdens contract</t>
  </si>
  <si>
    <t>- Inschrijver is gerechtigd rijen en/ of kolommen toe te voegen aan dit rekenblad. Inschrijver is zelf verantwoordelijk voor de juiste formules en doorrekeningen in het rekenblad.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</si>
</sst>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* #,##0.00_);_(&quot;€&quot;* \(#,##0.00\);_(&quot;€&quot;* &quot;-&quot;??_);_(@_)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Trebuchet MS"/>
      <family val="2"/>
    </font>
    <font>
      <i/>
      <sz val="10"/>
      <color rgb="FF7F7F7F"/>
      <name val="Trebuchet MS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5" fillId="0" borderId="0" xfId="0" applyFont="1"/>
    <xf numFmtId="164" fontId="1" fillId="0" borderId="4" xfId="0" applyNumberFormat="1" applyFont="1" applyBorder="1"/>
    <xf numFmtId="0" fontId="0" fillId="6" borderId="1" xfId="0" applyFill="1" applyBorder="1"/>
    <xf numFmtId="0" fontId="0" fillId="0" borderId="1" xfId="0" applyBorder="1" applyAlignment="1">
      <alignment horizontal="center"/>
    </xf>
    <xf numFmtId="164" fontId="0" fillId="6" borderId="1" xfId="1" applyFont="1" applyFill="1" applyBorder="1"/>
    <xf numFmtId="164" fontId="0" fillId="0" borderId="1" xfId="0" applyNumberFormat="1" applyBorder="1"/>
    <xf numFmtId="164" fontId="0" fillId="0" borderId="1" xfId="1" applyFont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textRotation="90"/>
    </xf>
    <xf numFmtId="0" fontId="2" fillId="2" borderId="10" xfId="0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0" fontId="2" fillId="3" borderId="8" xfId="0" applyFont="1" applyFill="1" applyBorder="1"/>
    <xf numFmtId="0" fontId="2" fillId="3" borderId="9" xfId="0" applyFont="1" applyFill="1" applyBorder="1"/>
    <xf numFmtId="0" fontId="2" fillId="3" borderId="9" xfId="0" applyFont="1" applyFill="1" applyBorder="1" applyAlignment="1">
      <alignment textRotation="90"/>
    </xf>
    <xf numFmtId="0" fontId="2" fillId="3" borderId="10" xfId="0" applyFont="1" applyFill="1" applyBorder="1"/>
    <xf numFmtId="0" fontId="2" fillId="4" borderId="5" xfId="0" applyFont="1" applyFill="1" applyBorder="1"/>
    <xf numFmtId="0" fontId="2" fillId="4" borderId="6" xfId="0" applyFont="1" applyFill="1" applyBorder="1"/>
    <xf numFmtId="0" fontId="2" fillId="4" borderId="8" xfId="0" applyFont="1" applyFill="1" applyBorder="1"/>
    <xf numFmtId="0" fontId="2" fillId="4" borderId="9" xfId="0" applyFont="1" applyFill="1" applyBorder="1"/>
    <xf numFmtId="0" fontId="2" fillId="4" borderId="9" xfId="0" applyFont="1" applyFill="1" applyBorder="1" applyAlignment="1">
      <alignment textRotation="90"/>
    </xf>
    <xf numFmtId="0" fontId="2" fillId="4" borderId="10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0" fontId="2" fillId="5" borderId="8" xfId="0" applyFont="1" applyFill="1" applyBorder="1"/>
    <xf numFmtId="0" fontId="2" fillId="5" borderId="9" xfId="0" applyFont="1" applyFill="1" applyBorder="1"/>
    <xf numFmtId="0" fontId="2" fillId="5" borderId="10" xfId="0" applyFont="1" applyFill="1" applyBorder="1"/>
    <xf numFmtId="0" fontId="2" fillId="5" borderId="9" xfId="0" applyFont="1" applyFill="1" applyBorder="1" applyAlignment="1">
      <alignment textRotation="90"/>
    </xf>
    <xf numFmtId="0" fontId="1" fillId="6" borderId="0" xfId="0" applyFont="1" applyFill="1"/>
    <xf numFmtId="0" fontId="0" fillId="0" borderId="0" xfId="0" quotePrefix="1"/>
    <xf numFmtId="164" fontId="0" fillId="6" borderId="1" xfId="0" applyNumberFormat="1" applyFill="1" applyBorder="1"/>
    <xf numFmtId="0" fontId="6" fillId="0" borderId="0" xfId="0" applyFont="1"/>
    <xf numFmtId="0" fontId="1" fillId="0" borderId="2" xfId="0" applyFont="1" applyBorder="1"/>
    <xf numFmtId="0" fontId="7" fillId="0" borderId="0" xfId="0" applyFont="1"/>
    <xf numFmtId="0" fontId="7" fillId="6" borderId="1" xfId="0" applyFont="1" applyFill="1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1" xfId="0" applyFont="1" applyBorder="1"/>
    <xf numFmtId="164" fontId="0" fillId="0" borderId="1" xfId="1" applyFont="1" applyFill="1" applyBorder="1"/>
    <xf numFmtId="0" fontId="0" fillId="0" borderId="14" xfId="0" applyBorder="1"/>
    <xf numFmtId="0" fontId="0" fillId="6" borderId="14" xfId="0" applyFill="1" applyBorder="1"/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164" fontId="1" fillId="0" borderId="4" xfId="1" applyFont="1" applyBorder="1" applyProtection="1">
      <protection hidden="1"/>
    </xf>
    <xf numFmtId="0" fontId="0" fillId="6" borderId="1" xfId="0" applyFill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5" fillId="6" borderId="0" xfId="0" applyFont="1" applyFill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3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6" borderId="11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6" borderId="13" xfId="0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2181225</xdr:colOff>
      <xdr:row>0</xdr:row>
      <xdr:rowOff>180975</xdr:rowOff>
    </xdr:from>
    <xdr:ext cx="1501140" cy="546735"/>
    <xdr:pic>
      <xdr:nvPicPr>
        <xdr:cNvPr id="2" name="Afbeelding 1">
          <a:extLst>
            <a:ext uri="{FF2B5EF4-FFF2-40B4-BE49-F238E27FC236}">
              <a16:creationId xmlns:a16="http://schemas.microsoft.com/office/drawing/2014/main" id="{1FFFCA22-1F97-4788-A4C2-A21586E7E7C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180975"/>
          <a:ext cx="1501140" cy="54673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43"/>
  <sheetViews>
    <sheetView workbookViewId="0"/>
  </sheetViews>
  <sheetFormatPr defaultRowHeight="15"/>
  <cols>
    <col min="1" max="1" width="3.140625" customWidth="1"/>
    <col min="2" max="2" width="46.85546875" customWidth="1"/>
    <col min="3" max="3" width="60.5703125" customWidth="1"/>
  </cols>
  <sheetData>
    <row r="1" spans="2:6" ht="18.75">
      <c r="B1" s="4" t="s">
        <v>0</v>
      </c>
    </row>
    <row r="2" spans="2:6" ht="18.75">
      <c r="B2" s="4"/>
    </row>
    <row r="3" spans="2:6" ht="18.75">
      <c r="B3" s="4"/>
    </row>
    <row r="4" spans="2:6" ht="18.75">
      <c r="B4" s="4"/>
    </row>
    <row r="5" spans="2:6" ht="18.75">
      <c r="B5" s="55" t="s">
        <v>1</v>
      </c>
      <c r="C5" s="55"/>
    </row>
    <row r="7" spans="2:6">
      <c r="B7" t="s">
        <v>2</v>
      </c>
    </row>
    <row r="9" spans="2:6">
      <c r="B9" t="s">
        <v>3</v>
      </c>
    </row>
    <row r="10" spans="2:6">
      <c r="B10" t="s">
        <v>4</v>
      </c>
    </row>
    <row r="11" spans="2:6">
      <c r="B11" t="s">
        <v>5</v>
      </c>
    </row>
    <row r="12" spans="2:6">
      <c r="B12" t="s">
        <v>6</v>
      </c>
    </row>
    <row r="13" spans="2:6">
      <c r="B13" t="s">
        <v>7</v>
      </c>
      <c r="F13" s="41"/>
    </row>
    <row r="14" spans="2:6">
      <c r="B14" t="s">
        <v>8</v>
      </c>
    </row>
    <row r="15" spans="2:6">
      <c r="B15" s="45" t="s">
        <v>9</v>
      </c>
    </row>
    <row r="16" spans="2:6">
      <c r="B16" t="s">
        <v>10</v>
      </c>
    </row>
    <row r="17" spans="2:3">
      <c r="B17" t="s">
        <v>11</v>
      </c>
    </row>
    <row r="18" spans="2:3">
      <c r="B18" t="s">
        <v>12</v>
      </c>
    </row>
    <row r="19" spans="2:3">
      <c r="B19" s="45" t="s">
        <v>13</v>
      </c>
    </row>
    <row r="21" spans="2:3">
      <c r="B21" s="39" t="s">
        <v>14</v>
      </c>
    </row>
    <row r="22" spans="2:3">
      <c r="B22" t="s">
        <v>15</v>
      </c>
      <c r="C22" s="50">
        <f>'1-Kamer studio (Type A)'!J48</f>
        <v>0</v>
      </c>
    </row>
    <row r="23" spans="2:3">
      <c r="B23" t="s">
        <v>16</v>
      </c>
      <c r="C23" s="50">
        <f>'2-Kamer appartement (Type B)'!J56</f>
        <v>0</v>
      </c>
    </row>
    <row r="24" spans="2:3">
      <c r="B24" t="s">
        <v>17</v>
      </c>
      <c r="C24" s="50">
        <f>'3-Kamer appartement (Type C)'!J64</f>
        <v>0</v>
      </c>
    </row>
    <row r="25" spans="2:3">
      <c r="B25" t="s">
        <v>18</v>
      </c>
      <c r="C25" s="50">
        <f>'3-Kamer appartement (Type D)'!J64</f>
        <v>0</v>
      </c>
    </row>
    <row r="26" spans="2:3">
      <c r="B26" t="s">
        <v>19</v>
      </c>
      <c r="C26" s="50">
        <f>'Overige kosten'!K17</f>
        <v>0</v>
      </c>
    </row>
    <row r="27" spans="2:3" ht="15.75" thickBot="1">
      <c r="C27" s="51"/>
    </row>
    <row r="28" spans="2:3" ht="15.75" thickBot="1">
      <c r="B28" s="40" t="s">
        <v>20</v>
      </c>
      <c r="C28" s="52">
        <f>SUM(C22:C26)</f>
        <v>0</v>
      </c>
    </row>
    <row r="30" spans="2:3">
      <c r="B30" t="s">
        <v>21</v>
      </c>
    </row>
    <row r="32" spans="2:3">
      <c r="B32" s="3" t="s">
        <v>22</v>
      </c>
      <c r="C32" s="6"/>
    </row>
    <row r="33" spans="2:3">
      <c r="B33" s="3" t="s">
        <v>23</v>
      </c>
      <c r="C33" s="6"/>
    </row>
    <row r="34" spans="2:3">
      <c r="B34" s="3" t="s">
        <v>24</v>
      </c>
      <c r="C34" s="6"/>
    </row>
    <row r="35" spans="2:3">
      <c r="B35" s="3" t="s">
        <v>25</v>
      </c>
      <c r="C35" s="6"/>
    </row>
    <row r="36" spans="2:3">
      <c r="B36" s="3" t="s">
        <v>26</v>
      </c>
      <c r="C36" s="6"/>
    </row>
    <row r="37" spans="2:3">
      <c r="B37" s="54" t="s">
        <v>27</v>
      </c>
      <c r="C37" s="53"/>
    </row>
    <row r="38" spans="2:3">
      <c r="B38" s="54"/>
      <c r="C38" s="53"/>
    </row>
    <row r="39" spans="2:3">
      <c r="B39" s="54"/>
      <c r="C39" s="53"/>
    </row>
    <row r="40" spans="2:3">
      <c r="B40" s="54"/>
      <c r="C40" s="53"/>
    </row>
    <row r="41" spans="2:3">
      <c r="B41" s="54"/>
      <c r="C41" s="53"/>
    </row>
    <row r="42" spans="2:3">
      <c r="B42" s="54"/>
      <c r="C42" s="53"/>
    </row>
    <row r="43" spans="2:3">
      <c r="B43" s="54"/>
      <c r="C43" s="53"/>
    </row>
  </sheetData>
  <mergeCells count="3">
    <mergeCell ref="C37:C43"/>
    <mergeCell ref="B37:B43"/>
    <mergeCell ref="B5:C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L50"/>
  <sheetViews>
    <sheetView tabSelected="1" workbookViewId="0"/>
  </sheetViews>
  <sheetFormatPr defaultRowHeight="15"/>
  <cols>
    <col min="1" max="1" width="4.5703125" customWidth="1"/>
    <col min="2" max="2" width="27" customWidth="1"/>
    <col min="3" max="3" width="25.7109375" customWidth="1"/>
    <col min="4" max="4" width="49.7109375" customWidth="1"/>
    <col min="5" max="5" width="4.5703125" style="2" customWidth="1"/>
    <col min="6" max="8" width="4.5703125" customWidth="1"/>
    <col min="9" max="10" width="19.5703125" customWidth="1"/>
    <col min="12" max="12" width="0" hidden="1" customWidth="1"/>
  </cols>
  <sheetData>
    <row r="1" spans="2:12" ht="18.75">
      <c r="C1" s="55" t="s">
        <v>1</v>
      </c>
      <c r="D1" s="55"/>
    </row>
    <row r="3" spans="2:12">
      <c r="B3" s="11" t="s">
        <v>28</v>
      </c>
      <c r="C3" s="12"/>
      <c r="D3" s="12"/>
      <c r="E3" s="13"/>
      <c r="F3" s="56" t="s">
        <v>29</v>
      </c>
      <c r="G3" s="56"/>
      <c r="H3" s="56"/>
      <c r="I3" s="57" t="s">
        <v>30</v>
      </c>
      <c r="J3" s="58"/>
      <c r="L3">
        <v>10</v>
      </c>
    </row>
    <row r="4" spans="2:12" ht="55.5">
      <c r="B4" s="14" t="s">
        <v>31</v>
      </c>
      <c r="C4" s="15" t="s">
        <v>32</v>
      </c>
      <c r="D4" s="15" t="s">
        <v>33</v>
      </c>
      <c r="E4" s="16" t="s">
        <v>34</v>
      </c>
      <c r="F4" s="16" t="s">
        <v>35</v>
      </c>
      <c r="G4" s="16" t="s">
        <v>36</v>
      </c>
      <c r="H4" s="16" t="s">
        <v>37</v>
      </c>
      <c r="I4" s="15" t="s">
        <v>38</v>
      </c>
      <c r="J4" s="17" t="s">
        <v>39</v>
      </c>
    </row>
    <row r="5" spans="2:12">
      <c r="B5" s="3" t="s">
        <v>40</v>
      </c>
      <c r="C5" s="46" t="s">
        <v>41</v>
      </c>
      <c r="D5" s="6"/>
      <c r="E5" s="7">
        <v>1</v>
      </c>
      <c r="F5" s="7" t="s">
        <v>42</v>
      </c>
      <c r="G5" s="7"/>
      <c r="H5" s="7"/>
      <c r="I5" s="8">
        <v>0</v>
      </c>
      <c r="J5" s="9">
        <f t="shared" ref="J5:J12" si="0">E5*I5*$L$3</f>
        <v>0</v>
      </c>
    </row>
    <row r="6" spans="2:12">
      <c r="B6" s="3"/>
      <c r="C6" s="3" t="s">
        <v>43</v>
      </c>
      <c r="D6" s="6"/>
      <c r="E6" s="7">
        <v>1</v>
      </c>
      <c r="F6" s="7" t="s">
        <v>42</v>
      </c>
      <c r="G6" s="7"/>
      <c r="H6" s="7"/>
      <c r="I6" s="8">
        <v>0</v>
      </c>
      <c r="J6" s="9">
        <f t="shared" si="0"/>
        <v>0</v>
      </c>
    </row>
    <row r="7" spans="2:12">
      <c r="B7" s="3"/>
      <c r="C7" s="3" t="s">
        <v>44</v>
      </c>
      <c r="D7" s="6"/>
      <c r="E7" s="7">
        <v>1</v>
      </c>
      <c r="F7" s="7" t="s">
        <v>42</v>
      </c>
      <c r="G7" s="7"/>
      <c r="H7" s="7"/>
      <c r="I7" s="8">
        <v>0</v>
      </c>
      <c r="J7" s="9">
        <f t="shared" si="0"/>
        <v>0</v>
      </c>
    </row>
    <row r="8" spans="2:12">
      <c r="B8" s="3"/>
      <c r="C8" s="3" t="s">
        <v>45</v>
      </c>
      <c r="D8" s="6"/>
      <c r="E8" s="7">
        <v>1</v>
      </c>
      <c r="F8" s="7" t="s">
        <v>42</v>
      </c>
      <c r="G8" s="7"/>
      <c r="H8" s="7"/>
      <c r="I8" s="8">
        <v>0</v>
      </c>
      <c r="J8" s="9">
        <f t="shared" si="0"/>
        <v>0</v>
      </c>
    </row>
    <row r="9" spans="2:12">
      <c r="B9" s="3"/>
      <c r="C9" s="3" t="s">
        <v>46</v>
      </c>
      <c r="D9" s="6"/>
      <c r="E9" s="7">
        <v>1</v>
      </c>
      <c r="F9" s="7" t="s">
        <v>42</v>
      </c>
      <c r="G9" s="7"/>
      <c r="H9" s="7"/>
      <c r="I9" s="8">
        <v>0</v>
      </c>
      <c r="J9" s="9">
        <f t="shared" si="0"/>
        <v>0</v>
      </c>
    </row>
    <row r="10" spans="2:12">
      <c r="B10" s="3"/>
      <c r="C10" s="3" t="s">
        <v>47</v>
      </c>
      <c r="D10" s="6"/>
      <c r="E10" s="7">
        <v>1</v>
      </c>
      <c r="F10" s="7" t="s">
        <v>42</v>
      </c>
      <c r="G10" s="7"/>
      <c r="H10" s="7"/>
      <c r="I10" s="8">
        <v>0</v>
      </c>
      <c r="J10" s="9">
        <f t="shared" si="0"/>
        <v>0</v>
      </c>
    </row>
    <row r="11" spans="2:12">
      <c r="B11" s="3"/>
      <c r="C11" s="3" t="s">
        <v>48</v>
      </c>
      <c r="D11" s="6"/>
      <c r="E11" s="7">
        <v>1</v>
      </c>
      <c r="F11" s="7" t="s">
        <v>42</v>
      </c>
      <c r="G11" s="7"/>
      <c r="H11" s="7"/>
      <c r="I11" s="8">
        <v>0</v>
      </c>
      <c r="J11" s="9">
        <f t="shared" si="0"/>
        <v>0</v>
      </c>
    </row>
    <row r="12" spans="2:12">
      <c r="B12" s="3"/>
      <c r="C12" s="3" t="s">
        <v>49</v>
      </c>
      <c r="D12" s="6"/>
      <c r="E12" s="7">
        <v>2</v>
      </c>
      <c r="F12" s="7" t="s">
        <v>42</v>
      </c>
      <c r="G12" s="7"/>
      <c r="H12" s="7"/>
      <c r="I12" s="8">
        <v>0</v>
      </c>
      <c r="J12" s="9">
        <f t="shared" si="0"/>
        <v>0</v>
      </c>
    </row>
    <row r="13" spans="2:12">
      <c r="B13" s="3"/>
      <c r="C13" s="3" t="s">
        <v>50</v>
      </c>
      <c r="D13" s="3"/>
      <c r="E13" s="7">
        <v>1</v>
      </c>
      <c r="F13" s="7"/>
      <c r="G13" s="7" t="s">
        <v>42</v>
      </c>
      <c r="H13" s="7"/>
      <c r="I13" s="10" t="s">
        <v>51</v>
      </c>
      <c r="J13" s="9" t="s">
        <v>51</v>
      </c>
    </row>
    <row r="14" spans="2:12">
      <c r="B14" s="3"/>
      <c r="C14" s="3" t="s">
        <v>52</v>
      </c>
      <c r="D14" s="3"/>
      <c r="E14" s="7">
        <v>1</v>
      </c>
      <c r="F14" s="7"/>
      <c r="G14" s="7" t="s">
        <v>42</v>
      </c>
      <c r="H14" s="7"/>
      <c r="I14" s="10" t="s">
        <v>51</v>
      </c>
      <c r="J14" s="9" t="s">
        <v>51</v>
      </c>
    </row>
    <row r="15" spans="2:12">
      <c r="B15" s="3"/>
      <c r="C15" s="3" t="s">
        <v>53</v>
      </c>
      <c r="D15" s="3"/>
      <c r="E15" s="7">
        <v>1</v>
      </c>
      <c r="F15" s="7"/>
      <c r="G15" s="7" t="s">
        <v>42</v>
      </c>
      <c r="H15" s="7"/>
      <c r="I15" s="10" t="s">
        <v>51</v>
      </c>
      <c r="J15" s="9" t="s">
        <v>51</v>
      </c>
    </row>
    <row r="16" spans="2:12">
      <c r="B16" s="3"/>
      <c r="C16" s="3" t="s">
        <v>54</v>
      </c>
      <c r="D16" s="6"/>
      <c r="E16" s="7">
        <v>1</v>
      </c>
      <c r="F16" s="7" t="s">
        <v>42</v>
      </c>
      <c r="G16" s="7"/>
      <c r="H16" s="7"/>
      <c r="I16" s="8">
        <v>0</v>
      </c>
      <c r="J16" s="9">
        <f>E16*I16*$L$3</f>
        <v>0</v>
      </c>
    </row>
    <row r="17" spans="2:11">
      <c r="B17" s="3"/>
      <c r="C17" s="3" t="s">
        <v>55</v>
      </c>
      <c r="D17" s="6"/>
      <c r="E17" s="7">
        <v>1</v>
      </c>
      <c r="F17" s="7" t="s">
        <v>42</v>
      </c>
      <c r="G17" s="7"/>
      <c r="H17" s="7"/>
      <c r="I17" s="8">
        <v>0</v>
      </c>
      <c r="J17" s="9">
        <f>E17*I17*$L$3</f>
        <v>0</v>
      </c>
    </row>
    <row r="18" spans="2:11">
      <c r="B18" s="3"/>
      <c r="C18" s="3" t="s">
        <v>56</v>
      </c>
      <c r="D18" s="6"/>
      <c r="E18" s="7">
        <v>5</v>
      </c>
      <c r="F18" s="7" t="s">
        <v>42</v>
      </c>
      <c r="G18" s="7"/>
      <c r="H18" s="7"/>
      <c r="I18" s="8">
        <v>0</v>
      </c>
      <c r="J18" s="9">
        <f>E18*I18*$L$3</f>
        <v>0</v>
      </c>
    </row>
    <row r="19" spans="2:11">
      <c r="B19" s="3" t="s">
        <v>57</v>
      </c>
      <c r="C19" s="3" t="s">
        <v>58</v>
      </c>
      <c r="D19" s="3"/>
      <c r="E19" s="7">
        <v>1</v>
      </c>
      <c r="F19" s="7"/>
      <c r="G19" s="7" t="s">
        <v>42</v>
      </c>
      <c r="H19" s="7"/>
      <c r="I19" s="10" t="s">
        <v>51</v>
      </c>
      <c r="J19" s="9" t="s">
        <v>51</v>
      </c>
    </row>
    <row r="20" spans="2:11">
      <c r="B20" s="3"/>
      <c r="C20" s="3" t="s">
        <v>59</v>
      </c>
      <c r="D20" s="3"/>
      <c r="E20" s="7">
        <v>1</v>
      </c>
      <c r="F20" s="7"/>
      <c r="G20" s="7" t="s">
        <v>42</v>
      </c>
      <c r="H20" s="7"/>
      <c r="I20" s="10" t="s">
        <v>51</v>
      </c>
      <c r="J20" s="9" t="s">
        <v>51</v>
      </c>
    </row>
    <row r="21" spans="2:11">
      <c r="B21" s="3"/>
      <c r="C21" s="3" t="s">
        <v>60</v>
      </c>
      <c r="D21" s="3"/>
      <c r="E21" s="7">
        <v>1</v>
      </c>
      <c r="F21" s="7"/>
      <c r="G21" s="7" t="s">
        <v>42</v>
      </c>
      <c r="H21" s="7"/>
      <c r="I21" s="10" t="s">
        <v>51</v>
      </c>
      <c r="J21" s="9" t="s">
        <v>51</v>
      </c>
    </row>
    <row r="22" spans="2:11">
      <c r="B22" s="3"/>
      <c r="C22" s="3" t="s">
        <v>61</v>
      </c>
      <c r="D22" s="3"/>
      <c r="E22" s="7">
        <v>1</v>
      </c>
      <c r="F22" s="7"/>
      <c r="G22" s="7" t="s">
        <v>42</v>
      </c>
      <c r="H22" s="7"/>
      <c r="I22" s="10" t="s">
        <v>51</v>
      </c>
      <c r="J22" s="9" t="s">
        <v>51</v>
      </c>
    </row>
    <row r="23" spans="2:11">
      <c r="B23" s="3"/>
      <c r="C23" s="3" t="s">
        <v>53</v>
      </c>
      <c r="D23" s="3"/>
      <c r="E23" s="7">
        <v>1</v>
      </c>
      <c r="F23" s="7"/>
      <c r="G23" s="7" t="s">
        <v>42</v>
      </c>
      <c r="H23" s="7"/>
      <c r="I23" s="10" t="s">
        <v>51</v>
      </c>
      <c r="J23" s="9" t="s">
        <v>51</v>
      </c>
    </row>
    <row r="24" spans="2:11">
      <c r="B24" s="3"/>
      <c r="C24" s="3" t="s">
        <v>50</v>
      </c>
      <c r="D24" s="3"/>
      <c r="E24" s="7">
        <v>1</v>
      </c>
      <c r="F24" s="7"/>
      <c r="G24" s="7" t="s">
        <v>42</v>
      </c>
      <c r="H24" s="7"/>
      <c r="I24" s="10" t="s">
        <v>51</v>
      </c>
      <c r="J24" s="9" t="s">
        <v>51</v>
      </c>
    </row>
    <row r="25" spans="2:11">
      <c r="B25" s="3"/>
      <c r="C25" s="3" t="s">
        <v>52</v>
      </c>
      <c r="D25" s="3"/>
      <c r="E25" s="7">
        <v>1</v>
      </c>
      <c r="F25" s="7"/>
      <c r="G25" s="7" t="s">
        <v>42</v>
      </c>
      <c r="H25" s="7"/>
      <c r="I25" s="10" t="s">
        <v>51</v>
      </c>
      <c r="J25" s="9" t="s">
        <v>51</v>
      </c>
    </row>
    <row r="26" spans="2:11">
      <c r="B26" s="3"/>
      <c r="C26" s="3" t="s">
        <v>62</v>
      </c>
      <c r="D26" s="3"/>
      <c r="E26" s="7">
        <v>1</v>
      </c>
      <c r="F26" s="7"/>
      <c r="G26" s="7"/>
      <c r="H26" s="7" t="s">
        <v>42</v>
      </c>
      <c r="I26" s="10" t="s">
        <v>51</v>
      </c>
      <c r="J26" s="38">
        <v>0</v>
      </c>
      <c r="K26" s="41"/>
    </row>
    <row r="27" spans="2:11">
      <c r="B27" s="3"/>
      <c r="C27" s="3" t="s">
        <v>63</v>
      </c>
      <c r="D27" s="6"/>
      <c r="E27" s="7">
        <v>1</v>
      </c>
      <c r="F27" s="7" t="s">
        <v>42</v>
      </c>
      <c r="G27" s="7"/>
      <c r="H27" s="7"/>
      <c r="I27" s="8">
        <v>0</v>
      </c>
      <c r="J27" s="9">
        <f t="shared" ref="J27:J38" si="1">E27*I27*$L$3</f>
        <v>0</v>
      </c>
    </row>
    <row r="28" spans="2:11">
      <c r="B28" s="3"/>
      <c r="C28" s="46" t="s">
        <v>64</v>
      </c>
      <c r="D28" s="6"/>
      <c r="E28" s="7">
        <v>1</v>
      </c>
      <c r="F28" s="7" t="s">
        <v>42</v>
      </c>
      <c r="G28" s="7"/>
      <c r="H28" s="7"/>
      <c r="I28" s="8">
        <v>0</v>
      </c>
      <c r="J28" s="9">
        <f t="shared" ref="J28" si="2">E28*I28*$L$3</f>
        <v>0</v>
      </c>
    </row>
    <row r="29" spans="2:11">
      <c r="B29" s="3"/>
      <c r="C29" s="3" t="s">
        <v>65</v>
      </c>
      <c r="D29" s="6"/>
      <c r="E29" s="7">
        <v>1</v>
      </c>
      <c r="F29" s="7" t="s">
        <v>42</v>
      </c>
      <c r="G29" s="7"/>
      <c r="H29" s="7"/>
      <c r="I29" s="8">
        <v>0</v>
      </c>
      <c r="J29" s="9">
        <f t="shared" si="1"/>
        <v>0</v>
      </c>
    </row>
    <row r="30" spans="2:11">
      <c r="B30" s="3"/>
      <c r="C30" s="3" t="s">
        <v>66</v>
      </c>
      <c r="D30" s="6"/>
      <c r="E30" s="7">
        <v>4</v>
      </c>
      <c r="F30" s="7" t="s">
        <v>42</v>
      </c>
      <c r="G30" s="7"/>
      <c r="H30" s="7"/>
      <c r="I30" s="8">
        <v>0</v>
      </c>
      <c r="J30" s="9">
        <f t="shared" si="1"/>
        <v>0</v>
      </c>
    </row>
    <row r="31" spans="2:11">
      <c r="B31" s="3"/>
      <c r="C31" s="3" t="s">
        <v>67</v>
      </c>
      <c r="D31" s="6"/>
      <c r="E31" s="7">
        <v>4</v>
      </c>
      <c r="F31" s="7" t="s">
        <v>42</v>
      </c>
      <c r="G31" s="7"/>
      <c r="H31" s="7"/>
      <c r="I31" s="8">
        <v>0</v>
      </c>
      <c r="J31" s="9">
        <f t="shared" si="1"/>
        <v>0</v>
      </c>
    </row>
    <row r="32" spans="2:11">
      <c r="B32" s="3"/>
      <c r="C32" s="3" t="s">
        <v>68</v>
      </c>
      <c r="D32" s="6"/>
      <c r="E32" s="7">
        <v>4</v>
      </c>
      <c r="F32" s="7" t="s">
        <v>42</v>
      </c>
      <c r="G32" s="7"/>
      <c r="H32" s="7"/>
      <c r="I32" s="8">
        <v>0</v>
      </c>
      <c r="J32" s="9">
        <f t="shared" si="1"/>
        <v>0</v>
      </c>
    </row>
    <row r="33" spans="2:10">
      <c r="B33" s="3"/>
      <c r="C33" s="3" t="s">
        <v>69</v>
      </c>
      <c r="D33" s="6"/>
      <c r="E33" s="7">
        <v>4</v>
      </c>
      <c r="F33" s="7" t="s">
        <v>42</v>
      </c>
      <c r="G33" s="7"/>
      <c r="H33" s="7"/>
      <c r="I33" s="8">
        <v>0</v>
      </c>
      <c r="J33" s="9">
        <f t="shared" si="1"/>
        <v>0</v>
      </c>
    </row>
    <row r="34" spans="2:10">
      <c r="B34" s="3"/>
      <c r="C34" s="3" t="s">
        <v>70</v>
      </c>
      <c r="D34" s="6"/>
      <c r="E34" s="7">
        <v>4</v>
      </c>
      <c r="F34" s="7" t="s">
        <v>42</v>
      </c>
      <c r="G34" s="7"/>
      <c r="H34" s="7"/>
      <c r="I34" s="8">
        <v>0</v>
      </c>
      <c r="J34" s="9">
        <f t="shared" si="1"/>
        <v>0</v>
      </c>
    </row>
    <row r="35" spans="2:10">
      <c r="B35" s="3"/>
      <c r="C35" s="3" t="s">
        <v>71</v>
      </c>
      <c r="D35" s="6"/>
      <c r="E35" s="7">
        <v>1</v>
      </c>
      <c r="F35" s="7" t="s">
        <v>42</v>
      </c>
      <c r="G35" s="7"/>
      <c r="H35" s="7"/>
      <c r="I35" s="8">
        <v>0</v>
      </c>
      <c r="J35" s="9">
        <f t="shared" si="1"/>
        <v>0</v>
      </c>
    </row>
    <row r="36" spans="2:10">
      <c r="B36" s="3"/>
      <c r="C36" s="3" t="s">
        <v>72</v>
      </c>
      <c r="D36" s="6"/>
      <c r="E36" s="7">
        <v>1</v>
      </c>
      <c r="F36" s="7" t="s">
        <v>42</v>
      </c>
      <c r="G36" s="7"/>
      <c r="H36" s="7"/>
      <c r="I36" s="8">
        <v>0</v>
      </c>
      <c r="J36" s="9">
        <f t="shared" si="1"/>
        <v>0</v>
      </c>
    </row>
    <row r="37" spans="2:10">
      <c r="B37" s="3"/>
      <c r="C37" s="3" t="s">
        <v>73</v>
      </c>
      <c r="D37" s="6"/>
      <c r="E37" s="7">
        <v>1</v>
      </c>
      <c r="F37" s="7" t="s">
        <v>42</v>
      </c>
      <c r="G37" s="7"/>
      <c r="H37" s="7"/>
      <c r="I37" s="8">
        <v>0</v>
      </c>
      <c r="J37" s="9">
        <f t="shared" si="1"/>
        <v>0</v>
      </c>
    </row>
    <row r="38" spans="2:10">
      <c r="B38" s="3" t="s">
        <v>74</v>
      </c>
      <c r="C38" s="3" t="s">
        <v>75</v>
      </c>
      <c r="D38" s="6"/>
      <c r="E38" s="7">
        <v>1</v>
      </c>
      <c r="F38" s="7" t="s">
        <v>42</v>
      </c>
      <c r="G38" s="7"/>
      <c r="H38" s="7"/>
      <c r="I38" s="8">
        <v>0</v>
      </c>
      <c r="J38" s="9">
        <f t="shared" si="1"/>
        <v>0</v>
      </c>
    </row>
    <row r="39" spans="2:10">
      <c r="B39" s="3"/>
      <c r="C39" s="3" t="s">
        <v>76</v>
      </c>
      <c r="D39" s="3"/>
      <c r="E39" s="7">
        <v>1</v>
      </c>
      <c r="F39" s="7"/>
      <c r="G39" s="7" t="s">
        <v>42</v>
      </c>
      <c r="H39" s="7"/>
      <c r="I39" s="10" t="s">
        <v>51</v>
      </c>
      <c r="J39" s="9" t="s">
        <v>51</v>
      </c>
    </row>
    <row r="40" spans="2:10">
      <c r="B40" s="3"/>
      <c r="C40" s="3" t="s">
        <v>53</v>
      </c>
      <c r="D40" s="3"/>
      <c r="E40" s="7">
        <v>1</v>
      </c>
      <c r="F40" s="7"/>
      <c r="G40" s="7" t="s">
        <v>42</v>
      </c>
      <c r="H40" s="7"/>
      <c r="I40" s="10" t="s">
        <v>51</v>
      </c>
      <c r="J40" s="9" t="s">
        <v>51</v>
      </c>
    </row>
    <row r="41" spans="2:10">
      <c r="B41" s="3"/>
      <c r="C41" s="3" t="s">
        <v>77</v>
      </c>
      <c r="D41" s="6"/>
      <c r="E41" s="7">
        <v>2</v>
      </c>
      <c r="F41" s="7" t="s">
        <v>42</v>
      </c>
      <c r="G41" s="7"/>
      <c r="H41" s="7"/>
      <c r="I41" s="8">
        <v>0</v>
      </c>
      <c r="J41" s="9">
        <f>E41*I41*$L$3</f>
        <v>0</v>
      </c>
    </row>
    <row r="42" spans="2:10">
      <c r="B42" s="3"/>
      <c r="C42" s="3" t="s">
        <v>78</v>
      </c>
      <c r="D42" s="6"/>
      <c r="E42" s="7">
        <v>1</v>
      </c>
      <c r="F42" s="7" t="s">
        <v>42</v>
      </c>
      <c r="G42" s="7"/>
      <c r="H42" s="7"/>
      <c r="I42" s="8">
        <v>0</v>
      </c>
      <c r="J42" s="9">
        <f>E42*I42*$L$3</f>
        <v>0</v>
      </c>
    </row>
    <row r="43" spans="2:10">
      <c r="B43" s="3"/>
      <c r="C43" s="3" t="s">
        <v>79</v>
      </c>
      <c r="D43" s="6"/>
      <c r="E43" s="7">
        <v>1</v>
      </c>
      <c r="F43" s="7" t="s">
        <v>42</v>
      </c>
      <c r="G43" s="7"/>
      <c r="H43" s="7"/>
      <c r="I43" s="8">
        <v>0</v>
      </c>
      <c r="J43" s="9">
        <f>E43*I43*$L$3</f>
        <v>0</v>
      </c>
    </row>
    <row r="44" spans="2:10">
      <c r="B44" s="3" t="s">
        <v>80</v>
      </c>
      <c r="C44" s="3" t="s">
        <v>81</v>
      </c>
      <c r="D44" s="6"/>
      <c r="E44" s="7">
        <v>1</v>
      </c>
      <c r="F44" s="7" t="s">
        <v>42</v>
      </c>
      <c r="G44" s="7"/>
      <c r="H44" s="7"/>
      <c r="I44" s="8">
        <v>0</v>
      </c>
      <c r="J44" s="9">
        <f>E44*I44*$L$3</f>
        <v>0</v>
      </c>
    </row>
    <row r="45" spans="2:10">
      <c r="B45" s="3" t="s">
        <v>82</v>
      </c>
      <c r="C45" s="3" t="s">
        <v>83</v>
      </c>
      <c r="D45" s="3"/>
      <c r="E45" s="7">
        <v>1</v>
      </c>
      <c r="F45" s="7"/>
      <c r="G45" s="7" t="s">
        <v>42</v>
      </c>
      <c r="H45" s="7"/>
      <c r="I45" s="10" t="s">
        <v>51</v>
      </c>
      <c r="J45" s="10" t="s">
        <v>51</v>
      </c>
    </row>
    <row r="46" spans="2:10">
      <c r="B46" s="3"/>
      <c r="C46" s="3" t="s">
        <v>84</v>
      </c>
      <c r="D46" s="3"/>
      <c r="E46" s="7">
        <v>1</v>
      </c>
      <c r="F46" s="7"/>
      <c r="G46" s="7" t="s">
        <v>42</v>
      </c>
      <c r="H46" s="7"/>
      <c r="I46" s="10" t="s">
        <v>51</v>
      </c>
      <c r="J46" s="10" t="s">
        <v>51</v>
      </c>
    </row>
    <row r="47" spans="2:10" ht="15.75" thickBot="1"/>
    <row r="48" spans="2:10" ht="15.75" thickBot="1">
      <c r="D48" s="59" t="s">
        <v>85</v>
      </c>
      <c r="E48" s="60"/>
      <c r="F48" s="60"/>
      <c r="G48" s="60"/>
      <c r="H48" s="60"/>
      <c r="I48" s="60"/>
      <c r="J48" s="5">
        <f>SUM(J5:J46)</f>
        <v>0</v>
      </c>
    </row>
    <row r="50" spans="2:2">
      <c r="B50" s="37" t="s">
        <v>86</v>
      </c>
    </row>
  </sheetData>
  <mergeCells count="4">
    <mergeCell ref="F3:H3"/>
    <mergeCell ref="I3:J3"/>
    <mergeCell ref="D48:I48"/>
    <mergeCell ref="C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6699"/>
  </sheetPr>
  <dimension ref="B1:L58"/>
  <sheetViews>
    <sheetView workbookViewId="0"/>
  </sheetViews>
  <sheetFormatPr defaultRowHeight="15"/>
  <cols>
    <col min="1" max="1" width="4.5703125" customWidth="1"/>
    <col min="2" max="2" width="27" customWidth="1"/>
    <col min="3" max="3" width="40.7109375" bestFit="1" customWidth="1"/>
    <col min="4" max="4" width="49.7109375" customWidth="1"/>
    <col min="5" max="8" width="4.5703125" customWidth="1"/>
    <col min="9" max="10" width="19.5703125" customWidth="1"/>
    <col min="12" max="12" width="0" hidden="1" customWidth="1"/>
  </cols>
  <sheetData>
    <row r="1" spans="2:12" ht="18.75">
      <c r="C1" s="55" t="s">
        <v>1</v>
      </c>
      <c r="D1" s="55"/>
    </row>
    <row r="2" spans="2:12">
      <c r="L2">
        <v>36</v>
      </c>
    </row>
    <row r="3" spans="2:12">
      <c r="B3" s="18" t="s">
        <v>87</v>
      </c>
      <c r="C3" s="19"/>
      <c r="D3" s="19"/>
      <c r="E3" s="61" t="s">
        <v>29</v>
      </c>
      <c r="F3" s="61"/>
      <c r="G3" s="61"/>
      <c r="H3" s="61"/>
      <c r="I3" s="62" t="s">
        <v>30</v>
      </c>
      <c r="J3" s="63"/>
    </row>
    <row r="4" spans="2:12" ht="55.5">
      <c r="B4" s="20" t="s">
        <v>31</v>
      </c>
      <c r="C4" s="21" t="s">
        <v>32</v>
      </c>
      <c r="D4" s="21" t="s">
        <v>33</v>
      </c>
      <c r="E4" s="22" t="s">
        <v>34</v>
      </c>
      <c r="F4" s="22" t="s">
        <v>35</v>
      </c>
      <c r="G4" s="22" t="s">
        <v>36</v>
      </c>
      <c r="H4" s="22" t="s">
        <v>37</v>
      </c>
      <c r="I4" s="21" t="s">
        <v>38</v>
      </c>
      <c r="J4" s="23" t="s">
        <v>88</v>
      </c>
    </row>
    <row r="5" spans="2:12">
      <c r="B5" s="3" t="s">
        <v>89</v>
      </c>
      <c r="C5" s="3" t="s">
        <v>53</v>
      </c>
      <c r="D5" s="6"/>
      <c r="E5" s="3">
        <v>1</v>
      </c>
      <c r="F5" s="7"/>
      <c r="G5" s="7" t="s">
        <v>42</v>
      </c>
      <c r="H5" s="7"/>
      <c r="I5" s="10" t="s">
        <v>51</v>
      </c>
      <c r="J5" s="10" t="s">
        <v>51</v>
      </c>
    </row>
    <row r="6" spans="2:12">
      <c r="B6" s="3"/>
      <c r="C6" s="3" t="s">
        <v>61</v>
      </c>
      <c r="D6" s="6"/>
      <c r="E6" s="3">
        <v>1</v>
      </c>
      <c r="F6" s="7"/>
      <c r="G6" s="7" t="s">
        <v>42</v>
      </c>
      <c r="H6" s="7"/>
      <c r="I6" s="10" t="s">
        <v>51</v>
      </c>
      <c r="J6" s="10" t="s">
        <v>51</v>
      </c>
    </row>
    <row r="7" spans="2:12">
      <c r="B7" s="3"/>
      <c r="C7" s="3" t="s">
        <v>90</v>
      </c>
      <c r="D7" s="6"/>
      <c r="E7" s="3">
        <v>1</v>
      </c>
      <c r="F7" s="7" t="s">
        <v>42</v>
      </c>
      <c r="G7" s="7"/>
      <c r="H7" s="7"/>
      <c r="I7" s="8">
        <v>0</v>
      </c>
      <c r="J7" s="10">
        <f t="shared" ref="J7:J51" si="0">E7*I7*$L$2</f>
        <v>0</v>
      </c>
    </row>
    <row r="8" spans="2:12">
      <c r="B8" s="3" t="s">
        <v>91</v>
      </c>
      <c r="C8" s="3" t="s">
        <v>92</v>
      </c>
      <c r="D8" s="6"/>
      <c r="E8" s="3">
        <v>1</v>
      </c>
      <c r="F8" s="7" t="s">
        <v>42</v>
      </c>
      <c r="G8" s="7"/>
      <c r="H8" s="7"/>
      <c r="I8" s="8">
        <v>0</v>
      </c>
      <c r="J8" s="10">
        <f t="shared" si="0"/>
        <v>0</v>
      </c>
    </row>
    <row r="9" spans="2:12">
      <c r="B9" s="3"/>
      <c r="C9" s="3" t="s">
        <v>93</v>
      </c>
      <c r="D9" s="6"/>
      <c r="E9" s="3">
        <v>1</v>
      </c>
      <c r="F9" s="7" t="s">
        <v>42</v>
      </c>
      <c r="G9" s="7"/>
      <c r="H9" s="7"/>
      <c r="I9" s="8">
        <v>0</v>
      </c>
      <c r="J9" s="10">
        <f t="shared" si="0"/>
        <v>0</v>
      </c>
    </row>
    <row r="10" spans="2:12">
      <c r="B10" s="3"/>
      <c r="C10" s="3" t="s">
        <v>49</v>
      </c>
      <c r="D10" s="6"/>
      <c r="E10" s="3">
        <v>2</v>
      </c>
      <c r="F10" s="7" t="s">
        <v>42</v>
      </c>
      <c r="G10" s="7"/>
      <c r="H10" s="7"/>
      <c r="I10" s="8">
        <v>0</v>
      </c>
      <c r="J10" s="10">
        <f t="shared" si="0"/>
        <v>0</v>
      </c>
    </row>
    <row r="11" spans="2:12">
      <c r="B11" s="3"/>
      <c r="C11" s="3" t="s">
        <v>48</v>
      </c>
      <c r="D11" s="6"/>
      <c r="E11" s="3">
        <v>1</v>
      </c>
      <c r="F11" s="7" t="s">
        <v>42</v>
      </c>
      <c r="G11" s="7"/>
      <c r="H11" s="7"/>
      <c r="I11" s="8">
        <v>0</v>
      </c>
      <c r="J11" s="10">
        <f t="shared" si="0"/>
        <v>0</v>
      </c>
    </row>
    <row r="12" spans="2:12">
      <c r="B12" s="3"/>
      <c r="C12" s="3" t="s">
        <v>50</v>
      </c>
      <c r="D12" s="6"/>
      <c r="E12" s="3">
        <v>1</v>
      </c>
      <c r="F12" s="7"/>
      <c r="G12" s="7" t="s">
        <v>42</v>
      </c>
      <c r="H12" s="7"/>
      <c r="I12" s="10" t="s">
        <v>51</v>
      </c>
      <c r="J12" s="10" t="s">
        <v>51</v>
      </c>
    </row>
    <row r="13" spans="2:12">
      <c r="B13" s="3"/>
      <c r="C13" s="3" t="s">
        <v>52</v>
      </c>
      <c r="D13" s="6"/>
      <c r="E13" s="3">
        <v>1</v>
      </c>
      <c r="F13" s="7"/>
      <c r="G13" s="7" t="s">
        <v>42</v>
      </c>
      <c r="H13" s="7"/>
      <c r="I13" s="10" t="s">
        <v>51</v>
      </c>
      <c r="J13" s="10" t="s">
        <v>51</v>
      </c>
    </row>
    <row r="14" spans="2:12">
      <c r="B14" s="3"/>
      <c r="C14" s="3" t="s">
        <v>94</v>
      </c>
      <c r="D14" s="6"/>
      <c r="E14" s="3">
        <v>1</v>
      </c>
      <c r="F14" s="7" t="s">
        <v>42</v>
      </c>
      <c r="G14" s="7"/>
      <c r="H14" s="7"/>
      <c r="I14" s="8">
        <v>0</v>
      </c>
      <c r="J14" s="10">
        <f t="shared" si="0"/>
        <v>0</v>
      </c>
    </row>
    <row r="15" spans="2:12">
      <c r="B15" s="3"/>
      <c r="C15" s="3" t="s">
        <v>54</v>
      </c>
      <c r="D15" s="6"/>
      <c r="E15" s="3">
        <v>1</v>
      </c>
      <c r="F15" s="7" t="s">
        <v>42</v>
      </c>
      <c r="G15" s="7"/>
      <c r="H15" s="7"/>
      <c r="I15" s="8">
        <v>0</v>
      </c>
      <c r="J15" s="10">
        <f t="shared" si="0"/>
        <v>0</v>
      </c>
    </row>
    <row r="16" spans="2:12">
      <c r="B16" s="3" t="s">
        <v>57</v>
      </c>
      <c r="C16" s="3" t="s">
        <v>58</v>
      </c>
      <c r="D16" s="6"/>
      <c r="E16" s="3">
        <v>1</v>
      </c>
      <c r="F16" s="7"/>
      <c r="G16" s="7" t="s">
        <v>42</v>
      </c>
      <c r="H16" s="7"/>
      <c r="I16" s="10" t="s">
        <v>51</v>
      </c>
      <c r="J16" s="10" t="s">
        <v>51</v>
      </c>
    </row>
    <row r="17" spans="2:10">
      <c r="B17" s="3"/>
      <c r="C17" s="3" t="s">
        <v>59</v>
      </c>
      <c r="D17" s="6"/>
      <c r="E17" s="3">
        <v>1</v>
      </c>
      <c r="F17" s="7"/>
      <c r="G17" s="7" t="s">
        <v>42</v>
      </c>
      <c r="H17" s="7"/>
      <c r="I17" s="10" t="s">
        <v>51</v>
      </c>
      <c r="J17" s="10" t="s">
        <v>51</v>
      </c>
    </row>
    <row r="18" spans="2:10">
      <c r="B18" s="3"/>
      <c r="C18" s="3" t="s">
        <v>60</v>
      </c>
      <c r="D18" s="6"/>
      <c r="E18" s="3">
        <v>1</v>
      </c>
      <c r="F18" s="7"/>
      <c r="G18" s="7" t="s">
        <v>42</v>
      </c>
      <c r="H18" s="7"/>
      <c r="I18" s="10" t="s">
        <v>51</v>
      </c>
      <c r="J18" s="10" t="s">
        <v>51</v>
      </c>
    </row>
    <row r="19" spans="2:10">
      <c r="B19" s="3"/>
      <c r="C19" s="3" t="s">
        <v>61</v>
      </c>
      <c r="D19" s="6"/>
      <c r="E19" s="3">
        <v>1</v>
      </c>
      <c r="F19" s="7"/>
      <c r="G19" s="7" t="s">
        <v>42</v>
      </c>
      <c r="H19" s="7"/>
      <c r="I19" s="10" t="s">
        <v>51</v>
      </c>
      <c r="J19" s="10" t="s">
        <v>51</v>
      </c>
    </row>
    <row r="20" spans="2:10">
      <c r="B20" s="3"/>
      <c r="C20" s="3" t="s">
        <v>53</v>
      </c>
      <c r="D20" s="6"/>
      <c r="E20" s="3">
        <v>1</v>
      </c>
      <c r="F20" s="7"/>
      <c r="G20" s="7" t="s">
        <v>42</v>
      </c>
      <c r="H20" s="7"/>
      <c r="I20" s="10" t="s">
        <v>51</v>
      </c>
      <c r="J20" s="10" t="s">
        <v>51</v>
      </c>
    </row>
    <row r="21" spans="2:10">
      <c r="B21" s="3"/>
      <c r="C21" s="3" t="s">
        <v>50</v>
      </c>
      <c r="D21" s="6"/>
      <c r="E21" s="3">
        <v>1</v>
      </c>
      <c r="F21" s="7"/>
      <c r="G21" s="7" t="s">
        <v>42</v>
      </c>
      <c r="H21" s="7"/>
      <c r="I21" s="10" t="s">
        <v>51</v>
      </c>
      <c r="J21" s="10" t="s">
        <v>51</v>
      </c>
    </row>
    <row r="22" spans="2:10">
      <c r="B22" s="3"/>
      <c r="C22" s="3" t="s">
        <v>52</v>
      </c>
      <c r="D22" s="6"/>
      <c r="E22" s="3">
        <v>1</v>
      </c>
      <c r="F22" s="7"/>
      <c r="G22" s="7" t="s">
        <v>42</v>
      </c>
      <c r="H22" s="7"/>
      <c r="I22" s="10" t="s">
        <v>51</v>
      </c>
      <c r="J22" s="10" t="s">
        <v>51</v>
      </c>
    </row>
    <row r="23" spans="2:10">
      <c r="B23" s="3"/>
      <c r="C23" s="3" t="s">
        <v>63</v>
      </c>
      <c r="D23" s="6"/>
      <c r="E23" s="3">
        <v>1</v>
      </c>
      <c r="F23" s="7" t="s">
        <v>42</v>
      </c>
      <c r="G23" s="7"/>
      <c r="H23" s="7"/>
      <c r="I23" s="8">
        <v>0</v>
      </c>
      <c r="J23" s="10">
        <f t="shared" si="0"/>
        <v>0</v>
      </c>
    </row>
    <row r="24" spans="2:10">
      <c r="B24" s="3"/>
      <c r="C24" s="46" t="s">
        <v>64</v>
      </c>
      <c r="D24" s="6"/>
      <c r="E24" s="3">
        <v>1</v>
      </c>
      <c r="F24" s="7" t="s">
        <v>42</v>
      </c>
      <c r="G24" s="7"/>
      <c r="H24" s="7"/>
      <c r="I24" s="8">
        <v>0</v>
      </c>
      <c r="J24" s="10">
        <f t="shared" ref="J24" si="1">E24*I24*$L$2</f>
        <v>0</v>
      </c>
    </row>
    <row r="25" spans="2:10">
      <c r="B25" s="3"/>
      <c r="C25" s="3" t="s">
        <v>65</v>
      </c>
      <c r="D25" s="6"/>
      <c r="E25" s="3">
        <v>1</v>
      </c>
      <c r="F25" s="7" t="s">
        <v>42</v>
      </c>
      <c r="G25" s="7"/>
      <c r="H25" s="7"/>
      <c r="I25" s="8">
        <v>0</v>
      </c>
      <c r="J25" s="10">
        <f t="shared" si="0"/>
        <v>0</v>
      </c>
    </row>
    <row r="26" spans="2:10">
      <c r="B26" s="3"/>
      <c r="C26" s="3" t="s">
        <v>66</v>
      </c>
      <c r="D26" s="6"/>
      <c r="E26" s="3">
        <v>4</v>
      </c>
      <c r="F26" s="7" t="s">
        <v>42</v>
      </c>
      <c r="G26" s="7"/>
      <c r="H26" s="7"/>
      <c r="I26" s="8">
        <v>0</v>
      </c>
      <c r="J26" s="10">
        <f t="shared" si="0"/>
        <v>0</v>
      </c>
    </row>
    <row r="27" spans="2:10">
      <c r="B27" s="3"/>
      <c r="C27" s="3" t="s">
        <v>67</v>
      </c>
      <c r="D27" s="6"/>
      <c r="E27" s="3">
        <v>4</v>
      </c>
      <c r="F27" s="7" t="s">
        <v>42</v>
      </c>
      <c r="G27" s="7"/>
      <c r="H27" s="7"/>
      <c r="I27" s="8">
        <v>0</v>
      </c>
      <c r="J27" s="10">
        <f t="shared" si="0"/>
        <v>0</v>
      </c>
    </row>
    <row r="28" spans="2:10">
      <c r="B28" s="3"/>
      <c r="C28" s="3" t="s">
        <v>68</v>
      </c>
      <c r="D28" s="6"/>
      <c r="E28" s="3">
        <v>4</v>
      </c>
      <c r="F28" s="7" t="s">
        <v>42</v>
      </c>
      <c r="G28" s="7"/>
      <c r="H28" s="7"/>
      <c r="I28" s="8">
        <v>0</v>
      </c>
      <c r="J28" s="10">
        <f t="shared" si="0"/>
        <v>0</v>
      </c>
    </row>
    <row r="29" spans="2:10">
      <c r="B29" s="3"/>
      <c r="C29" s="3" t="s">
        <v>69</v>
      </c>
      <c r="D29" s="6"/>
      <c r="E29" s="3">
        <v>4</v>
      </c>
      <c r="F29" s="7" t="s">
        <v>42</v>
      </c>
      <c r="G29" s="7"/>
      <c r="H29" s="7"/>
      <c r="I29" s="8">
        <v>0</v>
      </c>
      <c r="J29" s="10">
        <f t="shared" si="0"/>
        <v>0</v>
      </c>
    </row>
    <row r="30" spans="2:10">
      <c r="B30" s="3"/>
      <c r="C30" s="3" t="s">
        <v>70</v>
      </c>
      <c r="D30" s="6"/>
      <c r="E30" s="3">
        <v>4</v>
      </c>
      <c r="F30" s="7" t="s">
        <v>42</v>
      </c>
      <c r="G30" s="7"/>
      <c r="H30" s="7"/>
      <c r="I30" s="8">
        <v>0</v>
      </c>
      <c r="J30" s="10">
        <f t="shared" si="0"/>
        <v>0</v>
      </c>
    </row>
    <row r="31" spans="2:10">
      <c r="B31" s="3"/>
      <c r="C31" s="3" t="s">
        <v>71</v>
      </c>
      <c r="D31" s="6"/>
      <c r="E31" s="3">
        <v>1</v>
      </c>
      <c r="F31" s="7" t="s">
        <v>42</v>
      </c>
      <c r="G31" s="7"/>
      <c r="H31" s="7"/>
      <c r="I31" s="8">
        <v>0</v>
      </c>
      <c r="J31" s="10">
        <f t="shared" si="0"/>
        <v>0</v>
      </c>
    </row>
    <row r="32" spans="2:10">
      <c r="B32" s="3"/>
      <c r="C32" s="3" t="s">
        <v>72</v>
      </c>
      <c r="D32" s="6"/>
      <c r="E32" s="46">
        <v>1</v>
      </c>
      <c r="F32" s="7" t="s">
        <v>42</v>
      </c>
      <c r="G32" s="7"/>
      <c r="H32" s="7"/>
      <c r="I32" s="8">
        <v>0</v>
      </c>
      <c r="J32" s="10">
        <f t="shared" si="0"/>
        <v>0</v>
      </c>
    </row>
    <row r="33" spans="2:10">
      <c r="B33" s="3" t="s">
        <v>95</v>
      </c>
      <c r="C33" s="46" t="s">
        <v>41</v>
      </c>
      <c r="D33" s="42"/>
      <c r="E33" s="46">
        <v>1</v>
      </c>
      <c r="F33" s="7" t="s">
        <v>42</v>
      </c>
      <c r="G33" s="7"/>
      <c r="H33" s="7"/>
      <c r="I33" s="8">
        <v>0</v>
      </c>
      <c r="J33" s="10">
        <f t="shared" si="0"/>
        <v>0</v>
      </c>
    </row>
    <row r="34" spans="2:10">
      <c r="B34" s="3"/>
      <c r="C34" s="46" t="s">
        <v>96</v>
      </c>
      <c r="D34" s="42"/>
      <c r="E34" s="46">
        <v>1</v>
      </c>
      <c r="F34" s="7" t="s">
        <v>42</v>
      </c>
      <c r="G34" s="7"/>
      <c r="H34" s="7"/>
      <c r="I34" s="8">
        <v>0</v>
      </c>
      <c r="J34" s="10">
        <f t="shared" ref="J34" si="2">E34*I34*$L$2</f>
        <v>0</v>
      </c>
    </row>
    <row r="35" spans="2:10">
      <c r="B35" s="3"/>
      <c r="C35" s="46" t="s">
        <v>97</v>
      </c>
      <c r="D35" s="42"/>
      <c r="E35" s="46">
        <v>3</v>
      </c>
      <c r="F35" s="7" t="s">
        <v>42</v>
      </c>
      <c r="G35" s="7"/>
      <c r="H35" s="7"/>
      <c r="I35" s="8">
        <v>0</v>
      </c>
      <c r="J35" s="10">
        <f t="shared" si="0"/>
        <v>0</v>
      </c>
    </row>
    <row r="36" spans="2:10">
      <c r="B36" s="3"/>
      <c r="C36" s="46" t="s">
        <v>44</v>
      </c>
      <c r="D36" s="42"/>
      <c r="E36" s="46">
        <v>3</v>
      </c>
      <c r="F36" s="7" t="s">
        <v>42</v>
      </c>
      <c r="G36" s="7"/>
      <c r="H36" s="7"/>
      <c r="I36" s="8">
        <v>0</v>
      </c>
      <c r="J36" s="10">
        <f t="shared" si="0"/>
        <v>0</v>
      </c>
    </row>
    <row r="37" spans="2:10">
      <c r="B37" s="3"/>
      <c r="C37" s="46" t="s">
        <v>98</v>
      </c>
      <c r="D37" s="42"/>
      <c r="E37" s="46">
        <v>3</v>
      </c>
      <c r="F37" s="7" t="s">
        <v>42</v>
      </c>
      <c r="G37" s="7"/>
      <c r="H37" s="7"/>
      <c r="I37" s="8">
        <v>0</v>
      </c>
      <c r="J37" s="10">
        <f t="shared" si="0"/>
        <v>0</v>
      </c>
    </row>
    <row r="38" spans="2:10">
      <c r="B38" s="3"/>
      <c r="C38" s="46" t="s">
        <v>46</v>
      </c>
      <c r="D38" s="42"/>
      <c r="E38" s="46">
        <v>3</v>
      </c>
      <c r="F38" s="7"/>
      <c r="G38" s="7"/>
      <c r="H38" s="7"/>
      <c r="I38" s="8"/>
      <c r="J38" s="10"/>
    </row>
    <row r="39" spans="2:10">
      <c r="B39" s="3"/>
      <c r="C39" s="3" t="s">
        <v>55</v>
      </c>
      <c r="D39" s="6"/>
      <c r="E39" s="46">
        <v>1</v>
      </c>
      <c r="F39" s="7" t="s">
        <v>42</v>
      </c>
      <c r="G39" s="7"/>
      <c r="H39" s="7"/>
      <c r="I39" s="8">
        <v>0</v>
      </c>
      <c r="J39" s="10">
        <f t="shared" si="0"/>
        <v>0</v>
      </c>
    </row>
    <row r="40" spans="2:10">
      <c r="B40" s="3"/>
      <c r="C40" s="3" t="s">
        <v>56</v>
      </c>
      <c r="D40" s="6"/>
      <c r="E40" s="3">
        <v>15</v>
      </c>
      <c r="F40" s="7" t="s">
        <v>42</v>
      </c>
      <c r="G40" s="7"/>
      <c r="H40" s="7"/>
      <c r="I40" s="8">
        <v>0</v>
      </c>
      <c r="J40" s="10">
        <f t="shared" si="0"/>
        <v>0</v>
      </c>
    </row>
    <row r="41" spans="2:10">
      <c r="B41" s="3"/>
      <c r="C41" s="3" t="s">
        <v>53</v>
      </c>
      <c r="D41" s="6"/>
      <c r="E41" s="3">
        <v>1</v>
      </c>
      <c r="F41" s="7" t="s">
        <v>42</v>
      </c>
      <c r="G41" s="7"/>
      <c r="H41" s="7"/>
      <c r="I41" s="8">
        <v>0</v>
      </c>
      <c r="J41" s="10">
        <f t="shared" si="0"/>
        <v>0</v>
      </c>
    </row>
    <row r="42" spans="2:10">
      <c r="B42" s="3"/>
      <c r="C42" s="3" t="s">
        <v>50</v>
      </c>
      <c r="D42" s="6"/>
      <c r="E42" s="3"/>
      <c r="F42" s="7"/>
      <c r="G42" s="7" t="s">
        <v>42</v>
      </c>
      <c r="H42" s="7"/>
      <c r="I42" s="10" t="s">
        <v>51</v>
      </c>
      <c r="J42" s="10" t="s">
        <v>51</v>
      </c>
    </row>
    <row r="43" spans="2:10">
      <c r="B43" s="3"/>
      <c r="C43" s="3" t="s">
        <v>52</v>
      </c>
      <c r="D43" s="6"/>
      <c r="E43" s="3">
        <v>1</v>
      </c>
      <c r="F43" s="7"/>
      <c r="G43" s="7" t="s">
        <v>42</v>
      </c>
      <c r="H43" s="7"/>
      <c r="I43" s="10" t="s">
        <v>51</v>
      </c>
      <c r="J43" s="10" t="s">
        <v>51</v>
      </c>
    </row>
    <row r="44" spans="2:10">
      <c r="B44" s="3" t="s">
        <v>99</v>
      </c>
      <c r="C44" s="3" t="s">
        <v>53</v>
      </c>
      <c r="D44" s="6"/>
      <c r="E44" s="3">
        <v>1</v>
      </c>
      <c r="F44" s="7"/>
      <c r="G44" s="7" t="s">
        <v>42</v>
      </c>
      <c r="H44" s="7"/>
      <c r="I44" s="10" t="s">
        <v>51</v>
      </c>
      <c r="J44" s="10" t="s">
        <v>51</v>
      </c>
    </row>
    <row r="45" spans="2:10">
      <c r="B45" s="3"/>
      <c r="C45" s="3" t="s">
        <v>75</v>
      </c>
      <c r="D45" s="6"/>
      <c r="E45" s="3">
        <v>1</v>
      </c>
      <c r="F45" s="7" t="s">
        <v>42</v>
      </c>
      <c r="G45" s="7"/>
      <c r="H45" s="7"/>
      <c r="I45" s="8">
        <v>0</v>
      </c>
      <c r="J45" s="10">
        <f t="shared" si="0"/>
        <v>0</v>
      </c>
    </row>
    <row r="46" spans="2:10">
      <c r="B46" s="3"/>
      <c r="C46" s="3" t="s">
        <v>76</v>
      </c>
      <c r="D46" s="6"/>
      <c r="E46" s="3">
        <v>1</v>
      </c>
      <c r="F46" s="7"/>
      <c r="G46" s="7" t="s">
        <v>42</v>
      </c>
      <c r="H46" s="7"/>
      <c r="I46" s="10" t="s">
        <v>51</v>
      </c>
      <c r="J46" s="10" t="s">
        <v>51</v>
      </c>
    </row>
    <row r="47" spans="2:10">
      <c r="B47" s="3" t="s">
        <v>74</v>
      </c>
      <c r="C47" s="3" t="s">
        <v>53</v>
      </c>
      <c r="D47" s="6"/>
      <c r="E47" s="3">
        <v>1</v>
      </c>
      <c r="F47" s="7"/>
      <c r="G47" s="7" t="s">
        <v>42</v>
      </c>
      <c r="H47" s="7"/>
      <c r="I47" s="10" t="s">
        <v>51</v>
      </c>
      <c r="J47" s="10" t="s">
        <v>51</v>
      </c>
    </row>
    <row r="48" spans="2:10">
      <c r="B48" s="3"/>
      <c r="C48" s="3" t="s">
        <v>77</v>
      </c>
      <c r="D48" s="6"/>
      <c r="E48" s="3">
        <v>4</v>
      </c>
      <c r="F48" s="7" t="s">
        <v>42</v>
      </c>
      <c r="G48" s="7"/>
      <c r="H48" s="7"/>
      <c r="I48" s="8">
        <v>0</v>
      </c>
      <c r="J48" s="10">
        <f t="shared" si="0"/>
        <v>0</v>
      </c>
    </row>
    <row r="49" spans="2:10">
      <c r="B49" s="3"/>
      <c r="C49" s="3" t="s">
        <v>78</v>
      </c>
      <c r="D49" s="6"/>
      <c r="E49" s="3">
        <v>1</v>
      </c>
      <c r="F49" s="7" t="s">
        <v>42</v>
      </c>
      <c r="G49" s="7"/>
      <c r="H49" s="7"/>
      <c r="I49" s="8">
        <v>0</v>
      </c>
      <c r="J49" s="10">
        <f t="shared" si="0"/>
        <v>0</v>
      </c>
    </row>
    <row r="50" spans="2:10">
      <c r="B50" s="3"/>
      <c r="C50" s="3" t="s">
        <v>100</v>
      </c>
      <c r="D50" s="6"/>
      <c r="E50" s="3">
        <v>1</v>
      </c>
      <c r="F50" s="7" t="s">
        <v>42</v>
      </c>
      <c r="G50" s="7"/>
      <c r="H50" s="7"/>
      <c r="I50" s="8">
        <v>0</v>
      </c>
      <c r="J50" s="10">
        <f t="shared" si="0"/>
        <v>0</v>
      </c>
    </row>
    <row r="51" spans="2:10">
      <c r="B51" s="3" t="s">
        <v>80</v>
      </c>
      <c r="C51" s="3" t="s">
        <v>81</v>
      </c>
      <c r="D51" s="6"/>
      <c r="E51" s="3">
        <v>1</v>
      </c>
      <c r="F51" s="7" t="s">
        <v>42</v>
      </c>
      <c r="G51" s="7"/>
      <c r="H51" s="7"/>
      <c r="I51" s="8">
        <v>0</v>
      </c>
      <c r="J51" s="10">
        <f t="shared" si="0"/>
        <v>0</v>
      </c>
    </row>
    <row r="52" spans="2:10">
      <c r="B52" s="3"/>
      <c r="C52" s="3" t="s">
        <v>62</v>
      </c>
      <c r="D52" s="6"/>
      <c r="E52" s="3">
        <v>1</v>
      </c>
      <c r="F52" s="7"/>
      <c r="G52" s="7"/>
      <c r="H52" s="7" t="s">
        <v>42</v>
      </c>
      <c r="I52" s="10" t="s">
        <v>51</v>
      </c>
      <c r="J52" s="8">
        <v>0</v>
      </c>
    </row>
    <row r="53" spans="2:10">
      <c r="B53" s="3" t="s">
        <v>82</v>
      </c>
      <c r="C53" s="3" t="s">
        <v>83</v>
      </c>
      <c r="D53" s="6"/>
      <c r="E53" s="3">
        <v>1</v>
      </c>
      <c r="F53" s="7"/>
      <c r="G53" s="7" t="s">
        <v>42</v>
      </c>
      <c r="H53" s="7"/>
      <c r="I53" s="10" t="s">
        <v>51</v>
      </c>
      <c r="J53" s="10" t="s">
        <v>51</v>
      </c>
    </row>
    <row r="54" spans="2:10">
      <c r="B54" s="3"/>
      <c r="C54" s="3" t="s">
        <v>84</v>
      </c>
      <c r="D54" s="6"/>
      <c r="E54" s="3">
        <v>1</v>
      </c>
      <c r="F54" s="7"/>
      <c r="G54" s="7" t="s">
        <v>42</v>
      </c>
      <c r="H54" s="7"/>
      <c r="I54" s="10" t="s">
        <v>51</v>
      </c>
      <c r="J54" s="10" t="s">
        <v>51</v>
      </c>
    </row>
    <row r="55" spans="2:10" ht="15.75" thickBot="1"/>
    <row r="56" spans="2:10" ht="15.75" thickBot="1">
      <c r="D56" s="59" t="s">
        <v>101</v>
      </c>
      <c r="E56" s="60"/>
      <c r="F56" s="60"/>
      <c r="G56" s="60"/>
      <c r="H56" s="60"/>
      <c r="I56" s="60"/>
      <c r="J56" s="5">
        <f>SUM(J5:J54)</f>
        <v>0</v>
      </c>
    </row>
    <row r="58" spans="2:10">
      <c r="B58" s="37" t="s">
        <v>86</v>
      </c>
    </row>
  </sheetData>
  <mergeCells count="4">
    <mergeCell ref="E3:H3"/>
    <mergeCell ref="I3:J3"/>
    <mergeCell ref="D56:I56"/>
    <mergeCell ref="C1:D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B1:L66"/>
  <sheetViews>
    <sheetView workbookViewId="0"/>
  </sheetViews>
  <sheetFormatPr defaultRowHeight="15"/>
  <cols>
    <col min="1" max="1" width="4.5703125" customWidth="1"/>
    <col min="2" max="2" width="27" customWidth="1"/>
    <col min="3" max="3" width="40.7109375" bestFit="1" customWidth="1"/>
    <col min="4" max="4" width="49.7109375" customWidth="1"/>
    <col min="5" max="8" width="4.5703125" customWidth="1"/>
    <col min="9" max="10" width="19.5703125" customWidth="1"/>
    <col min="12" max="12" width="0" hidden="1" customWidth="1"/>
  </cols>
  <sheetData>
    <row r="1" spans="2:12" ht="18.75">
      <c r="C1" s="55" t="s">
        <v>1</v>
      </c>
      <c r="D1" s="55"/>
    </row>
    <row r="2" spans="2:12">
      <c r="L2">
        <v>6</v>
      </c>
    </row>
    <row r="3" spans="2:12">
      <c r="B3" s="24" t="s">
        <v>102</v>
      </c>
      <c r="C3" s="25"/>
      <c r="D3" s="25"/>
      <c r="E3" s="25"/>
      <c r="F3" s="66" t="s">
        <v>29</v>
      </c>
      <c r="G3" s="66"/>
      <c r="H3" s="66"/>
      <c r="I3" s="64" t="s">
        <v>30</v>
      </c>
      <c r="J3" s="65"/>
    </row>
    <row r="4" spans="2:12" ht="55.5">
      <c r="B4" s="26" t="s">
        <v>31</v>
      </c>
      <c r="C4" s="27" t="s">
        <v>32</v>
      </c>
      <c r="D4" s="27" t="s">
        <v>103</v>
      </c>
      <c r="E4" s="28" t="s">
        <v>34</v>
      </c>
      <c r="F4" s="28" t="s">
        <v>35</v>
      </c>
      <c r="G4" s="28" t="s">
        <v>36</v>
      </c>
      <c r="H4" s="28" t="s">
        <v>37</v>
      </c>
      <c r="I4" s="27" t="s">
        <v>38</v>
      </c>
      <c r="J4" s="29" t="s">
        <v>104</v>
      </c>
    </row>
    <row r="5" spans="2:12">
      <c r="B5" s="3" t="s">
        <v>89</v>
      </c>
      <c r="C5" s="3" t="s">
        <v>53</v>
      </c>
      <c r="D5" s="6"/>
      <c r="E5" s="3">
        <v>1</v>
      </c>
      <c r="F5" s="7"/>
      <c r="G5" s="7" t="s">
        <v>42</v>
      </c>
      <c r="H5" s="7"/>
      <c r="I5" s="10" t="s">
        <v>51</v>
      </c>
      <c r="J5" s="10" t="s">
        <v>51</v>
      </c>
    </row>
    <row r="6" spans="2:12">
      <c r="B6" s="3"/>
      <c r="C6" s="3" t="s">
        <v>61</v>
      </c>
      <c r="D6" s="6"/>
      <c r="E6" s="3">
        <v>1</v>
      </c>
      <c r="F6" s="7"/>
      <c r="G6" s="7" t="s">
        <v>42</v>
      </c>
      <c r="H6" s="7"/>
      <c r="I6" s="10" t="s">
        <v>51</v>
      </c>
      <c r="J6" s="10" t="s">
        <v>51</v>
      </c>
    </row>
    <row r="7" spans="2:12">
      <c r="B7" s="3"/>
      <c r="C7" s="3" t="s">
        <v>90</v>
      </c>
      <c r="D7" s="6"/>
      <c r="E7" s="3">
        <v>1</v>
      </c>
      <c r="F7" s="7" t="s">
        <v>42</v>
      </c>
      <c r="G7" s="7"/>
      <c r="H7" s="7"/>
      <c r="I7" s="8">
        <v>0</v>
      </c>
      <c r="J7" s="10">
        <f t="shared" ref="J7:J59" si="0">E7*I7*$L$2</f>
        <v>0</v>
      </c>
    </row>
    <row r="8" spans="2:12">
      <c r="B8" s="3" t="s">
        <v>91</v>
      </c>
      <c r="C8" s="3" t="s">
        <v>92</v>
      </c>
      <c r="D8" s="6"/>
      <c r="E8" s="3">
        <v>1</v>
      </c>
      <c r="F8" s="7" t="s">
        <v>42</v>
      </c>
      <c r="G8" s="7"/>
      <c r="H8" s="7"/>
      <c r="I8" s="8">
        <v>0</v>
      </c>
      <c r="J8" s="10">
        <f t="shared" si="0"/>
        <v>0</v>
      </c>
    </row>
    <row r="9" spans="2:12">
      <c r="B9" s="3"/>
      <c r="C9" s="3" t="s">
        <v>93</v>
      </c>
      <c r="D9" s="6"/>
      <c r="E9" s="3">
        <v>1</v>
      </c>
      <c r="F9" s="7" t="s">
        <v>42</v>
      </c>
      <c r="G9" s="7"/>
      <c r="H9" s="7"/>
      <c r="I9" s="8">
        <v>0</v>
      </c>
      <c r="J9" s="10">
        <f t="shared" si="0"/>
        <v>0</v>
      </c>
    </row>
    <row r="10" spans="2:12">
      <c r="B10" s="3"/>
      <c r="C10" s="3" t="s">
        <v>49</v>
      </c>
      <c r="D10" s="6"/>
      <c r="E10" s="3">
        <v>3</v>
      </c>
      <c r="F10" s="7" t="s">
        <v>42</v>
      </c>
      <c r="G10" s="7"/>
      <c r="H10" s="7"/>
      <c r="I10" s="8">
        <v>0</v>
      </c>
      <c r="J10" s="10">
        <f t="shared" si="0"/>
        <v>0</v>
      </c>
    </row>
    <row r="11" spans="2:12">
      <c r="B11" s="3"/>
      <c r="C11" s="3" t="s">
        <v>48</v>
      </c>
      <c r="D11" s="6"/>
      <c r="E11" s="3">
        <v>1</v>
      </c>
      <c r="F11" s="7" t="s">
        <v>42</v>
      </c>
      <c r="G11" s="7"/>
      <c r="H11" s="7"/>
      <c r="I11" s="8">
        <v>0</v>
      </c>
      <c r="J11" s="10">
        <f t="shared" si="0"/>
        <v>0</v>
      </c>
    </row>
    <row r="12" spans="2:12">
      <c r="B12" s="3"/>
      <c r="C12" s="3" t="s">
        <v>50</v>
      </c>
      <c r="D12" s="6"/>
      <c r="E12" s="3">
        <v>1</v>
      </c>
      <c r="F12" s="7"/>
      <c r="G12" s="7" t="s">
        <v>42</v>
      </c>
      <c r="H12" s="7"/>
      <c r="I12" s="10" t="s">
        <v>51</v>
      </c>
      <c r="J12" s="10" t="s">
        <v>51</v>
      </c>
    </row>
    <row r="13" spans="2:12">
      <c r="B13" s="3"/>
      <c r="C13" s="3" t="s">
        <v>52</v>
      </c>
      <c r="D13" s="6"/>
      <c r="E13" s="3">
        <v>1</v>
      </c>
      <c r="F13" s="7"/>
      <c r="G13" s="7" t="s">
        <v>42</v>
      </c>
      <c r="H13" s="7"/>
      <c r="I13" s="10" t="s">
        <v>51</v>
      </c>
      <c r="J13" s="10" t="s">
        <v>51</v>
      </c>
    </row>
    <row r="14" spans="2:12">
      <c r="B14" s="3"/>
      <c r="C14" s="3" t="s">
        <v>94</v>
      </c>
      <c r="D14" s="6"/>
      <c r="E14" s="3">
        <v>1</v>
      </c>
      <c r="F14" s="7" t="s">
        <v>42</v>
      </c>
      <c r="G14" s="7"/>
      <c r="H14" s="7"/>
      <c r="I14" s="8">
        <v>0</v>
      </c>
      <c r="J14" s="10">
        <f t="shared" si="0"/>
        <v>0</v>
      </c>
    </row>
    <row r="15" spans="2:12">
      <c r="B15" s="3"/>
      <c r="C15" s="3" t="s">
        <v>54</v>
      </c>
      <c r="D15" s="6"/>
      <c r="E15" s="3">
        <v>1</v>
      </c>
      <c r="F15" s="7" t="s">
        <v>42</v>
      </c>
      <c r="G15" s="7"/>
      <c r="H15" s="7"/>
      <c r="I15" s="8">
        <v>0</v>
      </c>
      <c r="J15" s="10">
        <f t="shared" si="0"/>
        <v>0</v>
      </c>
    </row>
    <row r="16" spans="2:12">
      <c r="B16" s="3" t="s">
        <v>57</v>
      </c>
      <c r="C16" s="3" t="s">
        <v>58</v>
      </c>
      <c r="D16" s="6"/>
      <c r="E16" s="3">
        <v>1</v>
      </c>
      <c r="F16" s="7"/>
      <c r="G16" s="7" t="s">
        <v>42</v>
      </c>
      <c r="H16" s="7"/>
      <c r="I16" s="10" t="s">
        <v>51</v>
      </c>
      <c r="J16" s="10" t="s">
        <v>51</v>
      </c>
    </row>
    <row r="17" spans="2:10">
      <c r="B17" s="3"/>
      <c r="C17" s="3" t="s">
        <v>59</v>
      </c>
      <c r="D17" s="6"/>
      <c r="E17" s="3">
        <v>1</v>
      </c>
      <c r="F17" s="7"/>
      <c r="G17" s="7" t="s">
        <v>42</v>
      </c>
      <c r="H17" s="7"/>
      <c r="I17" s="10" t="s">
        <v>51</v>
      </c>
      <c r="J17" s="10" t="s">
        <v>51</v>
      </c>
    </row>
    <row r="18" spans="2:10">
      <c r="B18" s="3"/>
      <c r="C18" s="3" t="s">
        <v>60</v>
      </c>
      <c r="D18" s="6"/>
      <c r="E18" s="3">
        <v>1</v>
      </c>
      <c r="F18" s="7"/>
      <c r="G18" s="7" t="s">
        <v>42</v>
      </c>
      <c r="H18" s="7"/>
      <c r="I18" s="10" t="s">
        <v>51</v>
      </c>
      <c r="J18" s="10" t="s">
        <v>51</v>
      </c>
    </row>
    <row r="19" spans="2:10">
      <c r="B19" s="3"/>
      <c r="C19" s="3" t="s">
        <v>61</v>
      </c>
      <c r="D19" s="6"/>
      <c r="E19" s="3">
        <v>1</v>
      </c>
      <c r="F19" s="7"/>
      <c r="G19" s="7" t="s">
        <v>42</v>
      </c>
      <c r="H19" s="7"/>
      <c r="I19" s="10" t="s">
        <v>51</v>
      </c>
      <c r="J19" s="10" t="s">
        <v>51</v>
      </c>
    </row>
    <row r="20" spans="2:10">
      <c r="B20" s="3"/>
      <c r="C20" s="3" t="s">
        <v>53</v>
      </c>
      <c r="D20" s="6"/>
      <c r="E20" s="3">
        <v>1</v>
      </c>
      <c r="F20" s="7"/>
      <c r="G20" s="7" t="s">
        <v>42</v>
      </c>
      <c r="H20" s="7"/>
      <c r="I20" s="10" t="s">
        <v>51</v>
      </c>
      <c r="J20" s="10" t="s">
        <v>51</v>
      </c>
    </row>
    <row r="21" spans="2:10">
      <c r="B21" s="3"/>
      <c r="C21" s="3" t="s">
        <v>50</v>
      </c>
      <c r="D21" s="6"/>
      <c r="E21" s="3">
        <v>1</v>
      </c>
      <c r="F21" s="7"/>
      <c r="G21" s="7" t="s">
        <v>42</v>
      </c>
      <c r="H21" s="7"/>
      <c r="I21" s="10" t="s">
        <v>51</v>
      </c>
      <c r="J21" s="10" t="s">
        <v>51</v>
      </c>
    </row>
    <row r="22" spans="2:10">
      <c r="B22" s="3"/>
      <c r="C22" s="3" t="s">
        <v>52</v>
      </c>
      <c r="D22" s="6"/>
      <c r="E22" s="3">
        <v>1</v>
      </c>
      <c r="F22" s="7"/>
      <c r="G22" s="7" t="s">
        <v>42</v>
      </c>
      <c r="H22" s="7"/>
      <c r="I22" s="10" t="s">
        <v>51</v>
      </c>
      <c r="J22" s="10" t="s">
        <v>51</v>
      </c>
    </row>
    <row r="23" spans="2:10">
      <c r="B23" s="3"/>
      <c r="C23" s="46" t="s">
        <v>64</v>
      </c>
      <c r="D23" s="6"/>
      <c r="E23" s="3">
        <v>1</v>
      </c>
      <c r="F23" s="7" t="s">
        <v>42</v>
      </c>
      <c r="G23" s="7"/>
      <c r="H23" s="7"/>
      <c r="I23" s="8">
        <v>0</v>
      </c>
      <c r="J23" s="10">
        <f t="shared" ref="J23" si="1">E23*I23*$L$2</f>
        <v>0</v>
      </c>
    </row>
    <row r="24" spans="2:10">
      <c r="B24" s="3"/>
      <c r="C24" s="3" t="s">
        <v>63</v>
      </c>
      <c r="D24" s="6"/>
      <c r="E24" s="3">
        <v>1</v>
      </c>
      <c r="F24" s="7" t="s">
        <v>42</v>
      </c>
      <c r="G24" s="7"/>
      <c r="H24" s="7"/>
      <c r="I24" s="8">
        <v>0</v>
      </c>
      <c r="J24" s="10">
        <f t="shared" si="0"/>
        <v>0</v>
      </c>
    </row>
    <row r="25" spans="2:10">
      <c r="B25" s="3"/>
      <c r="C25" s="3" t="s">
        <v>65</v>
      </c>
      <c r="D25" s="6"/>
      <c r="E25" s="3">
        <v>1</v>
      </c>
      <c r="F25" s="7" t="s">
        <v>42</v>
      </c>
      <c r="G25" s="7"/>
      <c r="H25" s="7"/>
      <c r="I25" s="8">
        <v>0</v>
      </c>
      <c r="J25" s="10">
        <f t="shared" si="0"/>
        <v>0</v>
      </c>
    </row>
    <row r="26" spans="2:10">
      <c r="B26" s="3"/>
      <c r="C26" s="3" t="s">
        <v>66</v>
      </c>
      <c r="D26" s="6"/>
      <c r="E26" s="3">
        <v>4</v>
      </c>
      <c r="F26" s="7" t="s">
        <v>42</v>
      </c>
      <c r="G26" s="7"/>
      <c r="H26" s="7"/>
      <c r="I26" s="8">
        <v>0</v>
      </c>
      <c r="J26" s="10">
        <f t="shared" si="0"/>
        <v>0</v>
      </c>
    </row>
    <row r="27" spans="2:10">
      <c r="B27" s="3"/>
      <c r="C27" s="3" t="s">
        <v>67</v>
      </c>
      <c r="D27" s="6"/>
      <c r="E27" s="3">
        <v>4</v>
      </c>
      <c r="F27" s="7" t="s">
        <v>42</v>
      </c>
      <c r="G27" s="7"/>
      <c r="H27" s="7"/>
      <c r="I27" s="8">
        <v>0</v>
      </c>
      <c r="J27" s="10">
        <f t="shared" si="0"/>
        <v>0</v>
      </c>
    </row>
    <row r="28" spans="2:10">
      <c r="B28" s="3"/>
      <c r="C28" s="3" t="s">
        <v>68</v>
      </c>
      <c r="D28" s="6"/>
      <c r="E28" s="3">
        <v>4</v>
      </c>
      <c r="F28" s="7" t="s">
        <v>42</v>
      </c>
      <c r="G28" s="7"/>
      <c r="H28" s="7"/>
      <c r="I28" s="8">
        <v>0</v>
      </c>
      <c r="J28" s="10">
        <f t="shared" si="0"/>
        <v>0</v>
      </c>
    </row>
    <row r="29" spans="2:10">
      <c r="B29" s="3"/>
      <c r="C29" s="3" t="s">
        <v>69</v>
      </c>
      <c r="D29" s="6"/>
      <c r="E29" s="3">
        <v>4</v>
      </c>
      <c r="F29" s="7" t="s">
        <v>42</v>
      </c>
      <c r="G29" s="7"/>
      <c r="H29" s="7"/>
      <c r="I29" s="8">
        <v>0</v>
      </c>
      <c r="J29" s="10">
        <f t="shared" si="0"/>
        <v>0</v>
      </c>
    </row>
    <row r="30" spans="2:10">
      <c r="B30" s="3"/>
      <c r="C30" s="3" t="s">
        <v>70</v>
      </c>
      <c r="D30" s="6"/>
      <c r="E30" s="3">
        <v>4</v>
      </c>
      <c r="F30" s="7" t="s">
        <v>42</v>
      </c>
      <c r="G30" s="7"/>
      <c r="H30" s="7"/>
      <c r="I30" s="8">
        <v>0</v>
      </c>
      <c r="J30" s="10">
        <f t="shared" si="0"/>
        <v>0</v>
      </c>
    </row>
    <row r="31" spans="2:10">
      <c r="B31" s="3"/>
      <c r="C31" s="3" t="s">
        <v>71</v>
      </c>
      <c r="D31" s="6"/>
      <c r="E31" s="3">
        <v>1</v>
      </c>
      <c r="F31" s="7" t="s">
        <v>42</v>
      </c>
      <c r="G31" s="7"/>
      <c r="H31" s="7"/>
      <c r="I31" s="8">
        <v>0</v>
      </c>
      <c r="J31" s="10">
        <f t="shared" si="0"/>
        <v>0</v>
      </c>
    </row>
    <row r="32" spans="2:10">
      <c r="B32" s="3"/>
      <c r="C32" s="3" t="s">
        <v>72</v>
      </c>
      <c r="D32" s="6"/>
      <c r="E32" s="3">
        <v>1</v>
      </c>
      <c r="F32" s="7" t="s">
        <v>42</v>
      </c>
      <c r="G32" s="7"/>
      <c r="H32" s="7"/>
      <c r="I32" s="8">
        <v>0</v>
      </c>
      <c r="J32" s="10">
        <f t="shared" si="0"/>
        <v>0</v>
      </c>
    </row>
    <row r="33" spans="2:10">
      <c r="B33" s="3" t="s">
        <v>105</v>
      </c>
      <c r="C33" s="46" t="s">
        <v>41</v>
      </c>
      <c r="D33" s="6"/>
      <c r="E33" s="3">
        <v>2</v>
      </c>
      <c r="F33" s="7" t="s">
        <v>42</v>
      </c>
      <c r="G33" s="7"/>
      <c r="H33" s="7"/>
      <c r="I33" s="8">
        <v>0</v>
      </c>
      <c r="J33" s="10">
        <f t="shared" si="0"/>
        <v>0</v>
      </c>
    </row>
    <row r="34" spans="2:10">
      <c r="B34" s="3"/>
      <c r="C34" s="3" t="s">
        <v>97</v>
      </c>
      <c r="D34" s="6"/>
      <c r="E34" s="3">
        <v>2</v>
      </c>
      <c r="F34" s="7" t="s">
        <v>42</v>
      </c>
      <c r="G34" s="7"/>
      <c r="H34" s="7"/>
      <c r="I34" s="8">
        <v>0</v>
      </c>
      <c r="J34" s="10">
        <f t="shared" si="0"/>
        <v>0</v>
      </c>
    </row>
    <row r="35" spans="2:10">
      <c r="B35" s="3"/>
      <c r="C35" s="3" t="s">
        <v>44</v>
      </c>
      <c r="D35" s="6"/>
      <c r="E35" s="3">
        <v>2</v>
      </c>
      <c r="F35" s="7" t="s">
        <v>42</v>
      </c>
      <c r="G35" s="7"/>
      <c r="H35" s="7"/>
      <c r="I35" s="8">
        <v>0</v>
      </c>
      <c r="J35" s="10">
        <f t="shared" si="0"/>
        <v>0</v>
      </c>
    </row>
    <row r="36" spans="2:10">
      <c r="B36" s="3"/>
      <c r="C36" s="3" t="s">
        <v>98</v>
      </c>
      <c r="D36" s="6"/>
      <c r="E36" s="3">
        <v>2</v>
      </c>
      <c r="F36" s="7" t="s">
        <v>42</v>
      </c>
      <c r="G36" s="7"/>
      <c r="H36" s="7"/>
      <c r="I36" s="8">
        <v>0</v>
      </c>
      <c r="J36" s="10">
        <f t="shared" si="0"/>
        <v>0</v>
      </c>
    </row>
    <row r="37" spans="2:10">
      <c r="B37" s="3"/>
      <c r="C37" s="3" t="s">
        <v>46</v>
      </c>
      <c r="D37" s="6"/>
      <c r="E37" s="3">
        <v>2</v>
      </c>
      <c r="F37" s="7"/>
      <c r="G37" s="7"/>
      <c r="H37" s="7"/>
      <c r="I37" s="8"/>
      <c r="J37" s="10"/>
    </row>
    <row r="38" spans="2:10">
      <c r="B38" s="3"/>
      <c r="C38" s="3" t="s">
        <v>55</v>
      </c>
      <c r="D38" s="6"/>
      <c r="E38" s="3">
        <v>1</v>
      </c>
      <c r="F38" s="7" t="s">
        <v>42</v>
      </c>
      <c r="G38" s="7"/>
      <c r="H38" s="7"/>
      <c r="I38" s="8">
        <v>0</v>
      </c>
      <c r="J38" s="10">
        <f t="shared" si="0"/>
        <v>0</v>
      </c>
    </row>
    <row r="39" spans="2:10">
      <c r="B39" s="3"/>
      <c r="C39" s="3" t="s">
        <v>56</v>
      </c>
      <c r="D39" s="6"/>
      <c r="E39" s="3">
        <v>20</v>
      </c>
      <c r="F39" s="7" t="s">
        <v>42</v>
      </c>
      <c r="G39" s="7"/>
      <c r="H39" s="7"/>
      <c r="I39" s="8">
        <v>0</v>
      </c>
      <c r="J39" s="10">
        <f t="shared" si="0"/>
        <v>0</v>
      </c>
    </row>
    <row r="40" spans="2:10">
      <c r="B40" s="3"/>
      <c r="C40" s="3" t="s">
        <v>53</v>
      </c>
      <c r="D40" s="6"/>
      <c r="E40" s="3">
        <v>1</v>
      </c>
      <c r="F40" s="7" t="s">
        <v>42</v>
      </c>
      <c r="G40" s="7"/>
      <c r="H40" s="7"/>
      <c r="I40" s="8">
        <v>0</v>
      </c>
      <c r="J40" s="10">
        <f t="shared" si="0"/>
        <v>0</v>
      </c>
    </row>
    <row r="41" spans="2:10">
      <c r="B41" s="3"/>
      <c r="C41" s="3" t="s">
        <v>50</v>
      </c>
      <c r="D41" s="6"/>
      <c r="E41" s="46">
        <v>1</v>
      </c>
      <c r="F41" s="7"/>
      <c r="G41" s="7" t="s">
        <v>42</v>
      </c>
      <c r="H41" s="7"/>
      <c r="I41" s="10" t="s">
        <v>51</v>
      </c>
      <c r="J41" s="10" t="s">
        <v>51</v>
      </c>
    </row>
    <row r="42" spans="2:10">
      <c r="B42" s="3"/>
      <c r="C42" s="46" t="s">
        <v>52</v>
      </c>
      <c r="D42" s="6"/>
      <c r="E42" s="46">
        <v>1</v>
      </c>
      <c r="F42" s="7"/>
      <c r="G42" s="7" t="s">
        <v>42</v>
      </c>
      <c r="H42" s="7"/>
      <c r="I42" s="10" t="s">
        <v>51</v>
      </c>
      <c r="J42" s="10" t="s">
        <v>51</v>
      </c>
    </row>
    <row r="43" spans="2:10">
      <c r="B43" s="3" t="s">
        <v>106</v>
      </c>
      <c r="C43" s="46" t="s">
        <v>107</v>
      </c>
      <c r="D43" s="42"/>
      <c r="E43" s="46">
        <v>1</v>
      </c>
      <c r="F43" s="7" t="s">
        <v>42</v>
      </c>
      <c r="G43" s="7"/>
      <c r="H43" s="7"/>
      <c r="I43" s="8">
        <v>0</v>
      </c>
      <c r="J43" s="10">
        <f t="shared" si="0"/>
        <v>0</v>
      </c>
    </row>
    <row r="44" spans="2:10">
      <c r="B44" s="3"/>
      <c r="C44" s="46" t="s">
        <v>97</v>
      </c>
      <c r="D44" s="42"/>
      <c r="E44" s="46">
        <v>2</v>
      </c>
      <c r="F44" s="7" t="s">
        <v>42</v>
      </c>
      <c r="G44" s="7"/>
      <c r="H44" s="7"/>
      <c r="I44" s="8">
        <v>0</v>
      </c>
      <c r="J44" s="10">
        <f t="shared" si="0"/>
        <v>0</v>
      </c>
    </row>
    <row r="45" spans="2:10">
      <c r="B45" s="3"/>
      <c r="C45" s="46" t="s">
        <v>44</v>
      </c>
      <c r="D45" s="42"/>
      <c r="E45" s="46">
        <v>2</v>
      </c>
      <c r="F45" s="7" t="s">
        <v>42</v>
      </c>
      <c r="G45" s="7"/>
      <c r="H45" s="7"/>
      <c r="I45" s="8">
        <v>0</v>
      </c>
      <c r="J45" s="10">
        <f t="shared" si="0"/>
        <v>0</v>
      </c>
    </row>
    <row r="46" spans="2:10">
      <c r="B46" s="3"/>
      <c r="C46" s="46" t="s">
        <v>98</v>
      </c>
      <c r="D46" s="42"/>
      <c r="E46" s="46">
        <v>2</v>
      </c>
      <c r="F46" s="7" t="s">
        <v>42</v>
      </c>
      <c r="G46" s="7"/>
      <c r="H46" s="7"/>
      <c r="I46" s="8">
        <v>0</v>
      </c>
      <c r="J46" s="10">
        <f t="shared" si="0"/>
        <v>0</v>
      </c>
    </row>
    <row r="47" spans="2:10">
      <c r="B47" s="3"/>
      <c r="C47" s="46" t="s">
        <v>46</v>
      </c>
      <c r="D47" s="42"/>
      <c r="E47" s="46">
        <v>2</v>
      </c>
      <c r="F47" s="7"/>
      <c r="G47" s="7"/>
      <c r="H47" s="7"/>
      <c r="I47" s="8"/>
      <c r="J47" s="10"/>
    </row>
    <row r="48" spans="2:10">
      <c r="B48" s="3"/>
      <c r="C48" s="46" t="s">
        <v>47</v>
      </c>
      <c r="D48" s="6"/>
      <c r="E48" s="46">
        <v>1</v>
      </c>
      <c r="F48" s="7" t="s">
        <v>42</v>
      </c>
      <c r="G48" s="7"/>
      <c r="H48" s="7"/>
      <c r="I48" s="8">
        <v>0</v>
      </c>
      <c r="J48" s="10">
        <f t="shared" si="0"/>
        <v>0</v>
      </c>
    </row>
    <row r="49" spans="2:10">
      <c r="B49" s="3"/>
      <c r="C49" s="3" t="s">
        <v>108</v>
      </c>
      <c r="D49" s="6"/>
      <c r="E49" s="46">
        <v>1</v>
      </c>
      <c r="F49" s="7"/>
      <c r="G49" s="7" t="s">
        <v>42</v>
      </c>
      <c r="H49" s="7"/>
      <c r="I49" s="10" t="s">
        <v>51</v>
      </c>
      <c r="J49" s="10" t="s">
        <v>51</v>
      </c>
    </row>
    <row r="50" spans="2:10">
      <c r="B50" s="3"/>
      <c r="C50" s="3" t="s">
        <v>50</v>
      </c>
      <c r="D50" s="6"/>
      <c r="E50" s="3">
        <v>1</v>
      </c>
      <c r="F50" s="7"/>
      <c r="G50" s="7" t="s">
        <v>42</v>
      </c>
      <c r="H50" s="7"/>
      <c r="I50" s="10" t="s">
        <v>51</v>
      </c>
      <c r="J50" s="10" t="s">
        <v>51</v>
      </c>
    </row>
    <row r="51" spans="2:10">
      <c r="B51" s="3"/>
      <c r="C51" s="3" t="s">
        <v>52</v>
      </c>
      <c r="D51" s="6"/>
      <c r="E51" s="3">
        <v>1</v>
      </c>
      <c r="F51" s="7"/>
      <c r="G51" s="7" t="s">
        <v>42</v>
      </c>
      <c r="H51" s="7"/>
      <c r="I51" s="10" t="s">
        <v>51</v>
      </c>
      <c r="J51" s="10" t="s">
        <v>51</v>
      </c>
    </row>
    <row r="52" spans="2:10">
      <c r="B52" s="3" t="s">
        <v>99</v>
      </c>
      <c r="C52" s="3" t="s">
        <v>53</v>
      </c>
      <c r="D52" s="6"/>
      <c r="E52" s="3">
        <v>1</v>
      </c>
      <c r="F52" s="7"/>
      <c r="G52" s="7" t="s">
        <v>42</v>
      </c>
      <c r="H52" s="7"/>
      <c r="I52" s="10" t="s">
        <v>51</v>
      </c>
      <c r="J52" s="10" t="s">
        <v>51</v>
      </c>
    </row>
    <row r="53" spans="2:10">
      <c r="B53" s="3"/>
      <c r="C53" s="3" t="s">
        <v>75</v>
      </c>
      <c r="D53" s="6"/>
      <c r="E53" s="3">
        <v>1</v>
      </c>
      <c r="F53" s="7" t="s">
        <v>42</v>
      </c>
      <c r="G53" s="7"/>
      <c r="H53" s="7"/>
      <c r="I53" s="8">
        <v>0</v>
      </c>
      <c r="J53" s="10">
        <f t="shared" si="0"/>
        <v>0</v>
      </c>
    </row>
    <row r="54" spans="2:10">
      <c r="B54" s="3"/>
      <c r="C54" s="3" t="s">
        <v>76</v>
      </c>
      <c r="D54" s="6"/>
      <c r="E54" s="3">
        <v>1</v>
      </c>
      <c r="F54" s="7"/>
      <c r="G54" s="7" t="s">
        <v>42</v>
      </c>
      <c r="H54" s="7"/>
      <c r="I54" s="10" t="s">
        <v>51</v>
      </c>
      <c r="J54" s="10" t="s">
        <v>51</v>
      </c>
    </row>
    <row r="55" spans="2:10">
      <c r="B55" s="3" t="s">
        <v>74</v>
      </c>
      <c r="C55" s="3" t="s">
        <v>53</v>
      </c>
      <c r="D55" s="6"/>
      <c r="E55" s="3">
        <v>1</v>
      </c>
      <c r="F55" s="7" t="s">
        <v>42</v>
      </c>
      <c r="G55" s="7"/>
      <c r="H55" s="7"/>
      <c r="I55" s="8">
        <v>0</v>
      </c>
      <c r="J55" s="10">
        <f t="shared" si="0"/>
        <v>0</v>
      </c>
    </row>
    <row r="56" spans="2:10">
      <c r="B56" s="3"/>
      <c r="C56" s="3" t="s">
        <v>77</v>
      </c>
      <c r="D56" s="6"/>
      <c r="E56" s="3">
        <v>6</v>
      </c>
      <c r="F56" s="7" t="s">
        <v>42</v>
      </c>
      <c r="G56" s="7"/>
      <c r="H56" s="7"/>
      <c r="I56" s="8">
        <v>0</v>
      </c>
      <c r="J56" s="10">
        <f t="shared" si="0"/>
        <v>0</v>
      </c>
    </row>
    <row r="57" spans="2:10">
      <c r="B57" s="3"/>
      <c r="C57" s="3" t="s">
        <v>78</v>
      </c>
      <c r="D57" s="6"/>
      <c r="E57" s="3">
        <v>1</v>
      </c>
      <c r="F57" s="7" t="s">
        <v>42</v>
      </c>
      <c r="G57" s="7"/>
      <c r="H57" s="7"/>
      <c r="I57" s="8">
        <v>0</v>
      </c>
      <c r="J57" s="10">
        <f t="shared" si="0"/>
        <v>0</v>
      </c>
    </row>
    <row r="58" spans="2:10">
      <c r="B58" s="3"/>
      <c r="C58" s="3" t="s">
        <v>79</v>
      </c>
      <c r="D58" s="6"/>
      <c r="E58" s="3">
        <v>1</v>
      </c>
      <c r="F58" s="7" t="s">
        <v>42</v>
      </c>
      <c r="G58" s="7"/>
      <c r="H58" s="7"/>
      <c r="I58" s="8">
        <v>0</v>
      </c>
      <c r="J58" s="10">
        <f t="shared" si="0"/>
        <v>0</v>
      </c>
    </row>
    <row r="59" spans="2:10">
      <c r="B59" s="3" t="s">
        <v>80</v>
      </c>
      <c r="C59" s="3" t="s">
        <v>81</v>
      </c>
      <c r="D59" s="6"/>
      <c r="E59" s="3">
        <v>1</v>
      </c>
      <c r="F59" s="7" t="s">
        <v>42</v>
      </c>
      <c r="G59" s="7"/>
      <c r="H59" s="7"/>
      <c r="I59" s="8">
        <v>0</v>
      </c>
      <c r="J59" s="10">
        <f t="shared" si="0"/>
        <v>0</v>
      </c>
    </row>
    <row r="60" spans="2:10">
      <c r="B60" s="3"/>
      <c r="C60" s="3" t="s">
        <v>62</v>
      </c>
      <c r="D60" s="6"/>
      <c r="E60" s="3">
        <v>1</v>
      </c>
      <c r="F60" s="7"/>
      <c r="G60" s="7"/>
      <c r="H60" s="7" t="s">
        <v>42</v>
      </c>
      <c r="I60" s="10" t="s">
        <v>51</v>
      </c>
      <c r="J60" s="8">
        <v>0</v>
      </c>
    </row>
    <row r="61" spans="2:10">
      <c r="B61" s="3" t="s">
        <v>82</v>
      </c>
      <c r="C61" s="3" t="s">
        <v>83</v>
      </c>
      <c r="D61" s="6"/>
      <c r="E61" s="3">
        <v>1</v>
      </c>
      <c r="F61" s="7"/>
      <c r="G61" s="7" t="s">
        <v>42</v>
      </c>
      <c r="H61" s="7"/>
      <c r="I61" s="10" t="s">
        <v>51</v>
      </c>
      <c r="J61" s="10" t="s">
        <v>51</v>
      </c>
    </row>
    <row r="62" spans="2:10">
      <c r="B62" s="3"/>
      <c r="C62" s="3" t="s">
        <v>84</v>
      </c>
      <c r="D62" s="6"/>
      <c r="E62" s="3">
        <v>1</v>
      </c>
      <c r="F62" s="7"/>
      <c r="G62" s="7" t="s">
        <v>42</v>
      </c>
      <c r="H62" s="7"/>
      <c r="I62" s="10" t="s">
        <v>51</v>
      </c>
      <c r="J62" s="10" t="s">
        <v>51</v>
      </c>
    </row>
    <row r="63" spans="2:10" ht="15.75" thickBot="1"/>
    <row r="64" spans="2:10" ht="15.75" thickBot="1">
      <c r="D64" s="59" t="s">
        <v>109</v>
      </c>
      <c r="E64" s="60"/>
      <c r="F64" s="60"/>
      <c r="G64" s="60"/>
      <c r="H64" s="60"/>
      <c r="I64" s="60"/>
      <c r="J64" s="5">
        <f>SUM(J5:J62)</f>
        <v>0</v>
      </c>
    </row>
    <row r="66" spans="2:2">
      <c r="B66" s="37" t="s">
        <v>86</v>
      </c>
    </row>
  </sheetData>
  <mergeCells count="4">
    <mergeCell ref="I3:J3"/>
    <mergeCell ref="F3:H3"/>
    <mergeCell ref="D64:I64"/>
    <mergeCell ref="C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B1:L66"/>
  <sheetViews>
    <sheetView zoomScaleNormal="100" workbookViewId="0"/>
  </sheetViews>
  <sheetFormatPr defaultRowHeight="15"/>
  <cols>
    <col min="1" max="1" width="4.5703125" customWidth="1"/>
    <col min="2" max="2" width="27" customWidth="1"/>
    <col min="3" max="3" width="40.7109375" bestFit="1" customWidth="1"/>
    <col min="4" max="4" width="49.7109375" customWidth="1"/>
    <col min="5" max="8" width="4.5703125" customWidth="1"/>
    <col min="9" max="10" width="19.5703125" customWidth="1"/>
    <col min="12" max="12" width="0" hidden="1" customWidth="1"/>
  </cols>
  <sheetData>
    <row r="1" spans="2:12" ht="18.75">
      <c r="C1" s="55" t="s">
        <v>1</v>
      </c>
      <c r="D1" s="55"/>
    </row>
    <row r="2" spans="2:12">
      <c r="L2">
        <v>2</v>
      </c>
    </row>
    <row r="3" spans="2:12">
      <c r="B3" s="30" t="s">
        <v>110</v>
      </c>
      <c r="C3" s="31"/>
      <c r="D3" s="31"/>
      <c r="E3" s="31"/>
      <c r="F3" s="31"/>
      <c r="G3" s="31"/>
      <c r="H3" s="31"/>
      <c r="I3" s="67" t="s">
        <v>30</v>
      </c>
      <c r="J3" s="68"/>
    </row>
    <row r="4" spans="2:12" ht="55.5">
      <c r="B4" s="32" t="s">
        <v>31</v>
      </c>
      <c r="C4" s="33" t="s">
        <v>32</v>
      </c>
      <c r="D4" s="33" t="s">
        <v>33</v>
      </c>
      <c r="E4" s="35" t="s">
        <v>34</v>
      </c>
      <c r="F4" s="35" t="s">
        <v>35</v>
      </c>
      <c r="G4" s="35" t="s">
        <v>36</v>
      </c>
      <c r="H4" s="35" t="s">
        <v>37</v>
      </c>
      <c r="I4" s="33" t="s">
        <v>38</v>
      </c>
      <c r="J4" s="34" t="s">
        <v>111</v>
      </c>
    </row>
    <row r="5" spans="2:12">
      <c r="B5" s="3" t="s">
        <v>89</v>
      </c>
      <c r="C5" s="3" t="s">
        <v>53</v>
      </c>
      <c r="D5" s="6"/>
      <c r="E5" s="3">
        <v>1</v>
      </c>
      <c r="F5" s="7"/>
      <c r="G5" s="7" t="s">
        <v>42</v>
      </c>
      <c r="H5" s="7"/>
      <c r="I5" s="10" t="s">
        <v>51</v>
      </c>
      <c r="J5" s="10" t="s">
        <v>51</v>
      </c>
    </row>
    <row r="6" spans="2:12">
      <c r="B6" s="3"/>
      <c r="C6" s="3" t="s">
        <v>61</v>
      </c>
      <c r="D6" s="6"/>
      <c r="E6" s="3">
        <v>1</v>
      </c>
      <c r="F6" s="7"/>
      <c r="G6" s="7" t="s">
        <v>42</v>
      </c>
      <c r="H6" s="7"/>
      <c r="I6" s="10" t="s">
        <v>51</v>
      </c>
      <c r="J6" s="10" t="s">
        <v>51</v>
      </c>
    </row>
    <row r="7" spans="2:12">
      <c r="B7" s="3"/>
      <c r="C7" s="3" t="s">
        <v>90</v>
      </c>
      <c r="D7" s="6"/>
      <c r="E7" s="3">
        <v>1</v>
      </c>
      <c r="F7" s="7" t="s">
        <v>42</v>
      </c>
      <c r="G7" s="7"/>
      <c r="H7" s="7"/>
      <c r="I7" s="8">
        <v>0</v>
      </c>
      <c r="J7" s="10">
        <f t="shared" ref="J7:J59" si="0">E7*I7*$L$2</f>
        <v>0</v>
      </c>
    </row>
    <row r="8" spans="2:12">
      <c r="B8" s="3" t="s">
        <v>91</v>
      </c>
      <c r="C8" s="3" t="s">
        <v>92</v>
      </c>
      <c r="D8" s="6"/>
      <c r="E8" s="3">
        <v>1</v>
      </c>
      <c r="F8" s="7" t="s">
        <v>42</v>
      </c>
      <c r="G8" s="7"/>
      <c r="H8" s="7"/>
      <c r="I8" s="8">
        <v>0</v>
      </c>
      <c r="J8" s="10">
        <f t="shared" si="0"/>
        <v>0</v>
      </c>
    </row>
    <row r="9" spans="2:12">
      <c r="B9" s="3"/>
      <c r="C9" s="3" t="s">
        <v>93</v>
      </c>
      <c r="D9" s="6"/>
      <c r="E9" s="3">
        <v>1</v>
      </c>
      <c r="F9" s="7" t="s">
        <v>42</v>
      </c>
      <c r="G9" s="7"/>
      <c r="H9" s="7"/>
      <c r="I9" s="8">
        <v>0</v>
      </c>
      <c r="J9" s="10">
        <f t="shared" si="0"/>
        <v>0</v>
      </c>
    </row>
    <row r="10" spans="2:12">
      <c r="B10" s="3"/>
      <c r="C10" s="3" t="s">
        <v>49</v>
      </c>
      <c r="D10" s="6"/>
      <c r="E10" s="3">
        <v>4</v>
      </c>
      <c r="F10" s="7" t="s">
        <v>42</v>
      </c>
      <c r="G10" s="7"/>
      <c r="H10" s="7"/>
      <c r="I10" s="8">
        <v>0</v>
      </c>
      <c r="J10" s="10">
        <f t="shared" si="0"/>
        <v>0</v>
      </c>
    </row>
    <row r="11" spans="2:12">
      <c r="B11" s="3"/>
      <c r="C11" s="3" t="s">
        <v>48</v>
      </c>
      <c r="D11" s="6"/>
      <c r="E11" s="3">
        <v>1</v>
      </c>
      <c r="F11" s="7" t="s">
        <v>42</v>
      </c>
      <c r="G11" s="7"/>
      <c r="H11" s="7"/>
      <c r="I11" s="8">
        <v>0</v>
      </c>
      <c r="J11" s="10">
        <f t="shared" si="0"/>
        <v>0</v>
      </c>
    </row>
    <row r="12" spans="2:12">
      <c r="B12" s="3"/>
      <c r="C12" s="3" t="s">
        <v>50</v>
      </c>
      <c r="D12" s="6"/>
      <c r="E12" s="3">
        <v>1</v>
      </c>
      <c r="F12" s="7"/>
      <c r="G12" s="7" t="s">
        <v>42</v>
      </c>
      <c r="H12" s="7"/>
      <c r="I12" s="10" t="s">
        <v>51</v>
      </c>
      <c r="J12" s="10" t="s">
        <v>51</v>
      </c>
    </row>
    <row r="13" spans="2:12">
      <c r="B13" s="3"/>
      <c r="C13" s="3" t="s">
        <v>52</v>
      </c>
      <c r="D13" s="6"/>
      <c r="E13" s="3">
        <v>1</v>
      </c>
      <c r="F13" s="7"/>
      <c r="G13" s="7" t="s">
        <v>42</v>
      </c>
      <c r="H13" s="7"/>
      <c r="I13" s="10" t="s">
        <v>51</v>
      </c>
      <c r="J13" s="10" t="s">
        <v>51</v>
      </c>
    </row>
    <row r="14" spans="2:12">
      <c r="B14" s="3"/>
      <c r="C14" s="3" t="s">
        <v>94</v>
      </c>
      <c r="D14" s="6"/>
      <c r="E14" s="3">
        <v>1</v>
      </c>
      <c r="F14" s="7" t="s">
        <v>42</v>
      </c>
      <c r="G14" s="7"/>
      <c r="H14" s="7"/>
      <c r="I14" s="8">
        <v>0</v>
      </c>
      <c r="J14" s="10">
        <f t="shared" si="0"/>
        <v>0</v>
      </c>
    </row>
    <row r="15" spans="2:12">
      <c r="B15" s="3"/>
      <c r="C15" s="3" t="s">
        <v>54</v>
      </c>
      <c r="D15" s="6"/>
      <c r="E15" s="3">
        <v>1</v>
      </c>
      <c r="F15" s="7" t="s">
        <v>42</v>
      </c>
      <c r="G15" s="7"/>
      <c r="H15" s="7"/>
      <c r="I15" s="8">
        <v>0</v>
      </c>
      <c r="J15" s="10">
        <f t="shared" si="0"/>
        <v>0</v>
      </c>
    </row>
    <row r="16" spans="2:12">
      <c r="B16" s="3" t="s">
        <v>57</v>
      </c>
      <c r="C16" s="3" t="s">
        <v>58</v>
      </c>
      <c r="D16" s="6"/>
      <c r="E16" s="3">
        <v>1</v>
      </c>
      <c r="F16" s="7"/>
      <c r="G16" s="7" t="s">
        <v>42</v>
      </c>
      <c r="H16" s="7"/>
      <c r="I16" s="10" t="s">
        <v>51</v>
      </c>
      <c r="J16" s="10" t="s">
        <v>51</v>
      </c>
    </row>
    <row r="17" spans="2:10">
      <c r="B17" s="3"/>
      <c r="C17" s="3" t="s">
        <v>59</v>
      </c>
      <c r="D17" s="6"/>
      <c r="E17" s="3">
        <v>1</v>
      </c>
      <c r="F17" s="7"/>
      <c r="G17" s="7" t="s">
        <v>42</v>
      </c>
      <c r="H17" s="7"/>
      <c r="I17" s="10" t="s">
        <v>51</v>
      </c>
      <c r="J17" s="10" t="s">
        <v>51</v>
      </c>
    </row>
    <row r="18" spans="2:10">
      <c r="B18" s="3"/>
      <c r="C18" s="3" t="s">
        <v>60</v>
      </c>
      <c r="D18" s="6"/>
      <c r="E18" s="3">
        <v>1</v>
      </c>
      <c r="F18" s="7"/>
      <c r="G18" s="7" t="s">
        <v>42</v>
      </c>
      <c r="H18" s="7"/>
      <c r="I18" s="10" t="s">
        <v>51</v>
      </c>
      <c r="J18" s="10" t="s">
        <v>51</v>
      </c>
    </row>
    <row r="19" spans="2:10">
      <c r="B19" s="3"/>
      <c r="C19" s="3" t="s">
        <v>61</v>
      </c>
      <c r="D19" s="6"/>
      <c r="E19" s="3">
        <v>1</v>
      </c>
      <c r="F19" s="7"/>
      <c r="G19" s="7" t="s">
        <v>42</v>
      </c>
      <c r="H19" s="7"/>
      <c r="I19" s="10" t="s">
        <v>51</v>
      </c>
      <c r="J19" s="10" t="s">
        <v>51</v>
      </c>
    </row>
    <row r="20" spans="2:10">
      <c r="B20" s="3"/>
      <c r="C20" s="3" t="s">
        <v>53</v>
      </c>
      <c r="D20" s="6"/>
      <c r="E20" s="3">
        <v>1</v>
      </c>
      <c r="F20" s="7"/>
      <c r="G20" s="7" t="s">
        <v>42</v>
      </c>
      <c r="H20" s="7"/>
      <c r="I20" s="10" t="s">
        <v>51</v>
      </c>
      <c r="J20" s="10" t="s">
        <v>51</v>
      </c>
    </row>
    <row r="21" spans="2:10">
      <c r="B21" s="3"/>
      <c r="C21" s="3" t="s">
        <v>50</v>
      </c>
      <c r="D21" s="6"/>
      <c r="E21" s="3">
        <v>1</v>
      </c>
      <c r="F21" s="7"/>
      <c r="G21" s="7" t="s">
        <v>42</v>
      </c>
      <c r="H21" s="7"/>
      <c r="I21" s="10" t="s">
        <v>51</v>
      </c>
      <c r="J21" s="10" t="s">
        <v>51</v>
      </c>
    </row>
    <row r="22" spans="2:10">
      <c r="B22" s="3"/>
      <c r="C22" s="3" t="s">
        <v>52</v>
      </c>
      <c r="D22" s="6"/>
      <c r="E22" s="3">
        <v>1</v>
      </c>
      <c r="F22" s="7"/>
      <c r="G22" s="7" t="s">
        <v>42</v>
      </c>
      <c r="H22" s="7"/>
      <c r="I22" s="10" t="s">
        <v>51</v>
      </c>
      <c r="J22" s="10" t="s">
        <v>51</v>
      </c>
    </row>
    <row r="23" spans="2:10">
      <c r="B23" s="3"/>
      <c r="C23" s="3" t="s">
        <v>63</v>
      </c>
      <c r="D23" s="6"/>
      <c r="E23" s="3">
        <v>1</v>
      </c>
      <c r="F23" s="7" t="s">
        <v>42</v>
      </c>
      <c r="G23" s="7"/>
      <c r="H23" s="7"/>
      <c r="I23" s="8">
        <v>0</v>
      </c>
      <c r="J23" s="10">
        <f t="shared" si="0"/>
        <v>0</v>
      </c>
    </row>
    <row r="24" spans="2:10">
      <c r="B24" s="3"/>
      <c r="C24" s="46" t="s">
        <v>64</v>
      </c>
      <c r="D24" s="6"/>
      <c r="E24" s="3">
        <v>1</v>
      </c>
      <c r="F24" s="7" t="s">
        <v>42</v>
      </c>
      <c r="G24" s="7"/>
      <c r="H24" s="7"/>
      <c r="I24" s="8">
        <v>0</v>
      </c>
      <c r="J24" s="10">
        <f t="shared" ref="J24" si="1">E24*I24*$L$2</f>
        <v>0</v>
      </c>
    </row>
    <row r="25" spans="2:10">
      <c r="B25" s="3"/>
      <c r="C25" s="3" t="s">
        <v>65</v>
      </c>
      <c r="D25" s="6"/>
      <c r="E25" s="3">
        <v>1</v>
      </c>
      <c r="F25" s="7" t="s">
        <v>42</v>
      </c>
      <c r="G25" s="7"/>
      <c r="H25" s="7"/>
      <c r="I25" s="8">
        <v>0</v>
      </c>
      <c r="J25" s="10">
        <f t="shared" si="0"/>
        <v>0</v>
      </c>
    </row>
    <row r="26" spans="2:10">
      <c r="B26" s="3"/>
      <c r="C26" s="3" t="s">
        <v>66</v>
      </c>
      <c r="D26" s="6"/>
      <c r="E26" s="3">
        <v>4</v>
      </c>
      <c r="F26" s="7" t="s">
        <v>42</v>
      </c>
      <c r="G26" s="7"/>
      <c r="H26" s="7"/>
      <c r="I26" s="8">
        <v>0</v>
      </c>
      <c r="J26" s="10">
        <f t="shared" si="0"/>
        <v>0</v>
      </c>
    </row>
    <row r="27" spans="2:10">
      <c r="B27" s="3"/>
      <c r="C27" s="3" t="s">
        <v>67</v>
      </c>
      <c r="D27" s="6"/>
      <c r="E27" s="3">
        <v>4</v>
      </c>
      <c r="F27" s="7" t="s">
        <v>42</v>
      </c>
      <c r="G27" s="7"/>
      <c r="H27" s="7"/>
      <c r="I27" s="8">
        <v>0</v>
      </c>
      <c r="J27" s="10">
        <f t="shared" si="0"/>
        <v>0</v>
      </c>
    </row>
    <row r="28" spans="2:10">
      <c r="B28" s="3"/>
      <c r="C28" s="3" t="s">
        <v>68</v>
      </c>
      <c r="D28" s="6"/>
      <c r="E28" s="3">
        <v>4</v>
      </c>
      <c r="F28" s="7" t="s">
        <v>42</v>
      </c>
      <c r="G28" s="7"/>
      <c r="H28" s="7"/>
      <c r="I28" s="8">
        <v>0</v>
      </c>
      <c r="J28" s="10">
        <f t="shared" si="0"/>
        <v>0</v>
      </c>
    </row>
    <row r="29" spans="2:10">
      <c r="B29" s="3"/>
      <c r="C29" s="3" t="s">
        <v>69</v>
      </c>
      <c r="D29" s="6"/>
      <c r="E29" s="3">
        <v>4</v>
      </c>
      <c r="F29" s="7" t="s">
        <v>42</v>
      </c>
      <c r="G29" s="7"/>
      <c r="H29" s="7"/>
      <c r="I29" s="8">
        <v>0</v>
      </c>
      <c r="J29" s="10">
        <f t="shared" si="0"/>
        <v>0</v>
      </c>
    </row>
    <row r="30" spans="2:10">
      <c r="B30" s="3"/>
      <c r="C30" s="3" t="s">
        <v>70</v>
      </c>
      <c r="D30" s="6"/>
      <c r="E30" s="3">
        <v>4</v>
      </c>
      <c r="F30" s="7" t="s">
        <v>42</v>
      </c>
      <c r="G30" s="7"/>
      <c r="H30" s="7"/>
      <c r="I30" s="8">
        <v>0</v>
      </c>
      <c r="J30" s="10">
        <f t="shared" si="0"/>
        <v>0</v>
      </c>
    </row>
    <row r="31" spans="2:10">
      <c r="B31" s="3"/>
      <c r="C31" s="3" t="s">
        <v>71</v>
      </c>
      <c r="D31" s="6"/>
      <c r="E31" s="3">
        <v>1</v>
      </c>
      <c r="F31" s="7" t="s">
        <v>42</v>
      </c>
      <c r="G31" s="7"/>
      <c r="H31" s="7"/>
      <c r="I31" s="8">
        <v>0</v>
      </c>
      <c r="J31" s="10">
        <f t="shared" si="0"/>
        <v>0</v>
      </c>
    </row>
    <row r="32" spans="2:10">
      <c r="B32" s="3"/>
      <c r="C32" s="3" t="s">
        <v>72</v>
      </c>
      <c r="D32" s="6"/>
      <c r="E32" s="3">
        <v>1</v>
      </c>
      <c r="F32" s="7" t="s">
        <v>42</v>
      </c>
      <c r="G32" s="7"/>
      <c r="H32" s="7"/>
      <c r="I32" s="8">
        <v>0</v>
      </c>
      <c r="J32" s="10">
        <f t="shared" si="0"/>
        <v>0</v>
      </c>
    </row>
    <row r="33" spans="2:10">
      <c r="B33" s="3" t="s">
        <v>105</v>
      </c>
      <c r="C33" s="46" t="s">
        <v>41</v>
      </c>
      <c r="D33" s="6"/>
      <c r="E33" s="3">
        <v>2</v>
      </c>
      <c r="F33" s="7" t="s">
        <v>42</v>
      </c>
      <c r="G33" s="7"/>
      <c r="H33" s="7"/>
      <c r="I33" s="8">
        <v>0</v>
      </c>
      <c r="J33" s="10">
        <f t="shared" si="0"/>
        <v>0</v>
      </c>
    </row>
    <row r="34" spans="2:10">
      <c r="B34" s="3"/>
      <c r="C34" s="3" t="s">
        <v>97</v>
      </c>
      <c r="D34" s="6"/>
      <c r="E34" s="3">
        <v>2</v>
      </c>
      <c r="F34" s="7" t="s">
        <v>42</v>
      </c>
      <c r="G34" s="7"/>
      <c r="H34" s="7"/>
      <c r="I34" s="8">
        <v>0</v>
      </c>
      <c r="J34" s="10">
        <f t="shared" si="0"/>
        <v>0</v>
      </c>
    </row>
    <row r="35" spans="2:10">
      <c r="B35" s="3"/>
      <c r="C35" s="3" t="s">
        <v>44</v>
      </c>
      <c r="D35" s="6"/>
      <c r="E35" s="3">
        <v>2</v>
      </c>
      <c r="F35" s="7" t="s">
        <v>42</v>
      </c>
      <c r="G35" s="7"/>
      <c r="H35" s="7"/>
      <c r="I35" s="8">
        <v>0</v>
      </c>
      <c r="J35" s="10">
        <f t="shared" si="0"/>
        <v>0</v>
      </c>
    </row>
    <row r="36" spans="2:10">
      <c r="B36" s="3"/>
      <c r="C36" s="3" t="s">
        <v>98</v>
      </c>
      <c r="D36" s="6"/>
      <c r="E36" s="3">
        <v>2</v>
      </c>
      <c r="F36" s="7" t="s">
        <v>42</v>
      </c>
      <c r="G36" s="7"/>
      <c r="H36" s="7"/>
      <c r="I36" s="8">
        <v>0</v>
      </c>
      <c r="J36" s="10">
        <f t="shared" si="0"/>
        <v>0</v>
      </c>
    </row>
    <row r="37" spans="2:10">
      <c r="B37" s="3"/>
      <c r="C37" s="3" t="s">
        <v>46</v>
      </c>
      <c r="D37" s="6"/>
      <c r="E37" s="3">
        <v>2</v>
      </c>
      <c r="F37" s="7"/>
      <c r="G37" s="7"/>
      <c r="H37" s="7"/>
      <c r="I37" s="8"/>
      <c r="J37" s="10"/>
    </row>
    <row r="38" spans="2:10">
      <c r="B38" s="3"/>
      <c r="C38" s="3" t="s">
        <v>55</v>
      </c>
      <c r="D38" s="6"/>
      <c r="E38" s="3">
        <v>1</v>
      </c>
      <c r="F38" s="7" t="s">
        <v>42</v>
      </c>
      <c r="G38" s="7"/>
      <c r="H38" s="7"/>
      <c r="I38" s="8">
        <v>0</v>
      </c>
      <c r="J38" s="10">
        <f t="shared" si="0"/>
        <v>0</v>
      </c>
    </row>
    <row r="39" spans="2:10">
      <c r="B39" s="3"/>
      <c r="C39" s="3" t="s">
        <v>56</v>
      </c>
      <c r="D39" s="6"/>
      <c r="E39" s="3">
        <v>20</v>
      </c>
      <c r="F39" s="7" t="s">
        <v>42</v>
      </c>
      <c r="G39" s="7"/>
      <c r="H39" s="7"/>
      <c r="I39" s="8">
        <v>0</v>
      </c>
      <c r="J39" s="10">
        <f t="shared" si="0"/>
        <v>0</v>
      </c>
    </row>
    <row r="40" spans="2:10">
      <c r="B40" s="3"/>
      <c r="C40" s="3" t="s">
        <v>53</v>
      </c>
      <c r="D40" s="6"/>
      <c r="E40" s="46">
        <v>1</v>
      </c>
      <c r="F40" s="7" t="s">
        <v>42</v>
      </c>
      <c r="G40" s="7"/>
      <c r="H40" s="7"/>
      <c r="I40" s="8">
        <v>0</v>
      </c>
      <c r="J40" s="10">
        <f t="shared" si="0"/>
        <v>0</v>
      </c>
    </row>
    <row r="41" spans="2:10">
      <c r="B41" s="3"/>
      <c r="C41" s="3" t="s">
        <v>50</v>
      </c>
      <c r="D41" s="6"/>
      <c r="E41" s="46">
        <v>1</v>
      </c>
      <c r="F41" s="7"/>
      <c r="G41" s="7" t="s">
        <v>42</v>
      </c>
      <c r="H41" s="7"/>
      <c r="I41" s="10" t="s">
        <v>51</v>
      </c>
      <c r="J41" s="10" t="s">
        <v>51</v>
      </c>
    </row>
    <row r="42" spans="2:10">
      <c r="B42" s="3"/>
      <c r="C42" s="3" t="s">
        <v>52</v>
      </c>
      <c r="D42" s="6"/>
      <c r="E42" s="46">
        <v>1</v>
      </c>
      <c r="F42" s="7"/>
      <c r="G42" s="7" t="s">
        <v>42</v>
      </c>
      <c r="H42" s="7"/>
      <c r="I42" s="10" t="s">
        <v>51</v>
      </c>
      <c r="J42" s="10" t="s">
        <v>51</v>
      </c>
    </row>
    <row r="43" spans="2:10">
      <c r="B43" s="3" t="s">
        <v>106</v>
      </c>
      <c r="C43" s="46" t="s">
        <v>107</v>
      </c>
      <c r="D43" s="6"/>
      <c r="E43" s="46">
        <v>1</v>
      </c>
      <c r="F43" s="7" t="s">
        <v>42</v>
      </c>
      <c r="G43" s="7"/>
      <c r="H43" s="7"/>
      <c r="I43" s="8">
        <v>0</v>
      </c>
      <c r="J43" s="10">
        <f t="shared" si="0"/>
        <v>0</v>
      </c>
    </row>
    <row r="44" spans="2:10">
      <c r="B44" s="3"/>
      <c r="C44" s="3" t="s">
        <v>97</v>
      </c>
      <c r="D44" s="6"/>
      <c r="E44" s="46">
        <v>2</v>
      </c>
      <c r="F44" s="7" t="s">
        <v>42</v>
      </c>
      <c r="G44" s="7"/>
      <c r="H44" s="7"/>
      <c r="I44" s="8">
        <v>0</v>
      </c>
      <c r="J44" s="10">
        <f t="shared" si="0"/>
        <v>0</v>
      </c>
    </row>
    <row r="45" spans="2:10">
      <c r="B45" s="3"/>
      <c r="C45" s="3" t="s">
        <v>44</v>
      </c>
      <c r="D45" s="6"/>
      <c r="E45" s="46">
        <v>2</v>
      </c>
      <c r="F45" s="7" t="s">
        <v>42</v>
      </c>
      <c r="G45" s="7"/>
      <c r="H45" s="7"/>
      <c r="I45" s="8">
        <v>0</v>
      </c>
      <c r="J45" s="10">
        <f t="shared" si="0"/>
        <v>0</v>
      </c>
    </row>
    <row r="46" spans="2:10">
      <c r="B46" s="3"/>
      <c r="C46" s="3" t="s">
        <v>98</v>
      </c>
      <c r="D46" s="6"/>
      <c r="E46" s="46">
        <v>2</v>
      </c>
      <c r="F46" s="7" t="s">
        <v>42</v>
      </c>
      <c r="G46" s="7"/>
      <c r="H46" s="7"/>
      <c r="I46" s="8">
        <v>0</v>
      </c>
      <c r="J46" s="10">
        <f t="shared" si="0"/>
        <v>0</v>
      </c>
    </row>
    <row r="47" spans="2:10">
      <c r="B47" s="3"/>
      <c r="C47" s="3" t="s">
        <v>46</v>
      </c>
      <c r="D47" s="6"/>
      <c r="E47" s="46">
        <v>2</v>
      </c>
      <c r="F47" s="7"/>
      <c r="G47" s="7"/>
      <c r="H47" s="7"/>
      <c r="I47" s="8"/>
      <c r="J47" s="10"/>
    </row>
    <row r="48" spans="2:10">
      <c r="B48" s="3"/>
      <c r="C48" s="3" t="s">
        <v>47</v>
      </c>
      <c r="D48" s="6"/>
      <c r="E48" s="46">
        <v>1</v>
      </c>
      <c r="F48" s="7" t="s">
        <v>42</v>
      </c>
      <c r="G48" s="7"/>
      <c r="H48" s="7"/>
      <c r="I48" s="8">
        <v>0</v>
      </c>
      <c r="J48" s="10">
        <f t="shared" si="0"/>
        <v>0</v>
      </c>
    </row>
    <row r="49" spans="2:10">
      <c r="B49" s="3"/>
      <c r="C49" s="3" t="s">
        <v>108</v>
      </c>
      <c r="D49" s="6"/>
      <c r="E49" s="3">
        <v>1</v>
      </c>
      <c r="F49" s="7"/>
      <c r="G49" s="7" t="s">
        <v>42</v>
      </c>
      <c r="H49" s="7"/>
      <c r="I49" s="10" t="s">
        <v>51</v>
      </c>
      <c r="J49" s="10" t="s">
        <v>51</v>
      </c>
    </row>
    <row r="50" spans="2:10">
      <c r="B50" s="3"/>
      <c r="C50" s="3" t="s">
        <v>50</v>
      </c>
      <c r="D50" s="6"/>
      <c r="E50" s="3">
        <v>1</v>
      </c>
      <c r="F50" s="7"/>
      <c r="G50" s="7" t="s">
        <v>42</v>
      </c>
      <c r="H50" s="7"/>
      <c r="I50" s="10" t="s">
        <v>51</v>
      </c>
      <c r="J50" s="10" t="s">
        <v>51</v>
      </c>
    </row>
    <row r="51" spans="2:10">
      <c r="B51" s="3"/>
      <c r="C51" s="3" t="s">
        <v>52</v>
      </c>
      <c r="D51" s="6"/>
      <c r="E51" s="3">
        <v>1</v>
      </c>
      <c r="F51" s="7"/>
      <c r="G51" s="7" t="s">
        <v>42</v>
      </c>
      <c r="H51" s="7"/>
      <c r="I51" s="10" t="s">
        <v>51</v>
      </c>
      <c r="J51" s="10" t="s">
        <v>51</v>
      </c>
    </row>
    <row r="52" spans="2:10">
      <c r="B52" s="3" t="s">
        <v>99</v>
      </c>
      <c r="C52" s="3" t="s">
        <v>53</v>
      </c>
      <c r="D52" s="6"/>
      <c r="E52" s="3">
        <v>1</v>
      </c>
      <c r="F52" s="7"/>
      <c r="G52" s="7" t="s">
        <v>42</v>
      </c>
      <c r="H52" s="7"/>
      <c r="I52" s="10" t="s">
        <v>51</v>
      </c>
      <c r="J52" s="10" t="s">
        <v>51</v>
      </c>
    </row>
    <row r="53" spans="2:10">
      <c r="B53" s="3"/>
      <c r="C53" s="3" t="s">
        <v>75</v>
      </c>
      <c r="D53" s="6"/>
      <c r="E53" s="3">
        <v>1</v>
      </c>
      <c r="F53" s="7" t="s">
        <v>42</v>
      </c>
      <c r="G53" s="7"/>
      <c r="H53" s="7"/>
      <c r="I53" s="8">
        <v>0</v>
      </c>
      <c r="J53" s="10">
        <f t="shared" si="0"/>
        <v>0</v>
      </c>
    </row>
    <row r="54" spans="2:10">
      <c r="B54" s="3"/>
      <c r="C54" s="3" t="s">
        <v>76</v>
      </c>
      <c r="D54" s="6"/>
      <c r="E54" s="3">
        <v>1</v>
      </c>
      <c r="F54" s="7"/>
      <c r="G54" s="7" t="s">
        <v>42</v>
      </c>
      <c r="H54" s="7"/>
      <c r="I54" s="10" t="s">
        <v>51</v>
      </c>
      <c r="J54" s="10" t="s">
        <v>51</v>
      </c>
    </row>
    <row r="55" spans="2:10">
      <c r="B55" s="3" t="s">
        <v>74</v>
      </c>
      <c r="C55" s="3" t="s">
        <v>53</v>
      </c>
      <c r="D55" s="6"/>
      <c r="E55" s="3">
        <v>1</v>
      </c>
      <c r="F55" s="7"/>
      <c r="G55" s="7" t="s">
        <v>42</v>
      </c>
      <c r="H55" s="7"/>
      <c r="I55" s="10" t="s">
        <v>51</v>
      </c>
      <c r="J55" s="10" t="s">
        <v>51</v>
      </c>
    </row>
    <row r="56" spans="2:10">
      <c r="B56" s="3"/>
      <c r="C56" s="3" t="s">
        <v>77</v>
      </c>
      <c r="D56" s="6"/>
      <c r="E56" s="3">
        <v>6</v>
      </c>
      <c r="F56" s="7" t="s">
        <v>42</v>
      </c>
      <c r="G56" s="7"/>
      <c r="H56" s="7"/>
      <c r="I56" s="8">
        <v>0</v>
      </c>
      <c r="J56" s="10">
        <f t="shared" si="0"/>
        <v>0</v>
      </c>
    </row>
    <row r="57" spans="2:10">
      <c r="B57" s="3"/>
      <c r="C57" s="3" t="s">
        <v>78</v>
      </c>
      <c r="D57" s="6"/>
      <c r="E57" s="3">
        <v>1</v>
      </c>
      <c r="F57" s="7" t="s">
        <v>42</v>
      </c>
      <c r="G57" s="7"/>
      <c r="H57" s="7"/>
      <c r="I57" s="8">
        <v>0</v>
      </c>
      <c r="J57" s="10">
        <f t="shared" si="0"/>
        <v>0</v>
      </c>
    </row>
    <row r="58" spans="2:10">
      <c r="B58" s="3"/>
      <c r="C58" s="3" t="s">
        <v>79</v>
      </c>
      <c r="D58" s="6"/>
      <c r="E58" s="3">
        <v>1</v>
      </c>
      <c r="F58" s="7" t="s">
        <v>42</v>
      </c>
      <c r="G58" s="7"/>
      <c r="H58" s="7"/>
      <c r="I58" s="8">
        <v>0</v>
      </c>
      <c r="J58" s="10">
        <f t="shared" si="0"/>
        <v>0</v>
      </c>
    </row>
    <row r="59" spans="2:10">
      <c r="B59" s="3" t="s">
        <v>80</v>
      </c>
      <c r="C59" s="3" t="s">
        <v>81</v>
      </c>
      <c r="D59" s="6"/>
      <c r="E59" s="3">
        <v>1</v>
      </c>
      <c r="F59" s="7" t="s">
        <v>42</v>
      </c>
      <c r="G59" s="7"/>
      <c r="H59" s="7"/>
      <c r="I59" s="8">
        <v>0</v>
      </c>
      <c r="J59" s="10">
        <f t="shared" si="0"/>
        <v>0</v>
      </c>
    </row>
    <row r="60" spans="2:10">
      <c r="B60" s="3"/>
      <c r="C60" s="3" t="s">
        <v>62</v>
      </c>
      <c r="D60" s="6"/>
      <c r="E60" s="3">
        <v>1</v>
      </c>
      <c r="F60" s="7"/>
      <c r="G60" s="7"/>
      <c r="H60" s="7" t="s">
        <v>42</v>
      </c>
      <c r="I60" s="10" t="s">
        <v>51</v>
      </c>
      <c r="J60" s="8">
        <v>0</v>
      </c>
    </row>
    <row r="61" spans="2:10">
      <c r="B61" s="3" t="s">
        <v>82</v>
      </c>
      <c r="C61" s="3" t="s">
        <v>83</v>
      </c>
      <c r="D61" s="6"/>
      <c r="E61" s="3">
        <v>1</v>
      </c>
      <c r="F61" s="7"/>
      <c r="G61" s="7" t="s">
        <v>42</v>
      </c>
      <c r="H61" s="7"/>
      <c r="I61" s="10" t="s">
        <v>51</v>
      </c>
      <c r="J61" s="10" t="s">
        <v>51</v>
      </c>
    </row>
    <row r="62" spans="2:10">
      <c r="B62" s="3"/>
      <c r="C62" s="3" t="s">
        <v>84</v>
      </c>
      <c r="D62" s="6"/>
      <c r="E62" s="3">
        <v>1</v>
      </c>
      <c r="F62" s="7"/>
      <c r="G62" s="7" t="s">
        <v>42</v>
      </c>
      <c r="H62" s="7"/>
      <c r="I62" s="10" t="s">
        <v>51</v>
      </c>
      <c r="J62" s="10" t="s">
        <v>51</v>
      </c>
    </row>
    <row r="63" spans="2:10" ht="15.75" thickBot="1"/>
    <row r="64" spans="2:10" ht="15.75" thickBot="1">
      <c r="D64" s="59" t="s">
        <v>112</v>
      </c>
      <c r="E64" s="60"/>
      <c r="F64" s="60"/>
      <c r="G64" s="60"/>
      <c r="H64" s="60"/>
      <c r="I64" s="60"/>
      <c r="J64" s="5">
        <f>SUM(J5:J62)</f>
        <v>0</v>
      </c>
    </row>
    <row r="66" spans="2:2">
      <c r="B66" s="37" t="s">
        <v>86</v>
      </c>
    </row>
  </sheetData>
  <mergeCells count="3">
    <mergeCell ref="I3:J3"/>
    <mergeCell ref="D64:I64"/>
    <mergeCell ref="C1:D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BAFC4-E6D0-45FB-A57F-988A4774DCB4}">
  <sheetPr>
    <tabColor rgb="FF7030A0"/>
  </sheetPr>
  <dimension ref="B1:I18"/>
  <sheetViews>
    <sheetView zoomScaleNormal="100" workbookViewId="0"/>
  </sheetViews>
  <sheetFormatPr defaultRowHeight="15"/>
  <cols>
    <col min="1" max="1" width="4.5703125" customWidth="1"/>
    <col min="2" max="2" width="23" bestFit="1" customWidth="1"/>
    <col min="3" max="3" width="49.7109375" customWidth="1"/>
    <col min="4" max="4" width="4.5703125" customWidth="1"/>
    <col min="5" max="5" width="19.5703125" customWidth="1"/>
    <col min="7" max="7" width="0" hidden="1" customWidth="1"/>
  </cols>
  <sheetData>
    <row r="1" spans="2:9" ht="18.75">
      <c r="B1" s="55" t="s">
        <v>1</v>
      </c>
      <c r="C1" s="55"/>
    </row>
    <row r="2" spans="2:9">
      <c r="G2">
        <v>2</v>
      </c>
    </row>
    <row r="3" spans="2:9">
      <c r="B3" s="69" t="s">
        <v>113</v>
      </c>
      <c r="C3" s="70"/>
      <c r="D3" s="70"/>
      <c r="E3" s="71"/>
    </row>
    <row r="4" spans="2:9" ht="35.25">
      <c r="B4" s="32" t="s">
        <v>32</v>
      </c>
      <c r="C4" s="33" t="s">
        <v>33</v>
      </c>
      <c r="D4" s="35" t="s">
        <v>34</v>
      </c>
      <c r="E4" s="34" t="s">
        <v>38</v>
      </c>
    </row>
    <row r="5" spans="2:9">
      <c r="B5" s="48" t="s">
        <v>114</v>
      </c>
      <c r="C5" s="49"/>
      <c r="D5" s="48">
        <v>1</v>
      </c>
      <c r="E5" s="8">
        <v>0</v>
      </c>
    </row>
    <row r="6" spans="2:9">
      <c r="B6" s="3" t="s">
        <v>115</v>
      </c>
      <c r="C6" s="6"/>
      <c r="D6" s="3">
        <v>1</v>
      </c>
      <c r="E6" s="8">
        <v>0</v>
      </c>
    </row>
    <row r="7" spans="2:9">
      <c r="B7" s="3" t="s">
        <v>116</v>
      </c>
      <c r="C7" s="6"/>
      <c r="D7" s="3">
        <v>1</v>
      </c>
      <c r="E7" s="8">
        <v>0</v>
      </c>
    </row>
    <row r="8" spans="2:9">
      <c r="B8" s="3" t="s">
        <v>117</v>
      </c>
      <c r="C8" s="6"/>
      <c r="D8" s="3">
        <v>1</v>
      </c>
      <c r="E8" s="8">
        <v>0</v>
      </c>
    </row>
    <row r="9" spans="2:9">
      <c r="B9" s="3" t="s">
        <v>118</v>
      </c>
      <c r="C9" s="6"/>
      <c r="D9" s="3">
        <v>1</v>
      </c>
      <c r="E9" s="8">
        <v>0</v>
      </c>
    </row>
    <row r="10" spans="2:9">
      <c r="B10" s="3" t="s">
        <v>119</v>
      </c>
      <c r="C10" s="6"/>
      <c r="D10" s="3">
        <v>1</v>
      </c>
      <c r="E10" s="8">
        <v>0</v>
      </c>
    </row>
    <row r="11" spans="2:9">
      <c r="B11" s="3" t="s">
        <v>120</v>
      </c>
      <c r="C11" s="6"/>
      <c r="D11" s="3">
        <v>1</v>
      </c>
      <c r="E11" s="8">
        <v>0</v>
      </c>
    </row>
    <row r="12" spans="2:9" ht="15.75">
      <c r="B12" s="3" t="s">
        <v>121</v>
      </c>
      <c r="C12" s="6"/>
      <c r="D12" s="3">
        <v>1</v>
      </c>
      <c r="E12" s="8">
        <v>0</v>
      </c>
      <c r="I12" s="43"/>
    </row>
    <row r="13" spans="2:9">
      <c r="B13" s="6" t="s">
        <v>122</v>
      </c>
      <c r="C13" s="6"/>
      <c r="D13" s="6"/>
      <c r="E13" s="8">
        <v>0</v>
      </c>
    </row>
    <row r="14" spans="2:9">
      <c r="B14" s="6" t="s">
        <v>122</v>
      </c>
      <c r="C14" s="6"/>
      <c r="D14" s="6"/>
      <c r="E14" s="8">
        <v>0</v>
      </c>
    </row>
    <row r="15" spans="2:9" ht="15.75">
      <c r="B15" s="6" t="s">
        <v>122</v>
      </c>
      <c r="C15" s="6"/>
      <c r="D15" s="6"/>
      <c r="E15" s="8">
        <v>0</v>
      </c>
      <c r="I15" s="44"/>
    </row>
    <row r="16" spans="2:9">
      <c r="B16" s="6" t="s">
        <v>122</v>
      </c>
      <c r="C16" s="6"/>
      <c r="D16" s="6"/>
      <c r="E16" s="8">
        <v>0</v>
      </c>
    </row>
    <row r="17" spans="3:5" ht="15.75" thickBot="1"/>
    <row r="18" spans="3:5" ht="15.75" thickBot="1">
      <c r="C18" s="72" t="s">
        <v>123</v>
      </c>
      <c r="D18" s="73"/>
      <c r="E18" s="5">
        <f>SUM(E5:E16)</f>
        <v>0</v>
      </c>
    </row>
  </sheetData>
  <mergeCells count="3">
    <mergeCell ref="B3:E3"/>
    <mergeCell ref="C18:D18"/>
    <mergeCell ref="B1:C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K35"/>
  <sheetViews>
    <sheetView workbookViewId="0">
      <selection activeCell="K10" sqref="K10"/>
    </sheetView>
  </sheetViews>
  <sheetFormatPr defaultRowHeight="15"/>
  <cols>
    <col min="1" max="1" width="4.5703125" customWidth="1"/>
    <col min="2" max="2" width="4.85546875" customWidth="1"/>
    <col min="3" max="3" width="51.42578125" bestFit="1" customWidth="1"/>
    <col min="4" max="10" width="14.7109375" customWidth="1"/>
    <col min="11" max="11" width="17.85546875" bestFit="1" customWidth="1"/>
  </cols>
  <sheetData>
    <row r="1" spans="2:11" ht="18.75">
      <c r="C1" s="55" t="s">
        <v>1</v>
      </c>
      <c r="D1" s="55"/>
    </row>
    <row r="3" spans="2:11" ht="18.75">
      <c r="C3" s="4" t="s">
        <v>124</v>
      </c>
    </row>
    <row r="5" spans="2:11">
      <c r="I5" s="74" t="s">
        <v>125</v>
      </c>
      <c r="J5" s="74"/>
    </row>
    <row r="6" spans="2:11">
      <c r="C6" s="1" t="s">
        <v>126</v>
      </c>
      <c r="D6" s="1" t="s">
        <v>127</v>
      </c>
      <c r="E6" s="1" t="s">
        <v>128</v>
      </c>
      <c r="F6" s="1" t="s">
        <v>129</v>
      </c>
      <c r="G6" s="1" t="s">
        <v>130</v>
      </c>
      <c r="H6" s="1" t="s">
        <v>131</v>
      </c>
      <c r="I6" s="36" t="s">
        <v>122</v>
      </c>
      <c r="J6" s="36" t="s">
        <v>122</v>
      </c>
      <c r="K6" s="1" t="s">
        <v>132</v>
      </c>
    </row>
    <row r="7" spans="2:11">
      <c r="B7" s="3">
        <v>1</v>
      </c>
      <c r="C7" s="3" t="s">
        <v>133</v>
      </c>
      <c r="D7" s="6"/>
      <c r="E7" s="8">
        <v>0</v>
      </c>
      <c r="F7" s="10" t="s">
        <v>51</v>
      </c>
      <c r="G7" s="3" t="s">
        <v>51</v>
      </c>
      <c r="H7" s="10" t="s">
        <v>51</v>
      </c>
      <c r="I7" s="10" t="s">
        <v>51</v>
      </c>
      <c r="J7" s="10" t="s">
        <v>51</v>
      </c>
      <c r="K7" s="10">
        <f>D7*E7</f>
        <v>0</v>
      </c>
    </row>
    <row r="8" spans="2:11">
      <c r="B8" s="3">
        <v>2</v>
      </c>
      <c r="C8" s="3" t="s">
        <v>134</v>
      </c>
      <c r="D8" s="3" t="s">
        <v>51</v>
      </c>
      <c r="E8" s="10" t="s">
        <v>51</v>
      </c>
      <c r="F8" s="10" t="s">
        <v>51</v>
      </c>
      <c r="G8" s="3" t="s">
        <v>51</v>
      </c>
      <c r="H8" s="10" t="s">
        <v>51</v>
      </c>
      <c r="I8" s="10" t="s">
        <v>51</v>
      </c>
      <c r="J8" s="10" t="s">
        <v>51</v>
      </c>
      <c r="K8" s="8">
        <v>0</v>
      </c>
    </row>
    <row r="9" spans="2:11">
      <c r="B9" s="3">
        <v>3</v>
      </c>
      <c r="C9" s="3" t="s">
        <v>135</v>
      </c>
      <c r="D9" s="3" t="s">
        <v>51</v>
      </c>
      <c r="E9" s="10" t="s">
        <v>51</v>
      </c>
      <c r="F9" s="8">
        <v>0</v>
      </c>
      <c r="G9" s="3" t="s">
        <v>51</v>
      </c>
      <c r="H9" s="10" t="s">
        <v>51</v>
      </c>
      <c r="I9" s="10" t="s">
        <v>51</v>
      </c>
      <c r="J9" s="10" t="s">
        <v>51</v>
      </c>
      <c r="K9" s="10">
        <f>F9</f>
        <v>0</v>
      </c>
    </row>
    <row r="10" spans="2:11">
      <c r="B10" s="3">
        <v>4</v>
      </c>
      <c r="C10" s="3" t="s">
        <v>136</v>
      </c>
      <c r="D10" s="3" t="s">
        <v>51</v>
      </c>
      <c r="E10" s="10" t="s">
        <v>51</v>
      </c>
      <c r="F10" s="10" t="s">
        <v>51</v>
      </c>
      <c r="G10" s="6"/>
      <c r="H10" s="8">
        <v>0</v>
      </c>
      <c r="I10" s="10" t="s">
        <v>51</v>
      </c>
      <c r="J10" s="10" t="s">
        <v>51</v>
      </c>
      <c r="K10" s="10">
        <f>G10*H10</f>
        <v>0</v>
      </c>
    </row>
    <row r="11" spans="2:11">
      <c r="B11" s="3">
        <v>5</v>
      </c>
      <c r="C11" s="3" t="s">
        <v>137</v>
      </c>
      <c r="D11" s="6"/>
      <c r="E11" s="8">
        <v>0</v>
      </c>
      <c r="F11" s="10" t="s">
        <v>51</v>
      </c>
      <c r="G11" s="3" t="s">
        <v>51</v>
      </c>
      <c r="H11" s="10" t="s">
        <v>51</v>
      </c>
      <c r="I11" s="10" t="s">
        <v>51</v>
      </c>
      <c r="J11" s="10" t="s">
        <v>51</v>
      </c>
      <c r="K11" s="10">
        <f>D11*E11</f>
        <v>0</v>
      </c>
    </row>
    <row r="12" spans="2:11">
      <c r="B12" s="3">
        <v>6</v>
      </c>
      <c r="C12" s="3" t="s">
        <v>138</v>
      </c>
      <c r="D12" s="6"/>
      <c r="E12" s="8">
        <v>0</v>
      </c>
      <c r="F12" s="10" t="s">
        <v>51</v>
      </c>
      <c r="G12" s="3" t="s">
        <v>51</v>
      </c>
      <c r="H12" s="10" t="s">
        <v>51</v>
      </c>
      <c r="I12" s="10" t="s">
        <v>51</v>
      </c>
      <c r="J12" s="10" t="s">
        <v>51</v>
      </c>
      <c r="K12" s="10">
        <f>D12*E12</f>
        <v>0</v>
      </c>
    </row>
    <row r="13" spans="2:11">
      <c r="B13" s="3">
        <v>7</v>
      </c>
      <c r="C13" s="46" t="s">
        <v>139</v>
      </c>
      <c r="D13" s="3" t="s">
        <v>51</v>
      </c>
      <c r="E13" s="10" t="s">
        <v>51</v>
      </c>
      <c r="F13" s="8">
        <v>0</v>
      </c>
      <c r="G13" s="3" t="s">
        <v>51</v>
      </c>
      <c r="H13" s="10" t="s">
        <v>51</v>
      </c>
      <c r="I13" s="10" t="s">
        <v>51</v>
      </c>
      <c r="J13" s="10" t="s">
        <v>51</v>
      </c>
      <c r="K13" s="47">
        <f>F13</f>
        <v>0</v>
      </c>
    </row>
    <row r="14" spans="2:11">
      <c r="B14" s="3">
        <v>8</v>
      </c>
      <c r="C14" s="6" t="s">
        <v>140</v>
      </c>
      <c r="D14" s="6"/>
      <c r="E14" s="6"/>
      <c r="F14" s="6"/>
      <c r="G14" s="6"/>
      <c r="H14" s="6"/>
      <c r="I14" s="6"/>
      <c r="J14" s="6"/>
      <c r="K14" s="8">
        <v>0</v>
      </c>
    </row>
    <row r="15" spans="2:11">
      <c r="B15" s="3">
        <v>9</v>
      </c>
      <c r="C15" s="6" t="s">
        <v>140</v>
      </c>
      <c r="D15" s="6"/>
      <c r="E15" s="6"/>
      <c r="F15" s="6"/>
      <c r="G15" s="6"/>
      <c r="H15" s="6"/>
      <c r="I15" s="6"/>
      <c r="J15" s="6"/>
      <c r="K15" s="8">
        <v>0</v>
      </c>
    </row>
    <row r="16" spans="2:11" ht="15.75" thickBot="1"/>
    <row r="17" spans="2:11" ht="15.75" thickBot="1">
      <c r="G17" s="59" t="s">
        <v>141</v>
      </c>
      <c r="H17" s="60"/>
      <c r="I17" s="60"/>
      <c r="J17" s="60"/>
      <c r="K17" s="5">
        <f>SUM(K7:K15)</f>
        <v>0</v>
      </c>
    </row>
    <row r="19" spans="2:11">
      <c r="C19" t="s">
        <v>142</v>
      </c>
    </row>
    <row r="20" spans="2:11">
      <c r="B20" s="3">
        <v>1</v>
      </c>
      <c r="C20" s="53"/>
      <c r="D20" s="53"/>
      <c r="E20" s="53"/>
      <c r="F20" s="53"/>
      <c r="G20" s="53"/>
      <c r="H20" s="53"/>
      <c r="I20" s="53"/>
      <c r="J20" s="53"/>
      <c r="K20" s="53"/>
    </row>
    <row r="21" spans="2:11">
      <c r="B21" s="3">
        <v>2</v>
      </c>
      <c r="C21" s="53"/>
      <c r="D21" s="53"/>
      <c r="E21" s="53"/>
      <c r="F21" s="53"/>
      <c r="G21" s="53"/>
      <c r="H21" s="53"/>
      <c r="I21" s="53"/>
      <c r="J21" s="53"/>
      <c r="K21" s="53"/>
    </row>
    <row r="22" spans="2:11">
      <c r="B22" s="3">
        <v>3</v>
      </c>
      <c r="C22" s="53"/>
      <c r="D22" s="53"/>
      <c r="E22" s="53"/>
      <c r="F22" s="53"/>
      <c r="G22" s="53"/>
      <c r="H22" s="53"/>
      <c r="I22" s="53"/>
      <c r="J22" s="53"/>
      <c r="K22" s="53"/>
    </row>
    <row r="23" spans="2:11">
      <c r="B23" s="3">
        <v>4</v>
      </c>
      <c r="C23" s="53"/>
      <c r="D23" s="53"/>
      <c r="E23" s="53"/>
      <c r="F23" s="53"/>
      <c r="G23" s="53"/>
      <c r="H23" s="53"/>
      <c r="I23" s="53"/>
      <c r="J23" s="53"/>
      <c r="K23" s="53"/>
    </row>
    <row r="24" spans="2:11">
      <c r="B24" s="3">
        <v>5</v>
      </c>
      <c r="C24" s="53"/>
      <c r="D24" s="53"/>
      <c r="E24" s="53"/>
      <c r="F24" s="53"/>
      <c r="G24" s="53"/>
      <c r="H24" s="53"/>
      <c r="I24" s="53"/>
      <c r="J24" s="53"/>
      <c r="K24" s="53"/>
    </row>
    <row r="25" spans="2:11">
      <c r="B25" s="3">
        <v>6</v>
      </c>
      <c r="C25" s="53"/>
      <c r="D25" s="53"/>
      <c r="E25" s="53"/>
      <c r="F25" s="53"/>
      <c r="G25" s="53"/>
      <c r="H25" s="53"/>
      <c r="I25" s="53"/>
      <c r="J25" s="53"/>
      <c r="K25" s="53"/>
    </row>
    <row r="26" spans="2:11">
      <c r="B26" s="3">
        <v>7</v>
      </c>
      <c r="C26" s="53"/>
      <c r="D26" s="53"/>
      <c r="E26" s="53"/>
      <c r="F26" s="53"/>
      <c r="G26" s="53"/>
      <c r="H26" s="53"/>
      <c r="I26" s="53"/>
      <c r="J26" s="53"/>
      <c r="K26" s="53"/>
    </row>
    <row r="27" spans="2:11">
      <c r="B27" s="3">
        <v>8</v>
      </c>
      <c r="C27" s="53"/>
      <c r="D27" s="53"/>
      <c r="E27" s="53"/>
      <c r="F27" s="53"/>
      <c r="G27" s="53"/>
      <c r="H27" s="53"/>
      <c r="I27" s="53"/>
      <c r="J27" s="53"/>
      <c r="K27" s="53"/>
    </row>
    <row r="28" spans="2:11">
      <c r="B28" s="3">
        <v>9</v>
      </c>
      <c r="C28" s="78"/>
      <c r="D28" s="79"/>
      <c r="E28" s="79"/>
      <c r="F28" s="79"/>
      <c r="G28" s="79"/>
      <c r="H28" s="79"/>
      <c r="I28" s="79"/>
      <c r="J28" s="79"/>
      <c r="K28" s="80"/>
    </row>
    <row r="30" spans="2:11">
      <c r="C30" s="1" t="s">
        <v>126</v>
      </c>
      <c r="D30" s="1"/>
      <c r="E30" s="1"/>
      <c r="F30" s="1"/>
      <c r="G30" s="1"/>
      <c r="H30" s="1"/>
      <c r="I30" s="1"/>
      <c r="J30" s="1"/>
      <c r="K30" s="1" t="s">
        <v>128</v>
      </c>
    </row>
    <row r="31" spans="2:11">
      <c r="B31" s="3">
        <v>11</v>
      </c>
      <c r="C31" s="75" t="s">
        <v>143</v>
      </c>
      <c r="D31" s="76"/>
      <c r="E31" s="76"/>
      <c r="F31" s="76"/>
      <c r="G31" s="76"/>
      <c r="H31" s="76"/>
      <c r="I31" s="76"/>
      <c r="J31" s="77"/>
      <c r="K31" s="8">
        <v>0</v>
      </c>
    </row>
    <row r="33" spans="2:2">
      <c r="B33" s="37" t="s">
        <v>144</v>
      </c>
    </row>
    <row r="35" spans="2:2">
      <c r="B35" s="37"/>
    </row>
  </sheetData>
  <mergeCells count="13">
    <mergeCell ref="C23:K23"/>
    <mergeCell ref="G17:J17"/>
    <mergeCell ref="C31:J31"/>
    <mergeCell ref="C28:K28"/>
    <mergeCell ref="C24:K24"/>
    <mergeCell ref="C25:K25"/>
    <mergeCell ref="C26:K26"/>
    <mergeCell ref="C27:K27"/>
    <mergeCell ref="C1:D1"/>
    <mergeCell ref="I5:J5"/>
    <mergeCell ref="C21:K21"/>
    <mergeCell ref="C20:K20"/>
    <mergeCell ref="C22:K2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bd285a6-0951-40da-91a6-71c21cb71bce" xsi:nil="true"/>
    <lcf76f155ced4ddcb4097134ff3c332f xmlns="2d88ea94-2022-482b-9a5f-591fabd4f1a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E39478D88278458BF20DFA79BA97E7" ma:contentTypeVersion="12" ma:contentTypeDescription="Een nieuw document maken." ma:contentTypeScope="" ma:versionID="727023e498d4a64da6a7cbf044d6f85d">
  <xsd:schema xmlns:xsd="http://www.w3.org/2001/XMLSchema" xmlns:xs="http://www.w3.org/2001/XMLSchema" xmlns:p="http://schemas.microsoft.com/office/2006/metadata/properties" xmlns:ns2="2d88ea94-2022-482b-9a5f-591fabd4f1a4" xmlns:ns3="0bd285a6-0951-40da-91a6-71c21cb71bce" targetNamespace="http://schemas.microsoft.com/office/2006/metadata/properties" ma:root="true" ma:fieldsID="e12cf9fb99bfd7a4582d0f5eb644b890" ns2:_="" ns3:_="">
    <xsd:import namespace="2d88ea94-2022-482b-9a5f-591fabd4f1a4"/>
    <xsd:import namespace="0bd285a6-0951-40da-91a6-71c21cb71b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8ea94-2022-482b-9a5f-591fabd4f1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edc906c8-9ca3-4e3d-b134-34be439a5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d285a6-0951-40da-91a6-71c21cb71bc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dac82aa-cdde-4705-a100-a5db7504cc52}" ma:internalName="TaxCatchAll" ma:showField="CatchAllData" ma:web="0bd285a6-0951-40da-91a6-71c21cb71b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FD7392-741F-49F9-A15F-86BBAD73A42C}"/>
</file>

<file path=customXml/itemProps2.xml><?xml version="1.0" encoding="utf-8"?>
<ds:datastoreItem xmlns:ds="http://schemas.openxmlformats.org/officeDocument/2006/customXml" ds:itemID="{2C8F8F56-3DCD-4FC1-B932-5E4076FCCAD1}"/>
</file>

<file path=customXml/itemProps3.xml><?xml version="1.0" encoding="utf-8"?>
<ds:datastoreItem xmlns:ds="http://schemas.openxmlformats.org/officeDocument/2006/customXml" ds:itemID="{AE6D1C80-102A-4C0F-918F-98FD1BCA01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Maarten Schenkelaars | Bij-Zaak</cp:lastModifiedBy>
  <cp:revision/>
  <dcterms:created xsi:type="dcterms:W3CDTF">2015-06-05T18:19:34Z</dcterms:created>
  <dcterms:modified xsi:type="dcterms:W3CDTF">2023-02-10T14:35:08Z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0x01010006E39478D88278458BF20DFA79BA97E7</vt:lpwstr>
  </property>
  <property fmtid="{D5CDD505-2E9C-101B-9397-08002B2CF9AE}" pid="3" name="MediaServiceImageTags">
    <vt:lpwstr/>
  </property>
  <property fmtid="{D5CDD505-2E9C-101B-9397-08002B2CF9AE}" pid="4" name="CORSA_GUID">
    <vt:lpwstr>aeb6f73b-1c81-d5ae-a514-902ad8196602</vt:lpwstr>
  </property>
  <property fmtid="{D5CDD505-2E9C-101B-9397-08002B2CF9AE}" pid="5" name="CORSA_OBJECTTYPE">
    <vt:lpwstr>S</vt:lpwstr>
  </property>
  <property fmtid="{D5CDD505-2E9C-101B-9397-08002B2CF9AE}" pid="6" name="CORSA_OBJECTID">
    <vt:lpwstr>T23.00328</vt:lpwstr>
  </property>
  <property fmtid="{D5CDD505-2E9C-101B-9397-08002B2CF9AE}" pid="7" name="CORSA_VERSION">
    <vt:lpwstr>4</vt:lpwstr>
  </property>
</Properties>
</file>