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aevesbv-my.sharepoint.com/personal/sanne_vdburg_hetnic_nl/Documents/Documenten/Projecten/Lopende projecten/Werkom/EA Payroll/NvI/"/>
    </mc:Choice>
  </mc:AlternateContent>
  <xr:revisionPtr revIDLastSave="56" documentId="8_{2E74D4D9-3C13-4C7B-94FB-8E0546133E78}" xr6:coauthVersionLast="47" xr6:coauthVersionMax="47" xr10:uidLastSave="{E87F48C2-61DE-4920-8EB0-1E2E7A1A97BA}"/>
  <bookViews>
    <workbookView xWindow="36" yWindow="0" windowWidth="17280" windowHeight="8964" xr2:uid="{4C7E7514-AEE1-4039-9720-B1FA37965F45}"/>
  </bookViews>
  <sheets>
    <sheet name="Totaalblad" sheetId="1" r:id="rId1"/>
    <sheet name="Invulblad payroll" sheetId="2" r:id="rId2"/>
    <sheet name="Invulblad uitzende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2" l="1"/>
  <c r="D27" i="2"/>
  <c r="D33" i="3"/>
  <c r="D27" i="3"/>
  <c r="D11" i="3" l="1"/>
  <c r="D11" i="2"/>
  <c r="D12" i="3"/>
  <c r="D10" i="3"/>
  <c r="D9" i="3"/>
  <c r="D8" i="3"/>
  <c r="D7" i="3"/>
  <c r="D14" i="3" s="1"/>
  <c r="B12" i="1"/>
  <c r="D8" i="2"/>
  <c r="D9" i="2"/>
  <c r="D10" i="2"/>
  <c r="D14" i="2" s="1"/>
  <c r="D12" i="2"/>
  <c r="D7" i="2"/>
  <c r="D16" i="3" l="1"/>
  <c r="D17" i="3" s="1"/>
  <c r="D12" i="1"/>
  <c r="D24" i="3" l="1"/>
  <c r="D23" i="3"/>
  <c r="D31" i="3"/>
  <c r="D22" i="3"/>
  <c r="D30" i="3"/>
  <c r="D21" i="3"/>
  <c r="D29" i="3"/>
  <c r="D20" i="3"/>
  <c r="D28" i="3"/>
  <c r="D26" i="3"/>
  <c r="D25" i="3"/>
  <c r="D16" i="2"/>
  <c r="D17" i="2" s="1"/>
  <c r="D36" i="3" l="1"/>
  <c r="D38" i="3" s="1"/>
  <c r="D21" i="2"/>
  <c r="D30" i="2"/>
  <c r="D22" i="2"/>
  <c r="D31" i="2"/>
  <c r="D23" i="2"/>
  <c r="D20" i="2"/>
  <c r="D24" i="2"/>
  <c r="D25" i="2"/>
  <c r="D26" i="2"/>
  <c r="D28" i="2"/>
  <c r="D29" i="2"/>
  <c r="D36" i="2" l="1"/>
  <c r="D38" i="2" s="1"/>
  <c r="B6" i="1" s="1"/>
  <c r="B9" i="1" s="1"/>
  <c r="E9" i="1" s="1"/>
  <c r="D14" i="1" s="1"/>
</calcChain>
</file>

<file path=xl/sharedStrings.xml><?xml version="1.0" encoding="utf-8"?>
<sst xmlns="http://schemas.openxmlformats.org/spreadsheetml/2006/main" count="94" uniqueCount="54">
  <si>
    <t>Invulinstructie</t>
  </si>
  <si>
    <t>Loonsomfactor</t>
  </si>
  <si>
    <t>Loonsomfactor excl. BTW</t>
  </si>
  <si>
    <t>Berekening inschrijfprijs</t>
  </si>
  <si>
    <t>Aangeboden door inschrijver</t>
  </si>
  <si>
    <t>Gemiddelde bruto uurloon</t>
  </si>
  <si>
    <t>Aantal uren</t>
  </si>
  <si>
    <t>Euro's</t>
  </si>
  <si>
    <t>Bureaumarge in euro's</t>
  </si>
  <si>
    <t>Inschrijver</t>
  </si>
  <si>
    <t>Naam</t>
  </si>
  <si>
    <t>Functie</t>
  </si>
  <si>
    <t>Onderneming</t>
  </si>
  <si>
    <t>Handtekening</t>
  </si>
  <si>
    <t>Plaats en datum</t>
  </si>
  <si>
    <t>Bepaalde tijd</t>
  </si>
  <si>
    <t>Salariscomponenten</t>
  </si>
  <si>
    <t>Bruto salaris = 100% (A)</t>
  </si>
  <si>
    <t>Reserveringen (C)</t>
  </si>
  <si>
    <t xml:space="preserve">Vakantiedagen </t>
  </si>
  <si>
    <t>Feestdagen</t>
  </si>
  <si>
    <t>Kort verzuim/bijzonder verlof</t>
  </si>
  <si>
    <t>Vakantiegeld</t>
  </si>
  <si>
    <t>Subtotaal Loon + Reserveringen (C)</t>
  </si>
  <si>
    <t>Eindejaarsuitkering</t>
  </si>
  <si>
    <t>Subtotaal Loon + Reserveringen (C) + EJU</t>
  </si>
  <si>
    <t>Werkgeverslasten (D)</t>
  </si>
  <si>
    <t>Bijdrage zorgverzekeringswet (ZVW)</t>
  </si>
  <si>
    <t>Werkeloosheidswet (WW)</t>
  </si>
  <si>
    <t>Wet op arbeidsongeschiktheid (WAO/WIA)</t>
  </si>
  <si>
    <t>Sectorfonds</t>
  </si>
  <si>
    <t>ZW aanvullende verzekering</t>
  </si>
  <si>
    <t>ZW gediff. ERD (deel van whk)</t>
  </si>
  <si>
    <t>WGA premie vasr (deel van WHK)</t>
  </si>
  <si>
    <t>WGA flex (deel van WHK)</t>
  </si>
  <si>
    <t>Scholing</t>
  </si>
  <si>
    <t>Sociaal fonds</t>
  </si>
  <si>
    <t>Subtotaal Loon + Reserveringen (C) + EJU + Werkgeverslasten (D)</t>
  </si>
  <si>
    <t>Additionele lasten (E)</t>
  </si>
  <si>
    <t>Overige directe lasten</t>
  </si>
  <si>
    <t>Bureaumarge (F)</t>
  </si>
  <si>
    <t>Per uur in euro's</t>
  </si>
  <si>
    <t>Bureaumarge en -overhead per uur in euro's.</t>
  </si>
  <si>
    <t>Inschrijfprijs per jaar</t>
  </si>
  <si>
    <t>Payrolling/uitzenden</t>
  </si>
  <si>
    <r>
      <t xml:space="preserve">U dient alle cellen met de gele achtergrond in te vullen (in deze cellen geeft u uw prijsstelling op). Het blad rekent dan vanzelf de totalen uit. Het totaal zoals berekend in de cel "inschrijfprijs per jaar" wordt gebruikt bij het bepalen van de vergelijkingsprijs.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Inschrijver kan </t>
    </r>
    <r>
      <rPr>
        <b/>
        <u/>
        <sz val="12"/>
        <color theme="1"/>
        <rFont val="Assistant Light"/>
      </rPr>
      <t>geen</t>
    </r>
    <r>
      <rPr>
        <b/>
        <sz val="12"/>
        <color theme="1"/>
        <rFont val="Assistant Light"/>
      </rPr>
      <t xml:space="preserve"> rechten ontlenen aan door Werkom opgegeven indicatieve aantallen/getallen.
</t>
    </r>
  </si>
  <si>
    <t>Afwezigheid door ziekte - kantoor/administratief</t>
  </si>
  <si>
    <t>Payrolling</t>
  </si>
  <si>
    <t xml:space="preserve">PWRI - Pensioen </t>
  </si>
  <si>
    <t>Uitzenden (obv fase B)</t>
  </si>
  <si>
    <t xml:space="preserve">StiPP - Pensioen </t>
  </si>
  <si>
    <t>Afwezigheid door ziekte - technisch/industrieel</t>
  </si>
  <si>
    <r>
      <t xml:space="preserve">Bijlage 3.A - Prijzenblad payrolling en uitzenden </t>
    </r>
    <r>
      <rPr>
        <b/>
        <sz val="20"/>
        <color rgb="FFFF0000"/>
        <rFont val="Assistant Light"/>
      </rPr>
      <t>dd 4-11-2022</t>
    </r>
  </si>
  <si>
    <t>PAWW premie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</si>
</sst>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20"/>
      <color theme="0"/>
      <name val="Assistant Light"/>
    </font>
    <font>
      <sz val="11"/>
      <color theme="1"/>
      <name val="Assistant Light"/>
    </font>
    <font>
      <b/>
      <sz val="12"/>
      <color theme="1"/>
      <name val="Assistant Light"/>
    </font>
    <font>
      <b/>
      <u/>
      <sz val="12"/>
      <color theme="1"/>
      <name val="Assistant Light"/>
    </font>
    <font>
      <b/>
      <sz val="16"/>
      <color theme="1"/>
      <name val="Calibri"/>
      <family val="2"/>
      <scheme val="minor"/>
    </font>
    <font>
      <sz val="16"/>
      <color theme="1"/>
      <name val="Calibri"/>
      <family val="2"/>
      <scheme val="minor"/>
    </font>
    <font>
      <sz val="10"/>
      <color theme="1"/>
      <name val="Tahoma"/>
      <family val="2"/>
    </font>
    <font>
      <b/>
      <sz val="11"/>
      <color theme="1"/>
      <name val="Calibri"/>
      <family val="2"/>
    </font>
    <font>
      <sz val="11"/>
      <color theme="1"/>
      <name val="Calibri"/>
      <family val="2"/>
    </font>
    <font>
      <sz val="11"/>
      <name val="Calibri"/>
      <family val="2"/>
      <scheme val="minor"/>
    </font>
    <font>
      <sz val="11"/>
      <color rgb="FFFF0000"/>
      <name val="Calibri"/>
      <family val="2"/>
      <scheme val="minor"/>
    </font>
    <font>
      <b/>
      <sz val="20"/>
      <color rgb="FFFF0000"/>
      <name val="Assistant Light"/>
    </font>
    <font>
      <strike/>
      <sz val="11"/>
      <color rgb="FFFF0000"/>
      <name val="Calibri"/>
      <family val="2"/>
      <scheme val="minor"/>
    </font>
    <font>
      <strike/>
      <sz val="11"/>
      <color theme="1"/>
      <name val="Calibri"/>
      <family val="2"/>
      <scheme val="minor"/>
    </font>
    <font>
      <b/>
      <strike/>
      <sz val="11"/>
      <color theme="1"/>
      <name val="Calibri"/>
      <family val="2"/>
      <scheme val="minor"/>
    </font>
  </fonts>
  <fills count="10">
    <fill>
      <patternFill patternType="none"/>
    </fill>
    <fill>
      <patternFill patternType="gray125"/>
    </fill>
    <fill>
      <patternFill patternType="solid">
        <fgColor rgb="FF2C4D33"/>
        <bgColor indexed="64"/>
      </patternFill>
    </fill>
    <fill>
      <patternFill patternType="solid">
        <fgColor theme="0"/>
        <bgColor indexed="64"/>
      </patternFill>
    </fill>
    <fill>
      <patternFill patternType="solid">
        <fgColor theme="6" tint="0.59999389629810485"/>
        <bgColor indexed="64"/>
      </patternFill>
    </fill>
    <fill>
      <patternFill patternType="solid">
        <fgColor theme="6"/>
        <bgColor indexed="64"/>
      </patternFill>
    </fill>
    <fill>
      <patternFill patternType="solid">
        <fgColor rgb="FFFF0000"/>
        <bgColor indexed="64"/>
      </patternFill>
    </fill>
    <fill>
      <patternFill patternType="solid">
        <fgColor rgb="FFE6E6E6"/>
        <bgColor indexed="64"/>
      </patternFill>
    </fill>
    <fill>
      <patternFill patternType="solid">
        <fgColor rgb="FFFFFF99"/>
        <bgColor indexed="64"/>
      </patternFill>
    </fill>
    <fill>
      <patternFill patternType="solid">
        <fgColor theme="6" tint="0.79998168889431442"/>
        <bgColor indexed="64"/>
      </patternFill>
    </fill>
  </fills>
  <borders count="1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cellStyleXfs>
  <cellXfs count="64">
    <xf numFmtId="0" fontId="0" fillId="0" borderId="0" xfId="0"/>
    <xf numFmtId="0" fontId="4" fillId="0" borderId="0" xfId="0" applyFont="1"/>
    <xf numFmtId="0" fontId="3" fillId="2" borderId="2" xfId="0" applyFont="1" applyFill="1" applyBorder="1" applyAlignment="1" applyProtection="1">
      <alignment vertical="center" wrapText="1"/>
      <protection locked="0"/>
    </xf>
    <xf numFmtId="0" fontId="5" fillId="0" borderId="2" xfId="0" applyFont="1" applyBorder="1"/>
    <xf numFmtId="0" fontId="5" fillId="0" borderId="2" xfId="0" applyFont="1" applyBorder="1" applyAlignment="1">
      <alignment vertical="top" wrapText="1"/>
    </xf>
    <xf numFmtId="0" fontId="0" fillId="3" borderId="0" xfId="0" applyFill="1"/>
    <xf numFmtId="0" fontId="2" fillId="4" borderId="2" xfId="0" applyFont="1" applyFill="1" applyBorder="1"/>
    <xf numFmtId="0" fontId="2" fillId="3" borderId="2" xfId="0" applyFont="1" applyFill="1" applyBorder="1"/>
    <xf numFmtId="0" fontId="0" fillId="5" borderId="2" xfId="0" applyFill="1" applyBorder="1"/>
    <xf numFmtId="2" fontId="0" fillId="5" borderId="2" xfId="2" applyNumberFormat="1" applyFont="1" applyFill="1" applyBorder="1"/>
    <xf numFmtId="9" fontId="0" fillId="3" borderId="0" xfId="2" applyFont="1" applyFill="1" applyBorder="1"/>
    <xf numFmtId="0" fontId="0" fillId="3" borderId="2" xfId="0" applyFill="1" applyBorder="1"/>
    <xf numFmtId="2" fontId="0" fillId="3" borderId="2" xfId="0" applyNumberFormat="1" applyFill="1" applyBorder="1"/>
    <xf numFmtId="44" fontId="0" fillId="3" borderId="2" xfId="1" applyFont="1" applyFill="1" applyBorder="1"/>
    <xf numFmtId="44" fontId="0" fillId="3" borderId="2" xfId="0" applyNumberFormat="1" applyFill="1" applyBorder="1"/>
    <xf numFmtId="0" fontId="7" fillId="6" borderId="2" xfId="0" applyFont="1" applyFill="1" applyBorder="1"/>
    <xf numFmtId="44" fontId="8" fillId="6" borderId="2" xfId="0" applyNumberFormat="1" applyFont="1" applyFill="1" applyBorder="1"/>
    <xf numFmtId="0" fontId="10" fillId="4" borderId="2" xfId="3" applyFont="1" applyFill="1" applyBorder="1" applyAlignment="1">
      <alignment horizontal="justify"/>
    </xf>
    <xf numFmtId="0" fontId="11" fillId="7" borderId="2" xfId="3" applyFont="1" applyFill="1" applyBorder="1" applyAlignment="1">
      <alignment horizontal="justify" vertical="top" wrapText="1"/>
    </xf>
    <xf numFmtId="0" fontId="2" fillId="5" borderId="2" xfId="0" applyFont="1" applyFill="1" applyBorder="1"/>
    <xf numFmtId="0" fontId="10" fillId="5" borderId="2" xfId="0" applyFont="1" applyFill="1" applyBorder="1"/>
    <xf numFmtId="0" fontId="0" fillId="3" borderId="3" xfId="0" applyFill="1" applyBorder="1"/>
    <xf numFmtId="10" fontId="0" fillId="8" borderId="2" xfId="2" applyNumberFormat="1" applyFont="1" applyFill="1" applyBorder="1" applyProtection="1">
      <protection locked="0"/>
    </xf>
    <xf numFmtId="2" fontId="0" fillId="9" borderId="2" xfId="2" applyNumberFormat="1" applyFont="1" applyFill="1" applyBorder="1" applyProtection="1"/>
    <xf numFmtId="0" fontId="12" fillId="0" borderId="3" xfId="0" applyFont="1" applyBorder="1"/>
    <xf numFmtId="0" fontId="0" fillId="0" borderId="6" xfId="0" applyBorder="1"/>
    <xf numFmtId="10" fontId="0" fillId="0" borderId="6" xfId="2" applyNumberFormat="1" applyFont="1" applyFill="1" applyBorder="1" applyProtection="1">
      <protection locked="0"/>
    </xf>
    <xf numFmtId="2" fontId="0" fillId="0" borderId="7" xfId="2" applyNumberFormat="1" applyFont="1" applyFill="1" applyBorder="1" applyProtection="1"/>
    <xf numFmtId="0" fontId="2" fillId="9" borderId="3" xfId="0" applyFont="1" applyFill="1" applyBorder="1"/>
    <xf numFmtId="10" fontId="2" fillId="9" borderId="3" xfId="2" applyNumberFormat="1" applyFont="1" applyFill="1" applyBorder="1" applyProtection="1">
      <protection locked="0"/>
    </xf>
    <xf numFmtId="2" fontId="2" fillId="9" borderId="2" xfId="2" applyNumberFormat="1" applyFont="1" applyFill="1" applyBorder="1" applyProtection="1"/>
    <xf numFmtId="0" fontId="2" fillId="0" borderId="8" xfId="0" applyFont="1" applyBorder="1"/>
    <xf numFmtId="10" fontId="2" fillId="0" borderId="8" xfId="2" applyNumberFormat="1" applyFont="1" applyFill="1" applyBorder="1" applyProtection="1">
      <protection locked="0"/>
    </xf>
    <xf numFmtId="2" fontId="2" fillId="0" borderId="9" xfId="2" applyNumberFormat="1" applyFont="1" applyFill="1" applyBorder="1" applyProtection="1"/>
    <xf numFmtId="0" fontId="0" fillId="0" borderId="3" xfId="0" applyBorder="1"/>
    <xf numFmtId="10" fontId="0" fillId="0" borderId="3" xfId="2" applyNumberFormat="1" applyFont="1" applyFill="1" applyBorder="1" applyProtection="1">
      <protection locked="0"/>
    </xf>
    <xf numFmtId="2" fontId="0" fillId="0" borderId="4" xfId="2" applyNumberFormat="1" applyFont="1" applyFill="1" applyBorder="1" applyProtection="1"/>
    <xf numFmtId="10" fontId="0" fillId="0" borderId="5" xfId="2" applyNumberFormat="1" applyFont="1" applyFill="1" applyBorder="1" applyProtection="1">
      <protection locked="0"/>
    </xf>
    <xf numFmtId="2" fontId="0" fillId="0" borderId="5" xfId="2" applyNumberFormat="1" applyFont="1" applyFill="1" applyBorder="1" applyProtection="1"/>
    <xf numFmtId="10" fontId="2" fillId="9" borderId="5" xfId="2" applyNumberFormat="1" applyFont="1" applyFill="1" applyBorder="1" applyProtection="1">
      <protection locked="0"/>
    </xf>
    <xf numFmtId="2" fontId="2" fillId="9" borderId="4" xfId="2" applyNumberFormat="1" applyFont="1" applyFill="1" applyBorder="1" applyProtection="1"/>
    <xf numFmtId="0" fontId="0" fillId="3" borderId="2" xfId="0" applyFill="1" applyBorder="1" applyAlignment="1">
      <alignment horizontal="left" vertical="top" wrapText="1"/>
    </xf>
    <xf numFmtId="44" fontId="0" fillId="8" borderId="2" xfId="1" applyFont="1" applyFill="1" applyBorder="1" applyProtection="1">
      <protection locked="0"/>
    </xf>
    <xf numFmtId="0" fontId="0" fillId="3" borderId="2" xfId="0" applyNumberFormat="1" applyFill="1" applyBorder="1"/>
    <xf numFmtId="0" fontId="13" fillId="3" borderId="2" xfId="0" applyFont="1" applyFill="1" applyBorder="1"/>
    <xf numFmtId="0" fontId="13" fillId="0" borderId="0" xfId="0" applyFont="1"/>
    <xf numFmtId="0" fontId="11" fillId="7" borderId="2" xfId="3" applyFont="1" applyFill="1" applyBorder="1" applyAlignment="1">
      <alignment horizontal="justify" vertical="top" wrapText="1"/>
    </xf>
    <xf numFmtId="0" fontId="11" fillId="8" borderId="2" xfId="3" applyFont="1" applyFill="1" applyBorder="1" applyAlignment="1" applyProtection="1">
      <alignment horizontal="justify" vertical="top" wrapText="1"/>
      <protection locked="0"/>
    </xf>
    <xf numFmtId="0" fontId="9" fillId="8" borderId="2" xfId="3" applyFill="1" applyBorder="1" applyProtection="1">
      <protection locked="0"/>
    </xf>
    <xf numFmtId="0" fontId="4" fillId="0" borderId="1" xfId="0" applyFont="1" applyBorder="1" applyAlignment="1"/>
    <xf numFmtId="0" fontId="4" fillId="0" borderId="0" xfId="0" applyFont="1" applyBorder="1" applyAlignment="1"/>
    <xf numFmtId="0" fontId="9" fillId="4" borderId="2" xfId="3" applyFill="1" applyBorder="1"/>
    <xf numFmtId="0" fontId="2" fillId="4" borderId="3" xfId="0" applyFont="1" applyFill="1" applyBorder="1" applyAlignment="1">
      <alignment horizontal="left"/>
    </xf>
    <xf numFmtId="0" fontId="2" fillId="4" borderId="5" xfId="0" applyFont="1" applyFill="1" applyBorder="1" applyAlignment="1">
      <alignment horizontal="left"/>
    </xf>
    <xf numFmtId="0" fontId="2" fillId="4" borderId="4" xfId="0" applyFont="1" applyFill="1" applyBorder="1" applyAlignment="1">
      <alignment horizontal="left"/>
    </xf>
    <xf numFmtId="0" fontId="2" fillId="5" borderId="3" xfId="0" applyFont="1" applyFill="1" applyBorder="1" applyAlignment="1">
      <alignment horizontal="center"/>
    </xf>
    <xf numFmtId="0" fontId="2" fillId="5" borderId="4" xfId="0" applyFont="1" applyFill="1" applyBorder="1" applyAlignment="1">
      <alignment horizontal="center"/>
    </xf>
    <xf numFmtId="0" fontId="13" fillId="0" borderId="3" xfId="0" applyFont="1" applyBorder="1"/>
    <xf numFmtId="0" fontId="15" fillId="3" borderId="3" xfId="0" applyFont="1" applyFill="1" applyBorder="1"/>
    <xf numFmtId="10" fontId="16" fillId="8" borderId="2" xfId="2" applyNumberFormat="1" applyFont="1" applyFill="1" applyBorder="1" applyProtection="1">
      <protection locked="0"/>
    </xf>
    <xf numFmtId="2" fontId="16" fillId="9" borderId="2" xfId="2" applyNumberFormat="1" applyFont="1" applyFill="1" applyBorder="1" applyProtection="1"/>
    <xf numFmtId="0" fontId="17" fillId="9" borderId="3" xfId="0" applyFont="1" applyFill="1" applyBorder="1"/>
    <xf numFmtId="10" fontId="17" fillId="9" borderId="3" xfId="2" applyNumberFormat="1" applyFont="1" applyFill="1" applyBorder="1" applyProtection="1">
      <protection locked="0"/>
    </xf>
    <xf numFmtId="2" fontId="17" fillId="9" borderId="2" xfId="2" applyNumberFormat="1" applyFont="1" applyFill="1" applyBorder="1" applyProtection="1"/>
  </cellXfs>
  <cellStyles count="4">
    <cellStyle name="Procent" xfId="2" builtinId="5"/>
    <cellStyle name="Standaard" xfId="0" builtinId="0"/>
    <cellStyle name="Standaard 3" xfId="3" xr:uid="{47EC39D0-C32E-4EA9-BCE3-55C673C00F8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1382486</xdr:colOff>
      <xdr:row>2</xdr:row>
      <xdr:rowOff>664028</xdr:rowOff>
    </xdr:from>
    <xdr:to>
      <xdr:col>4</xdr:col>
      <xdr:colOff>174172</xdr:colOff>
      <xdr:row>2</xdr:row>
      <xdr:rowOff>1842674</xdr:rowOff>
    </xdr:to>
    <xdr:pic>
      <xdr:nvPicPr>
        <xdr:cNvPr id="6" name="Graphic 5">
          <a:extLst>
            <a:ext uri="{FF2B5EF4-FFF2-40B4-BE49-F238E27FC236}">
              <a16:creationId xmlns:a16="http://schemas.microsoft.com/office/drawing/2014/main" id="{DFD9AF5C-9498-4162-B646-7A986012F8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077200" y="1219199"/>
          <a:ext cx="4125686" cy="117864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D3EA-546E-4967-A420-E5108A600523}">
  <dimension ref="A1:E24"/>
  <sheetViews>
    <sheetView showGridLines="0" tabSelected="1" zoomScale="70" zoomScaleNormal="70" workbookViewId="0">
      <selection activeCell="A3" sqref="A3"/>
    </sheetView>
  </sheetViews>
  <sheetFormatPr defaultRowHeight="14.4" x14ac:dyDescent="0.3"/>
  <cols>
    <col min="1" max="1" width="108.21875" bestFit="1" customWidth="1"/>
    <col min="2" max="2" width="26.44140625" bestFit="1" customWidth="1"/>
    <col min="3" max="3" width="29.33203125" bestFit="1" customWidth="1"/>
    <col min="4" max="4" width="21.88671875" bestFit="1" customWidth="1"/>
    <col min="5" max="5" width="25.33203125" customWidth="1"/>
  </cols>
  <sheetData>
    <row r="1" spans="1:5" s="1" customFormat="1" ht="27" x14ac:dyDescent="0.3">
      <c r="A1" s="2" t="s">
        <v>52</v>
      </c>
      <c r="B1" s="49"/>
      <c r="C1" s="50"/>
      <c r="D1" s="50"/>
      <c r="E1" s="50"/>
    </row>
    <row r="2" spans="1:5" s="1" customFormat="1" ht="16.2" x14ac:dyDescent="0.35">
      <c r="A2" s="3" t="s">
        <v>0</v>
      </c>
      <c r="B2" s="49"/>
      <c r="C2" s="50"/>
      <c r="D2" s="50"/>
      <c r="E2" s="50"/>
    </row>
    <row r="3" spans="1:5" s="1" customFormat="1" ht="259.2" x14ac:dyDescent="0.3">
      <c r="A3" s="4" t="s">
        <v>45</v>
      </c>
      <c r="B3" s="49"/>
      <c r="C3" s="50"/>
      <c r="D3" s="50"/>
      <c r="E3" s="50"/>
    </row>
    <row r="4" spans="1:5" x14ac:dyDescent="0.3">
      <c r="A4" s="6" t="s">
        <v>1</v>
      </c>
      <c r="B4" s="6"/>
      <c r="C4" s="5"/>
      <c r="D4" s="5"/>
      <c r="E4" s="5"/>
    </row>
    <row r="5" spans="1:5" x14ac:dyDescent="0.3">
      <c r="A5" s="7"/>
      <c r="B5" s="7" t="s">
        <v>44</v>
      </c>
      <c r="C5" s="5"/>
      <c r="D5" s="5"/>
      <c r="E5" s="5"/>
    </row>
    <row r="6" spans="1:5" x14ac:dyDescent="0.3">
      <c r="A6" s="8" t="s">
        <v>2</v>
      </c>
      <c r="B6" s="9">
        <f>'Invulblad payroll'!D38/100</f>
        <v>1</v>
      </c>
      <c r="C6" s="5"/>
      <c r="D6" s="5"/>
      <c r="E6" s="5"/>
    </row>
    <row r="7" spans="1:5" x14ac:dyDescent="0.3">
      <c r="A7" s="5"/>
      <c r="B7" s="10"/>
      <c r="C7" s="10"/>
      <c r="D7" s="5"/>
      <c r="E7" s="5"/>
    </row>
    <row r="8" spans="1:5" x14ac:dyDescent="0.3">
      <c r="A8" s="6" t="s">
        <v>3</v>
      </c>
      <c r="B8" s="6" t="s">
        <v>4</v>
      </c>
      <c r="C8" s="6" t="s">
        <v>5</v>
      </c>
      <c r="D8" s="6" t="s">
        <v>6</v>
      </c>
      <c r="E8" s="6" t="s">
        <v>7</v>
      </c>
    </row>
    <row r="9" spans="1:5" x14ac:dyDescent="0.3">
      <c r="A9" s="11" t="s">
        <v>1</v>
      </c>
      <c r="B9" s="12">
        <f>B6</f>
        <v>1</v>
      </c>
      <c r="C9" s="13">
        <v>10.15</v>
      </c>
      <c r="D9" s="43">
        <v>31200</v>
      </c>
      <c r="E9" s="13">
        <f>(B9*C9)*D9</f>
        <v>316680</v>
      </c>
    </row>
    <row r="10" spans="1:5" x14ac:dyDescent="0.3">
      <c r="A10" s="5"/>
      <c r="B10" s="5"/>
      <c r="C10" s="5"/>
      <c r="D10" s="5"/>
      <c r="E10" s="5"/>
    </row>
    <row r="11" spans="1:5" x14ac:dyDescent="0.3">
      <c r="A11" s="6" t="s">
        <v>3</v>
      </c>
      <c r="B11" s="6" t="s">
        <v>4</v>
      </c>
      <c r="C11" s="6" t="s">
        <v>6</v>
      </c>
      <c r="D11" s="6" t="s">
        <v>7</v>
      </c>
      <c r="E11" s="5"/>
    </row>
    <row r="12" spans="1:5" x14ac:dyDescent="0.3">
      <c r="A12" s="11" t="s">
        <v>8</v>
      </c>
      <c r="B12" s="14">
        <f>'Invulblad payroll'!D41</f>
        <v>0</v>
      </c>
      <c r="C12" s="11">
        <v>31200</v>
      </c>
      <c r="D12" s="14">
        <f>B12*C12</f>
        <v>0</v>
      </c>
      <c r="E12" s="5"/>
    </row>
    <row r="13" spans="1:5" x14ac:dyDescent="0.3">
      <c r="A13" s="5"/>
      <c r="B13" s="5"/>
      <c r="C13" s="5"/>
      <c r="D13" s="5"/>
      <c r="E13" s="5"/>
    </row>
    <row r="14" spans="1:5" ht="21" x14ac:dyDescent="0.4">
      <c r="A14" s="5"/>
      <c r="B14" s="5"/>
      <c r="C14" s="15" t="s">
        <v>43</v>
      </c>
      <c r="D14" s="16">
        <f>(E9+D12)*4</f>
        <v>1266720</v>
      </c>
      <c r="E14" s="5"/>
    </row>
    <row r="15" spans="1:5" x14ac:dyDescent="0.3">
      <c r="A15" s="5"/>
      <c r="B15" s="5"/>
      <c r="C15" s="5"/>
      <c r="D15" s="5"/>
      <c r="E15" s="5"/>
    </row>
    <row r="16" spans="1:5" x14ac:dyDescent="0.3">
      <c r="A16" s="5"/>
      <c r="B16" s="5"/>
      <c r="C16" s="5"/>
      <c r="D16" s="5"/>
      <c r="E16" s="5"/>
    </row>
    <row r="17" spans="1:5" x14ac:dyDescent="0.3">
      <c r="A17" s="17" t="s">
        <v>9</v>
      </c>
      <c r="B17" s="51"/>
      <c r="C17" s="51"/>
      <c r="D17" s="5"/>
      <c r="E17" s="5"/>
    </row>
    <row r="18" spans="1:5" x14ac:dyDescent="0.3">
      <c r="A18" s="18" t="s">
        <v>10</v>
      </c>
      <c r="B18" s="47"/>
      <c r="C18" s="48"/>
      <c r="D18" s="5"/>
      <c r="E18" s="5"/>
    </row>
    <row r="19" spans="1:5" x14ac:dyDescent="0.3">
      <c r="A19" s="18" t="s">
        <v>11</v>
      </c>
      <c r="B19" s="47"/>
      <c r="C19" s="48"/>
      <c r="D19" s="5"/>
      <c r="E19" s="5"/>
    </row>
    <row r="20" spans="1:5" x14ac:dyDescent="0.3">
      <c r="A20" s="18" t="s">
        <v>12</v>
      </c>
      <c r="B20" s="47"/>
      <c r="C20" s="48"/>
      <c r="D20" s="5"/>
      <c r="E20" s="5"/>
    </row>
    <row r="21" spans="1:5" x14ac:dyDescent="0.3">
      <c r="A21" s="46" t="s">
        <v>13</v>
      </c>
      <c r="B21" s="47"/>
      <c r="C21" s="48"/>
      <c r="D21" s="5"/>
      <c r="E21" s="5"/>
    </row>
    <row r="22" spans="1:5" x14ac:dyDescent="0.3">
      <c r="A22" s="46"/>
      <c r="B22" s="47"/>
      <c r="C22" s="48"/>
      <c r="D22" s="5"/>
      <c r="E22" s="5"/>
    </row>
    <row r="23" spans="1:5" x14ac:dyDescent="0.3">
      <c r="A23" s="46"/>
      <c r="B23" s="47"/>
      <c r="C23" s="48"/>
      <c r="D23" s="5"/>
      <c r="E23" s="5"/>
    </row>
    <row r="24" spans="1:5" x14ac:dyDescent="0.3">
      <c r="A24" s="18" t="s">
        <v>14</v>
      </c>
      <c r="B24" s="47"/>
      <c r="C24" s="48"/>
      <c r="D24" s="5"/>
      <c r="E24" s="5"/>
    </row>
  </sheetData>
  <protectedRanges>
    <protectedRange sqref="B18:C24" name="Bereik1_1"/>
  </protectedRanges>
  <mergeCells count="8">
    <mergeCell ref="A21:A23"/>
    <mergeCell ref="B21:C23"/>
    <mergeCell ref="B24:C24"/>
    <mergeCell ref="B1:E3"/>
    <mergeCell ref="B17:C17"/>
    <mergeCell ref="B18:C18"/>
    <mergeCell ref="B19:C19"/>
    <mergeCell ref="B20:C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5FBEB-523D-41C8-9249-45F7789E6BC1}">
  <dimension ref="B2:F41"/>
  <sheetViews>
    <sheetView showGridLines="0" workbookViewId="0">
      <selection activeCell="D33" sqref="D33"/>
    </sheetView>
  </sheetViews>
  <sheetFormatPr defaultRowHeight="14.4" x14ac:dyDescent="0.3"/>
  <cols>
    <col min="1" max="1" width="8.88671875" customWidth="1"/>
    <col min="2" max="2" width="56.33203125" bestFit="1" customWidth="1"/>
    <col min="3" max="3" width="14.21875" customWidth="1"/>
    <col min="4" max="4" width="24.33203125" customWidth="1"/>
    <col min="5" max="5" width="15.21875" bestFit="1" customWidth="1"/>
  </cols>
  <sheetData>
    <row r="2" spans="2:6" x14ac:dyDescent="0.3">
      <c r="B2" s="19" t="s">
        <v>1</v>
      </c>
      <c r="C2" s="55" t="s">
        <v>15</v>
      </c>
      <c r="D2" s="56"/>
    </row>
    <row r="3" spans="2:6" x14ac:dyDescent="0.3">
      <c r="B3" s="19" t="s">
        <v>16</v>
      </c>
      <c r="C3" s="55" t="s">
        <v>47</v>
      </c>
      <c r="D3" s="56"/>
    </row>
    <row r="4" spans="2:6" x14ac:dyDescent="0.3">
      <c r="B4" s="19"/>
      <c r="C4" s="19"/>
      <c r="D4" s="20"/>
    </row>
    <row r="5" spans="2:6" x14ac:dyDescent="0.3">
      <c r="B5" s="7" t="s">
        <v>17</v>
      </c>
      <c r="C5" s="7"/>
      <c r="D5" s="12">
        <v>100</v>
      </c>
    </row>
    <row r="6" spans="2:6" x14ac:dyDescent="0.3">
      <c r="B6" s="52" t="s">
        <v>18</v>
      </c>
      <c r="C6" s="53"/>
      <c r="D6" s="53"/>
    </row>
    <row r="7" spans="2:6" x14ac:dyDescent="0.3">
      <c r="B7" s="21" t="s">
        <v>19</v>
      </c>
      <c r="C7" s="22">
        <v>0</v>
      </c>
      <c r="D7" s="23">
        <f>C7*D$5</f>
        <v>0</v>
      </c>
    </row>
    <row r="8" spans="2:6" x14ac:dyDescent="0.3">
      <c r="B8" s="21" t="s">
        <v>20</v>
      </c>
      <c r="C8" s="22">
        <v>0</v>
      </c>
      <c r="D8" s="23">
        <f t="shared" ref="D8:D12" si="0">C8*D$5</f>
        <v>0</v>
      </c>
    </row>
    <row r="9" spans="2:6" x14ac:dyDescent="0.3">
      <c r="B9" s="21" t="s">
        <v>21</v>
      </c>
      <c r="C9" s="22">
        <v>0</v>
      </c>
      <c r="D9" s="23">
        <f t="shared" si="0"/>
        <v>0</v>
      </c>
    </row>
    <row r="10" spans="2:6" x14ac:dyDescent="0.3">
      <c r="B10" s="24" t="s">
        <v>46</v>
      </c>
      <c r="C10" s="22">
        <v>0</v>
      </c>
      <c r="D10" s="23">
        <f t="shared" si="0"/>
        <v>0</v>
      </c>
    </row>
    <row r="11" spans="2:6" x14ac:dyDescent="0.3">
      <c r="B11" s="57" t="s">
        <v>51</v>
      </c>
      <c r="C11" s="22">
        <v>0</v>
      </c>
      <c r="D11" s="23">
        <f t="shared" si="0"/>
        <v>0</v>
      </c>
    </row>
    <row r="12" spans="2:6" x14ac:dyDescent="0.3">
      <c r="B12" s="21" t="s">
        <v>22</v>
      </c>
      <c r="C12" s="22">
        <v>0</v>
      </c>
      <c r="D12" s="23">
        <f t="shared" si="0"/>
        <v>0</v>
      </c>
      <c r="E12" s="45"/>
      <c r="F12" s="45"/>
    </row>
    <row r="13" spans="2:6" x14ac:dyDescent="0.3">
      <c r="B13" s="25"/>
      <c r="C13" s="26"/>
      <c r="D13" s="27"/>
    </row>
    <row r="14" spans="2:6" x14ac:dyDescent="0.3">
      <c r="B14" s="28" t="s">
        <v>23</v>
      </c>
      <c r="C14" s="29"/>
      <c r="D14" s="30">
        <f>D5+D7+D8+D9+D10+D11+D12</f>
        <v>100</v>
      </c>
    </row>
    <row r="15" spans="2:6" x14ac:dyDescent="0.3">
      <c r="B15" s="31"/>
      <c r="C15" s="32"/>
      <c r="D15" s="33"/>
    </row>
    <row r="16" spans="2:6" x14ac:dyDescent="0.3">
      <c r="B16" s="58" t="s">
        <v>24</v>
      </c>
      <c r="C16" s="59">
        <v>0</v>
      </c>
      <c r="D16" s="60">
        <f>C16*D14</f>
        <v>0</v>
      </c>
    </row>
    <row r="17" spans="2:4" x14ac:dyDescent="0.3">
      <c r="B17" s="61" t="s">
        <v>25</v>
      </c>
      <c r="C17" s="62"/>
      <c r="D17" s="63">
        <f>SUM(D14:D16)</f>
        <v>100</v>
      </c>
    </row>
    <row r="18" spans="2:4" x14ac:dyDescent="0.3">
      <c r="B18" s="34"/>
      <c r="C18" s="35"/>
      <c r="D18" s="36"/>
    </row>
    <row r="19" spans="2:4" x14ac:dyDescent="0.3">
      <c r="B19" s="52" t="s">
        <v>26</v>
      </c>
      <c r="C19" s="53"/>
      <c r="D19" s="54"/>
    </row>
    <row r="20" spans="2:4" x14ac:dyDescent="0.3">
      <c r="B20" s="11" t="s">
        <v>27</v>
      </c>
      <c r="C20" s="22">
        <v>0</v>
      </c>
      <c r="D20" s="23">
        <f>C20*D$17</f>
        <v>0</v>
      </c>
    </row>
    <row r="21" spans="2:4" x14ac:dyDescent="0.3">
      <c r="B21" s="11" t="s">
        <v>28</v>
      </c>
      <c r="C21" s="22">
        <v>0</v>
      </c>
      <c r="D21" s="23">
        <f t="shared" ref="D21:D31" si="1">C21*D$17</f>
        <v>0</v>
      </c>
    </row>
    <row r="22" spans="2:4" x14ac:dyDescent="0.3">
      <c r="B22" s="11" t="s">
        <v>29</v>
      </c>
      <c r="C22" s="22">
        <v>0</v>
      </c>
      <c r="D22" s="23">
        <f t="shared" si="1"/>
        <v>0</v>
      </c>
    </row>
    <row r="23" spans="2:4" x14ac:dyDescent="0.3">
      <c r="B23" s="11" t="s">
        <v>30</v>
      </c>
      <c r="C23" s="22">
        <v>0</v>
      </c>
      <c r="D23" s="23">
        <f t="shared" si="1"/>
        <v>0</v>
      </c>
    </row>
    <row r="24" spans="2:4" x14ac:dyDescent="0.3">
      <c r="B24" s="11" t="s">
        <v>31</v>
      </c>
      <c r="C24" s="22">
        <v>0</v>
      </c>
      <c r="D24" s="23">
        <f t="shared" si="1"/>
        <v>0</v>
      </c>
    </row>
    <row r="25" spans="2:4" x14ac:dyDescent="0.3">
      <c r="B25" s="11" t="s">
        <v>32</v>
      </c>
      <c r="C25" s="22">
        <v>0</v>
      </c>
      <c r="D25" s="23">
        <f t="shared" si="1"/>
        <v>0</v>
      </c>
    </row>
    <row r="26" spans="2:4" x14ac:dyDescent="0.3">
      <c r="B26" s="11" t="s">
        <v>33</v>
      </c>
      <c r="C26" s="22">
        <v>0</v>
      </c>
      <c r="D26" s="23">
        <f t="shared" si="1"/>
        <v>0</v>
      </c>
    </row>
    <row r="27" spans="2:4" x14ac:dyDescent="0.3">
      <c r="B27" s="44" t="s">
        <v>53</v>
      </c>
      <c r="C27" s="22">
        <v>0</v>
      </c>
      <c r="D27" s="23">
        <f t="shared" si="1"/>
        <v>0</v>
      </c>
    </row>
    <row r="28" spans="2:4" x14ac:dyDescent="0.3">
      <c r="B28" s="11" t="s">
        <v>34</v>
      </c>
      <c r="C28" s="22">
        <v>0</v>
      </c>
      <c r="D28" s="23">
        <f t="shared" si="1"/>
        <v>0</v>
      </c>
    </row>
    <row r="29" spans="2:4" x14ac:dyDescent="0.3">
      <c r="B29" s="44" t="s">
        <v>48</v>
      </c>
      <c r="C29" s="22">
        <v>0</v>
      </c>
      <c r="D29" s="23">
        <f t="shared" si="1"/>
        <v>0</v>
      </c>
    </row>
    <row r="30" spans="2:4" x14ac:dyDescent="0.3">
      <c r="B30" s="11" t="s">
        <v>35</v>
      </c>
      <c r="C30" s="22">
        <v>0</v>
      </c>
      <c r="D30" s="23">
        <f t="shared" si="1"/>
        <v>0</v>
      </c>
    </row>
    <row r="31" spans="2:4" x14ac:dyDescent="0.3">
      <c r="B31" s="11" t="s">
        <v>36</v>
      </c>
      <c r="C31" s="22">
        <v>0</v>
      </c>
      <c r="D31" s="23">
        <f t="shared" si="1"/>
        <v>0</v>
      </c>
    </row>
    <row r="32" spans="2:4" x14ac:dyDescent="0.3">
      <c r="B32" s="21"/>
      <c r="C32" s="37"/>
      <c r="D32" s="38"/>
    </row>
    <row r="33" spans="2:4" x14ac:dyDescent="0.3">
      <c r="B33" s="28" t="s">
        <v>37</v>
      </c>
      <c r="C33" s="39"/>
      <c r="D33" s="40">
        <f>SUM(D14+D20+D21+D22+D23+D24+D25+D26+D27+D28+D29+D30+D31)</f>
        <v>100</v>
      </c>
    </row>
    <row r="34" spans="2:4" x14ac:dyDescent="0.3">
      <c r="B34" s="21"/>
      <c r="C34" s="37"/>
      <c r="D34" s="38"/>
    </row>
    <row r="35" spans="2:4" x14ac:dyDescent="0.3">
      <c r="B35" s="52" t="s">
        <v>38</v>
      </c>
      <c r="C35" s="53"/>
      <c r="D35" s="54"/>
    </row>
    <row r="36" spans="2:4" x14ac:dyDescent="0.3">
      <c r="B36" s="11" t="s">
        <v>39</v>
      </c>
      <c r="C36" s="22">
        <v>0</v>
      </c>
      <c r="D36" s="23">
        <f>C36*D33</f>
        <v>0</v>
      </c>
    </row>
    <row r="37" spans="2:4" x14ac:dyDescent="0.3">
      <c r="B37" s="5"/>
      <c r="C37" s="5"/>
      <c r="D37" s="10"/>
    </row>
    <row r="38" spans="2:4" x14ac:dyDescent="0.3">
      <c r="B38" s="19" t="s">
        <v>2</v>
      </c>
      <c r="C38" s="19"/>
      <c r="D38" s="9">
        <f>D33+D36</f>
        <v>100</v>
      </c>
    </row>
    <row r="39" spans="2:4" x14ac:dyDescent="0.3">
      <c r="B39" s="5"/>
      <c r="C39" s="5"/>
      <c r="D39" s="10"/>
    </row>
    <row r="40" spans="2:4" x14ac:dyDescent="0.3">
      <c r="B40" s="6" t="s">
        <v>40</v>
      </c>
      <c r="C40" s="6"/>
      <c r="D40" s="6" t="s">
        <v>41</v>
      </c>
    </row>
    <row r="41" spans="2:4" x14ac:dyDescent="0.3">
      <c r="B41" s="41" t="s">
        <v>42</v>
      </c>
      <c r="C41" s="41"/>
      <c r="D41" s="42">
        <v>0</v>
      </c>
    </row>
  </sheetData>
  <protectedRanges>
    <protectedRange sqref="D41" name="Bereik5_1"/>
    <protectedRange sqref="C36" name="Bereik4_1"/>
    <protectedRange sqref="C20:C31" name="Bereik3_1"/>
    <protectedRange sqref="C16" name="Bereik2_1"/>
    <protectedRange sqref="C7:C12" name="Bereik1_1"/>
  </protectedRanges>
  <mergeCells count="5">
    <mergeCell ref="B35:D35"/>
    <mergeCell ref="C2:D2"/>
    <mergeCell ref="C3:D3"/>
    <mergeCell ref="B6:D6"/>
    <mergeCell ref="B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1071-62E4-4E3E-9C70-D07188BBA48F}">
  <dimension ref="B2:F41"/>
  <sheetViews>
    <sheetView showGridLines="0" topLeftCell="A16" workbookViewId="0">
      <selection activeCell="B27" sqref="B27"/>
    </sheetView>
  </sheetViews>
  <sheetFormatPr defaultRowHeight="14.4" x14ac:dyDescent="0.3"/>
  <cols>
    <col min="2" max="2" width="56.33203125" bestFit="1" customWidth="1"/>
    <col min="3" max="3" width="14.21875" customWidth="1"/>
    <col min="4" max="4" width="24.33203125" customWidth="1"/>
    <col min="5" max="5" width="15.21875" bestFit="1" customWidth="1"/>
  </cols>
  <sheetData>
    <row r="2" spans="2:6" x14ac:dyDescent="0.3">
      <c r="B2" s="19" t="s">
        <v>1</v>
      </c>
      <c r="C2" s="55" t="s">
        <v>15</v>
      </c>
      <c r="D2" s="56"/>
    </row>
    <row r="3" spans="2:6" x14ac:dyDescent="0.3">
      <c r="B3" s="19" t="s">
        <v>16</v>
      </c>
      <c r="C3" s="55" t="s">
        <v>49</v>
      </c>
      <c r="D3" s="56"/>
    </row>
    <row r="4" spans="2:6" x14ac:dyDescent="0.3">
      <c r="B4" s="19"/>
      <c r="C4" s="19"/>
      <c r="D4" s="20"/>
    </row>
    <row r="5" spans="2:6" x14ac:dyDescent="0.3">
      <c r="B5" s="7" t="s">
        <v>17</v>
      </c>
      <c r="C5" s="7"/>
      <c r="D5" s="12">
        <v>100</v>
      </c>
    </row>
    <row r="6" spans="2:6" x14ac:dyDescent="0.3">
      <c r="B6" s="52" t="s">
        <v>18</v>
      </c>
      <c r="C6" s="53"/>
      <c r="D6" s="53"/>
    </row>
    <row r="7" spans="2:6" x14ac:dyDescent="0.3">
      <c r="B7" s="21" t="s">
        <v>19</v>
      </c>
      <c r="C7" s="22">
        <v>0</v>
      </c>
      <c r="D7" s="23">
        <f>C7*D$5</f>
        <v>0</v>
      </c>
    </row>
    <row r="8" spans="2:6" x14ac:dyDescent="0.3">
      <c r="B8" s="21" t="s">
        <v>20</v>
      </c>
      <c r="C8" s="22">
        <v>0</v>
      </c>
      <c r="D8" s="23">
        <f t="shared" ref="D8:D12" si="0">C8*D$5</f>
        <v>0</v>
      </c>
    </row>
    <row r="9" spans="2:6" x14ac:dyDescent="0.3">
      <c r="B9" s="21" t="s">
        <v>21</v>
      </c>
      <c r="C9" s="22">
        <v>0</v>
      </c>
      <c r="D9" s="23">
        <f t="shared" si="0"/>
        <v>0</v>
      </c>
    </row>
    <row r="10" spans="2:6" x14ac:dyDescent="0.3">
      <c r="B10" s="24" t="s">
        <v>46</v>
      </c>
      <c r="C10" s="22">
        <v>0</v>
      </c>
      <c r="D10" s="23">
        <f t="shared" si="0"/>
        <v>0</v>
      </c>
    </row>
    <row r="11" spans="2:6" x14ac:dyDescent="0.3">
      <c r="B11" s="57" t="s">
        <v>51</v>
      </c>
      <c r="C11" s="22">
        <v>0</v>
      </c>
      <c r="D11" s="23">
        <f t="shared" si="0"/>
        <v>0</v>
      </c>
    </row>
    <row r="12" spans="2:6" x14ac:dyDescent="0.3">
      <c r="B12" s="21" t="s">
        <v>22</v>
      </c>
      <c r="C12" s="22">
        <v>0</v>
      </c>
      <c r="D12" s="23">
        <f t="shared" si="0"/>
        <v>0</v>
      </c>
      <c r="E12" s="45"/>
      <c r="F12" s="45"/>
    </row>
    <row r="13" spans="2:6" x14ac:dyDescent="0.3">
      <c r="B13" s="25"/>
      <c r="C13" s="26"/>
      <c r="D13" s="27"/>
    </row>
    <row r="14" spans="2:6" x14ac:dyDescent="0.3">
      <c r="B14" s="28" t="s">
        <v>23</v>
      </c>
      <c r="C14" s="29"/>
      <c r="D14" s="30">
        <f>D5+D7+D8+D9+D10+D11+D12</f>
        <v>100</v>
      </c>
    </row>
    <row r="15" spans="2:6" x14ac:dyDescent="0.3">
      <c r="B15" s="31"/>
      <c r="C15" s="32"/>
      <c r="D15" s="33"/>
    </row>
    <row r="16" spans="2:6" x14ac:dyDescent="0.3">
      <c r="B16" s="58" t="s">
        <v>24</v>
      </c>
      <c r="C16" s="59">
        <v>0</v>
      </c>
      <c r="D16" s="60">
        <f>C16*D14</f>
        <v>0</v>
      </c>
    </row>
    <row r="17" spans="2:4" x14ac:dyDescent="0.3">
      <c r="B17" s="61" t="s">
        <v>25</v>
      </c>
      <c r="C17" s="62"/>
      <c r="D17" s="63">
        <f>SUM(D14:D16)</f>
        <v>100</v>
      </c>
    </row>
    <row r="18" spans="2:4" x14ac:dyDescent="0.3">
      <c r="B18" s="34"/>
      <c r="C18" s="35"/>
      <c r="D18" s="36"/>
    </row>
    <row r="19" spans="2:4" x14ac:dyDescent="0.3">
      <c r="B19" s="52" t="s">
        <v>26</v>
      </c>
      <c r="C19" s="53"/>
      <c r="D19" s="54"/>
    </row>
    <row r="20" spans="2:4" x14ac:dyDescent="0.3">
      <c r="B20" s="11" t="s">
        <v>27</v>
      </c>
      <c r="C20" s="22">
        <v>0</v>
      </c>
      <c r="D20" s="23">
        <f>C20*D$17</f>
        <v>0</v>
      </c>
    </row>
    <row r="21" spans="2:4" x14ac:dyDescent="0.3">
      <c r="B21" s="11" t="s">
        <v>28</v>
      </c>
      <c r="C21" s="22">
        <v>0</v>
      </c>
      <c r="D21" s="23">
        <f t="shared" ref="D21:D31" si="1">C21*D$17</f>
        <v>0</v>
      </c>
    </row>
    <row r="22" spans="2:4" x14ac:dyDescent="0.3">
      <c r="B22" s="11" t="s">
        <v>29</v>
      </c>
      <c r="C22" s="22">
        <v>0</v>
      </c>
      <c r="D22" s="23">
        <f t="shared" si="1"/>
        <v>0</v>
      </c>
    </row>
    <row r="23" spans="2:4" x14ac:dyDescent="0.3">
      <c r="B23" s="11" t="s">
        <v>30</v>
      </c>
      <c r="C23" s="22">
        <v>0</v>
      </c>
      <c r="D23" s="23">
        <f t="shared" si="1"/>
        <v>0</v>
      </c>
    </row>
    <row r="24" spans="2:4" x14ac:dyDescent="0.3">
      <c r="B24" s="11" t="s">
        <v>31</v>
      </c>
      <c r="C24" s="22">
        <v>0</v>
      </c>
      <c r="D24" s="23">
        <f t="shared" si="1"/>
        <v>0</v>
      </c>
    </row>
    <row r="25" spans="2:4" x14ac:dyDescent="0.3">
      <c r="B25" s="11" t="s">
        <v>32</v>
      </c>
      <c r="C25" s="22">
        <v>0</v>
      </c>
      <c r="D25" s="23">
        <f t="shared" si="1"/>
        <v>0</v>
      </c>
    </row>
    <row r="26" spans="2:4" x14ac:dyDescent="0.3">
      <c r="B26" s="11" t="s">
        <v>33</v>
      </c>
      <c r="C26" s="22">
        <v>0</v>
      </c>
      <c r="D26" s="23">
        <f t="shared" si="1"/>
        <v>0</v>
      </c>
    </row>
    <row r="27" spans="2:4" x14ac:dyDescent="0.3">
      <c r="B27" s="44" t="s">
        <v>53</v>
      </c>
      <c r="C27" s="22">
        <v>0</v>
      </c>
      <c r="D27" s="23">
        <f t="shared" si="1"/>
        <v>0</v>
      </c>
    </row>
    <row r="28" spans="2:4" x14ac:dyDescent="0.3">
      <c r="B28" s="11" t="s">
        <v>34</v>
      </c>
      <c r="C28" s="22">
        <v>0</v>
      </c>
      <c r="D28" s="23">
        <f t="shared" si="1"/>
        <v>0</v>
      </c>
    </row>
    <row r="29" spans="2:4" x14ac:dyDescent="0.3">
      <c r="B29" s="44" t="s">
        <v>50</v>
      </c>
      <c r="C29" s="22">
        <v>0</v>
      </c>
      <c r="D29" s="23">
        <f t="shared" si="1"/>
        <v>0</v>
      </c>
    </row>
    <row r="30" spans="2:4" x14ac:dyDescent="0.3">
      <c r="B30" s="11" t="s">
        <v>35</v>
      </c>
      <c r="C30" s="22">
        <v>0</v>
      </c>
      <c r="D30" s="23">
        <f t="shared" si="1"/>
        <v>0</v>
      </c>
    </row>
    <row r="31" spans="2:4" x14ac:dyDescent="0.3">
      <c r="B31" s="11" t="s">
        <v>36</v>
      </c>
      <c r="C31" s="22">
        <v>0</v>
      </c>
      <c r="D31" s="23">
        <f t="shared" si="1"/>
        <v>0</v>
      </c>
    </row>
    <row r="32" spans="2:4" x14ac:dyDescent="0.3">
      <c r="B32" s="21"/>
      <c r="C32" s="37"/>
      <c r="D32" s="38"/>
    </row>
    <row r="33" spans="2:4" x14ac:dyDescent="0.3">
      <c r="B33" s="28" t="s">
        <v>37</v>
      </c>
      <c r="C33" s="39"/>
      <c r="D33" s="40">
        <f>SUM(D14+D20+D21+D22+D23+D24+D25+D26+D27+D28+D29+D30+D31)</f>
        <v>100</v>
      </c>
    </row>
    <row r="34" spans="2:4" x14ac:dyDescent="0.3">
      <c r="B34" s="21"/>
      <c r="C34" s="37"/>
      <c r="D34" s="38"/>
    </row>
    <row r="35" spans="2:4" x14ac:dyDescent="0.3">
      <c r="B35" s="52" t="s">
        <v>38</v>
      </c>
      <c r="C35" s="53"/>
      <c r="D35" s="54"/>
    </row>
    <row r="36" spans="2:4" x14ac:dyDescent="0.3">
      <c r="B36" s="11" t="s">
        <v>39</v>
      </c>
      <c r="C36" s="22">
        <v>0</v>
      </c>
      <c r="D36" s="23">
        <f>C36*D33</f>
        <v>0</v>
      </c>
    </row>
    <row r="37" spans="2:4" x14ac:dyDescent="0.3">
      <c r="B37" s="5"/>
      <c r="C37" s="5"/>
      <c r="D37" s="10"/>
    </row>
    <row r="38" spans="2:4" x14ac:dyDescent="0.3">
      <c r="B38" s="19" t="s">
        <v>2</v>
      </c>
      <c r="C38" s="19"/>
      <c r="D38" s="9">
        <f>D33+D36</f>
        <v>100</v>
      </c>
    </row>
    <row r="39" spans="2:4" x14ac:dyDescent="0.3">
      <c r="B39" s="5"/>
      <c r="C39" s="5"/>
      <c r="D39" s="10"/>
    </row>
    <row r="40" spans="2:4" x14ac:dyDescent="0.3">
      <c r="B40" s="6" t="s">
        <v>40</v>
      </c>
      <c r="C40" s="6"/>
      <c r="D40" s="6" t="s">
        <v>41</v>
      </c>
    </row>
    <row r="41" spans="2:4" x14ac:dyDescent="0.3">
      <c r="B41" s="41" t="s">
        <v>42</v>
      </c>
      <c r="C41" s="41"/>
      <c r="D41" s="42">
        <v>0</v>
      </c>
    </row>
  </sheetData>
  <protectedRanges>
    <protectedRange sqref="D41" name="Bereik5_1"/>
    <protectedRange sqref="C36" name="Bereik4_1"/>
    <protectedRange sqref="C20:C31" name="Bereik3_1"/>
    <protectedRange sqref="C16" name="Bereik2_1"/>
    <protectedRange sqref="C7:C12" name="Bereik1_1"/>
  </protectedRanges>
  <mergeCells count="5">
    <mergeCell ref="C2:D2"/>
    <mergeCell ref="C3:D3"/>
    <mergeCell ref="B6:D6"/>
    <mergeCell ref="B19:D19"/>
    <mergeCell ref="B35:D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B2202C4EF32E4C8918CB676AD0CE52" ma:contentTypeVersion="2" ma:contentTypeDescription="Een nieuw document maken." ma:contentTypeScope="" ma:versionID="6d30903e2be29d74c44f3804a077da6a">
  <xsd:schema xmlns:xsd="http://www.w3.org/2001/XMLSchema" xmlns:xs="http://www.w3.org/2001/XMLSchema" xmlns:p="http://schemas.microsoft.com/office/2006/metadata/properties" xmlns:ns2="562b97b8-e7ff-4c52-abaf-d17adb401474" targetNamespace="http://schemas.microsoft.com/office/2006/metadata/properties" ma:root="true" ma:fieldsID="1ac86747d74727a9747aa706cb6649b6" ns2:_="">
    <xsd:import namespace="562b97b8-e7ff-4c52-abaf-d17adb40147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2b97b8-e7ff-4c52-abaf-d17adb401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ECE7BE-D053-4658-9A18-328198A34D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2b97b8-e7ff-4c52-abaf-d17adb4014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896C30-E44C-47D7-BC92-77315D75FE0E}">
  <ds:schemaRefs>
    <ds:schemaRef ds:uri="http://schemas.microsoft.com/sharepoint/v3/contenttype/forms"/>
  </ds:schemaRefs>
</ds:datastoreItem>
</file>

<file path=customXml/itemProps3.xml><?xml version="1.0" encoding="utf-8"?>
<ds:datastoreItem xmlns:ds="http://schemas.openxmlformats.org/officeDocument/2006/customXml" ds:itemID="{499D61C3-B30A-47A6-B8AC-DF157AD405D6}">
  <ds:schemaRefs>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562b97b8-e7ff-4c52-abaf-d17adb40147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Totaalblad</vt:lpstr>
      <vt:lpstr>Invulblad payroll</vt:lpstr>
      <vt:lpstr>Invulblad uitzenden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van der Burg</dc:creator>
  <cp:lastModifiedBy>Sanne van der Burg</cp:lastModifiedBy>
  <dcterms:created xsi:type="dcterms:W3CDTF">2022-09-22T18:46:49Z</dcterms:created>
  <dcterms:modified xsi:type="dcterms:W3CDTF">2022-11-04T11:13:44Z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0x01010054B2202C4EF32E4C8918CB676AD0CE52</vt:lpwstr>
  </property>
</Properties>
</file>