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https://noordenveld.sharepoint.com/sites/TeamInkoop/Gedeelde documenten/Aanbestedingen onderhanden/Communicatie en ICT/Microsoft/Bijlages/"/>
    </mc:Choice>
  </mc:AlternateContent>
  <xr:revisionPtr revIDLastSave="1" documentId="8_{CDF9BCC2-EC6F-4675-94F1-AF0389CB0C74}" xr6:coauthVersionLast="47" xr6:coauthVersionMax="47" xr10:uidLastSave="{12A57047-236A-484B-BA44-AE5B04B91327}"/>
  <bookViews>
    <workbookView xWindow="-120" yWindow="-120" windowWidth="38640" windowHeight="21240" xr2:uid="{00000000-000D-0000-FFFF-FFFF00000000}"/>
  </bookViews>
  <sheets>
    <sheet name="Bijlage E Prijzenblad" sheetId="1" r:id="rId1"/>
  </sheets>
  <definedNames>
    <definedName name="_xlnm.Print_Area" localSheetId="0">'Bijlage E Prijzenblad'!$A$1:$G$21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1" l="1"/>
  <c r="G71" i="1"/>
  <c r="G54" i="1"/>
  <c r="G37" i="1"/>
  <c r="G20" i="1"/>
  <c r="E70" i="1"/>
  <c r="F70" i="1" s="1"/>
  <c r="E69" i="1"/>
  <c r="F69" i="1" s="1"/>
  <c r="E68" i="1"/>
  <c r="F68" i="1" s="1"/>
  <c r="E67" i="1"/>
  <c r="F67" i="1" s="1"/>
  <c r="E66" i="1"/>
  <c r="F66" i="1" s="1"/>
  <c r="E65" i="1"/>
  <c r="F65" i="1" s="1"/>
  <c r="E64" i="1"/>
  <c r="F64" i="1" s="1"/>
  <c r="E63" i="1"/>
  <c r="F63" i="1" s="1"/>
  <c r="E62" i="1"/>
  <c r="F62" i="1" s="1"/>
  <c r="E61" i="1"/>
  <c r="F61" i="1" s="1"/>
  <c r="E60" i="1"/>
  <c r="F60" i="1" s="1"/>
  <c r="E59" i="1"/>
  <c r="F59" i="1" s="1"/>
  <c r="E58" i="1"/>
  <c r="F58" i="1" s="1"/>
  <c r="E57" i="1"/>
  <c r="F57" i="1" s="1"/>
  <c r="E53" i="1"/>
  <c r="F53" i="1" s="1"/>
  <c r="E52" i="1"/>
  <c r="F52" i="1" s="1"/>
  <c r="E51" i="1"/>
  <c r="F51" i="1" s="1"/>
  <c r="E50" i="1"/>
  <c r="F50" i="1" s="1"/>
  <c r="E49" i="1"/>
  <c r="F49" i="1" s="1"/>
  <c r="E48" i="1"/>
  <c r="F48" i="1" s="1"/>
  <c r="E47" i="1"/>
  <c r="F47" i="1" s="1"/>
  <c r="E46" i="1"/>
  <c r="F46" i="1" s="1"/>
  <c r="E45" i="1"/>
  <c r="F45" i="1" s="1"/>
  <c r="E44" i="1"/>
  <c r="F44" i="1" s="1"/>
  <c r="E43" i="1"/>
  <c r="F43" i="1" s="1"/>
  <c r="E42" i="1"/>
  <c r="F42" i="1" s="1"/>
  <c r="E41" i="1"/>
  <c r="F41" i="1" s="1"/>
  <c r="E40" i="1"/>
  <c r="F40" i="1" s="1"/>
  <c r="E36" i="1"/>
  <c r="F36" i="1" s="1"/>
  <c r="E35" i="1"/>
  <c r="F35" i="1" s="1"/>
  <c r="E34" i="1"/>
  <c r="F34" i="1" s="1"/>
  <c r="E33" i="1"/>
  <c r="F33" i="1" s="1"/>
  <c r="E32" i="1"/>
  <c r="F32" i="1" s="1"/>
  <c r="E31" i="1"/>
  <c r="F31" i="1" s="1"/>
  <c r="E30" i="1"/>
  <c r="F30" i="1" s="1"/>
  <c r="E29" i="1"/>
  <c r="F29" i="1" s="1"/>
  <c r="E28" i="1"/>
  <c r="F28" i="1" s="1"/>
  <c r="E27" i="1"/>
  <c r="F27" i="1" s="1"/>
  <c r="E26" i="1"/>
  <c r="F26" i="1" s="1"/>
  <c r="E25" i="1"/>
  <c r="F25" i="1" s="1"/>
  <c r="E24" i="1"/>
  <c r="F24" i="1" s="1"/>
  <c r="E23" i="1"/>
  <c r="F23" i="1" s="1"/>
  <c r="E16" i="1"/>
  <c r="F16" i="1" s="1"/>
  <c r="E19" i="1"/>
  <c r="F19" i="1" s="1"/>
  <c r="E18" i="1"/>
  <c r="F18" i="1" s="1"/>
  <c r="E17" i="1"/>
  <c r="F17" i="1" s="1"/>
  <c r="E15" i="1"/>
  <c r="F15" i="1" s="1"/>
  <c r="E14" i="1"/>
  <c r="F14" i="1" s="1"/>
  <c r="E13" i="1"/>
  <c r="F13" i="1" s="1"/>
  <c r="E12" i="1"/>
  <c r="F12" i="1" s="1"/>
  <c r="E11" i="1"/>
  <c r="F11" i="1" s="1"/>
  <c r="E10" i="1"/>
  <c r="F10" i="1" s="1"/>
  <c r="E9" i="1"/>
  <c r="F9" i="1" s="1"/>
  <c r="E8" i="1"/>
  <c r="F8" i="1" s="1"/>
  <c r="E7" i="1"/>
  <c r="F7" i="1" s="1"/>
  <c r="E6" i="1" l="1"/>
  <c r="F6" i="1" l="1"/>
</calcChain>
</file>

<file path=xl/sharedStrings.xml><?xml version="1.0" encoding="utf-8"?>
<sst xmlns="http://schemas.openxmlformats.org/spreadsheetml/2006/main" count="88" uniqueCount="40">
  <si>
    <t>Invulinstructies Prijzenblad</t>
  </si>
  <si>
    <t>Marge inschrijver 
in %</t>
  </si>
  <si>
    <t>Aantal</t>
  </si>
  <si>
    <t>Exchange Online Plan 1, o.b.v. jaarlijkse subscriptie</t>
  </si>
  <si>
    <t>Exchange Online Plan 2, o.b.v. jaarlijkse subscriptie</t>
  </si>
  <si>
    <t>M365 E5 , o.b.v. jaarlijkse subscriptie</t>
  </si>
  <si>
    <t>M365 F3, o.b.v. jaarlijkse subscriptie</t>
  </si>
  <si>
    <t>M365 F5 Security Add-on, o.b.v. jaarlijkse subscriptie</t>
  </si>
  <si>
    <t>O365 E1, o.b.v. jaarlijkse subscriptie</t>
  </si>
  <si>
    <t xml:space="preserve">Project Plan 3, o.b.v. jaarlijkse subscriptie </t>
  </si>
  <si>
    <t xml:space="preserve">SQL Server Standard Core, o.b.v. jaarlijkse subscriptie </t>
  </si>
  <si>
    <t xml:space="preserve">Teams Rooms Pro, o.b.v. jaarlijkse subscriptie </t>
  </si>
  <si>
    <t>Visio Plan 2, o.b.v. jaarlijkse subscriptie</t>
  </si>
  <si>
    <t xml:space="preserve">Windows Server DataCenter Core, o.b.v. jaarlijkse subscriptie </t>
  </si>
  <si>
    <t>Common Area Phone, o.b.v. jaarlijkse subscriptie</t>
  </si>
  <si>
    <t>Windows Server Standard license, o.b.v. jaarlijkse subscriptie</t>
  </si>
  <si>
    <t xml:space="preserve">Visual Studio Pro MSDN, o.b.v. jaarlijkse subscriptie </t>
  </si>
  <si>
    <t xml:space="preserve">Alléén de lichtgroen gemarkeerde velden dienen door inschrijver ingevuld te worden. Het is niet toegestaan wijzigingen aan te brengen in dit format op straffe van uitsluiting van deelnamen aan deze aanbesteding.
Inschrijver dient  de meest actuele geldende prijzen in te vullen in de lichtgroen gemarkeerde velden. In het veld "Marge inschrijver" (kolom D) vult inschrijver een getal (maximaal 2 decimalen achter de komma) in.
Deze marge geldt voor alle producten. Dit is een percentage ten opzichte van de listprijzen en kan zowel een korting (negatief getal) zijn of een opslag (positief getal) zijn.
De door u in uw inschrijving te stellen tarieven dienen in Euro's excl. btw en inclusief alle bijkomende kosten te zijn die verband houden met de scope van deze opdracht. Andere kosten kunnen niet worden gefactureerd.
De listprijzen en het geoffreerde opslag- en/of kortingspercentage (marge) staan vast gedurende de initiële looptijd van 4 jaar.
De voorwaarden/eisen voor de genoemde aantallen staan benoemd in de offerteaanvraag met referentienummer TN 391847.
</t>
  </si>
  <si>
    <t>Microsoft Licenties jaar 1</t>
  </si>
  <si>
    <t>Microsoft Listprijs (prijs jaar 1)</t>
  </si>
  <si>
    <t>Totaalprijs per licentie jaar 1</t>
  </si>
  <si>
    <t>Totaalprijs jaar 1</t>
  </si>
  <si>
    <t>Microsoft Licenties jaar 2</t>
  </si>
  <si>
    <t>Microsoft Listprijs (prijs jaar 2)</t>
  </si>
  <si>
    <t>Totaalprijs per licentie jaar 2</t>
  </si>
  <si>
    <t>Totaalprijs jaar 2</t>
  </si>
  <si>
    <t>Microsoft Listprijs (prijs jaar 3)</t>
  </si>
  <si>
    <t>Microsoft Licenties jaar 3</t>
  </si>
  <si>
    <t>Totaalprijs per licentie jaar 3</t>
  </si>
  <si>
    <t>Totaalprijs jaar 3</t>
  </si>
  <si>
    <t>Totaalprijs looptijd overeenkomst 4 jaar</t>
  </si>
  <si>
    <t>Microsoft Licenties jaar 4</t>
  </si>
  <si>
    <t>Microsoft Listprijs (prijs jaar 4)</t>
  </si>
  <si>
    <t>Totaalprijs per licentie jaar 4</t>
  </si>
  <si>
    <t>Totaalprijs jaar 4</t>
  </si>
  <si>
    <t>Totaalprijs looptijd overeenkomst jaar 1</t>
  </si>
  <si>
    <t>Totaalprijs looptijd overeenkomst jaar 2</t>
  </si>
  <si>
    <t>Totaalprijs looptijd overeenkomst jaar 3</t>
  </si>
  <si>
    <t>Totaalprijs looptijd over 4 jaar</t>
  </si>
  <si>
    <r>
      <t xml:space="preserve">Bijlage E Prijzenblad Microsoftlicenties van aanbesteding TN 391847 </t>
    </r>
    <r>
      <rPr>
        <b/>
        <i/>
        <sz val="10"/>
        <color theme="0"/>
        <rFont val="Arial"/>
        <family val="2"/>
      </rPr>
      <t>(versie 31 maart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</si>
</sst>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sz val="11"/>
      <color theme="1"/>
      <name val="Verdana"/>
      <family val="2"/>
    </font>
    <font>
      <sz val="10"/>
      <color theme="1"/>
      <name val="Arial"/>
      <family val="2"/>
    </font>
    <font>
      <b/>
      <sz val="20"/>
      <color theme="0"/>
      <name val="Arial"/>
      <family val="2"/>
    </font>
    <font>
      <b/>
      <sz val="12"/>
      <color theme="1"/>
      <name val="Arial"/>
      <family val="2"/>
    </font>
    <font>
      <sz val="11"/>
      <color theme="1"/>
      <name val="Arial"/>
      <family val="2"/>
    </font>
    <font>
      <sz val="11"/>
      <color theme="0"/>
      <name val="Arial"/>
      <family val="2"/>
    </font>
    <font>
      <b/>
      <sz val="10"/>
      <color theme="0"/>
      <name val="Arial"/>
      <family val="2"/>
    </font>
    <font>
      <b/>
      <i/>
      <sz val="10"/>
      <color theme="0"/>
      <name val="Arial"/>
      <family val="2"/>
    </font>
  </fonts>
  <fills count="7">
    <fill>
      <patternFill patternType="none"/>
    </fill>
    <fill>
      <patternFill patternType="gray125"/>
    </fill>
    <fill>
      <patternFill patternType="solid">
        <fgColor theme="5"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rgb="FF002060"/>
        <bgColor indexed="64"/>
      </patternFill>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0">
    <xf numFmtId="0" fontId="0" fillId="0" borderId="0" xfId="0"/>
    <xf numFmtId="0" fontId="1" fillId="4" borderId="0" xfId="0" applyFont="1" applyFill="1"/>
    <xf numFmtId="0" fontId="1" fillId="4" borderId="0" xfId="0" applyFont="1" applyFill="1" applyAlignment="1">
      <alignment horizontal="center"/>
    </xf>
    <xf numFmtId="0" fontId="1" fillId="4" borderId="0" xfId="0" applyFont="1" applyFill="1" applyAlignment="1">
      <alignment vertical="center"/>
    </xf>
    <xf numFmtId="0" fontId="4" fillId="4" borderId="0" xfId="0" applyFont="1" applyFill="1"/>
    <xf numFmtId="0" fontId="2" fillId="4" borderId="0" xfId="0" applyFont="1" applyFill="1"/>
    <xf numFmtId="0" fontId="5" fillId="4" borderId="0" xfId="0" applyFont="1" applyFill="1"/>
    <xf numFmtId="0" fontId="5" fillId="4" borderId="0" xfId="0" applyFont="1" applyFill="1" applyAlignment="1">
      <alignment horizontal="center"/>
    </xf>
    <xf numFmtId="0" fontId="6" fillId="6" borderId="1" xfId="0" applyFont="1" applyFill="1" applyBorder="1" applyAlignment="1">
      <alignment horizontal="center" vertical="center" wrapText="1"/>
    </xf>
    <xf numFmtId="0" fontId="2" fillId="4" borderId="1" xfId="0" applyFont="1" applyFill="1" applyBorder="1" applyAlignment="1">
      <alignment horizontal="center" vertical="center"/>
    </xf>
    <xf numFmtId="44" fontId="2" fillId="3" borderId="1" xfId="0" applyNumberFormat="1" applyFont="1" applyFill="1" applyBorder="1" applyAlignment="1">
      <alignment vertical="center"/>
    </xf>
    <xf numFmtId="164" fontId="2" fillId="4" borderId="1" xfId="0" applyNumberFormat="1" applyFont="1" applyFill="1" applyBorder="1" applyAlignment="1">
      <alignment vertical="center"/>
    </xf>
    <xf numFmtId="0" fontId="5" fillId="4" borderId="0" xfId="0" applyFont="1" applyFill="1" applyAlignment="1">
      <alignment vertical="center"/>
    </xf>
    <xf numFmtId="0" fontId="5" fillId="4" borderId="0" xfId="0" applyFont="1" applyFill="1" applyAlignment="1">
      <alignment horizontal="center" vertical="center"/>
    </xf>
    <xf numFmtId="164" fontId="7" fillId="2" borderId="0" xfId="0" applyNumberFormat="1" applyFont="1" applyFill="1" applyAlignment="1">
      <alignment vertical="center"/>
    </xf>
    <xf numFmtId="0" fontId="5" fillId="4" borderId="0" xfId="0" applyFont="1" applyFill="1" applyAlignment="1">
      <alignment horizontal="left"/>
    </xf>
    <xf numFmtId="10" fontId="2" fillId="3" borderId="1" xfId="0" applyNumberFormat="1" applyFont="1" applyFill="1" applyBorder="1" applyAlignment="1">
      <alignment vertical="center"/>
    </xf>
    <xf numFmtId="164" fontId="2" fillId="4" borderId="1" xfId="0" applyNumberFormat="1" applyFont="1" applyFill="1" applyBorder="1"/>
    <xf numFmtId="0" fontId="2" fillId="0" borderId="1" xfId="0" applyFont="1" applyBorder="1"/>
    <xf numFmtId="0" fontId="0" fillId="0" borderId="1" xfId="0" applyBorder="1"/>
    <xf numFmtId="0" fontId="2" fillId="0" borderId="1" xfId="0" applyFont="1" applyBorder="1" applyAlignment="1">
      <alignment horizontal="center" vertical="center"/>
    </xf>
    <xf numFmtId="0" fontId="7" fillId="2" borderId="0" xfId="0" applyFont="1" applyFill="1" applyAlignment="1">
      <alignment horizontal="left" vertical="center"/>
    </xf>
    <xf numFmtId="0" fontId="3" fillId="5" borderId="0" xfId="0" applyFont="1" applyFill="1" applyAlignment="1">
      <alignment horizontal="left" vertical="center"/>
    </xf>
    <xf numFmtId="0" fontId="5" fillId="4" borderId="0" xfId="0" applyFont="1" applyFill="1" applyAlignment="1">
      <alignment horizontal="left" vertical="top" wrapText="1"/>
    </xf>
    <xf numFmtId="0" fontId="4" fillId="4" borderId="0" xfId="0" applyFont="1" applyFill="1" applyAlignment="1">
      <alignment horizontal="left" vertical="top"/>
    </xf>
    <xf numFmtId="0" fontId="7" fillId="2" borderId="2" xfId="0" applyFont="1" applyFill="1" applyBorder="1" applyAlignment="1">
      <alignment horizontal="left" vertical="center"/>
    </xf>
    <xf numFmtId="0" fontId="2" fillId="4" borderId="0" xfId="0" applyFont="1" applyFill="1" applyBorder="1" applyAlignment="1">
      <alignment horizontal="center" vertical="center"/>
    </xf>
    <xf numFmtId="0" fontId="0" fillId="0" borderId="0" xfId="0" applyBorder="1"/>
    <xf numFmtId="44" fontId="2" fillId="0" borderId="2" xfId="0" applyNumberFormat="1" applyFont="1" applyFill="1" applyBorder="1" applyAlignment="1">
      <alignment vertical="center"/>
    </xf>
    <xf numFmtId="10" fontId="2" fillId="0" borderId="2" xfId="0" applyNumberFormat="1"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3"/>
  <sheetViews>
    <sheetView tabSelected="1" workbookViewId="0">
      <selection activeCell="B13" sqref="B13"/>
    </sheetView>
  </sheetViews>
  <sheetFormatPr defaultRowHeight="14.25" x14ac:dyDescent="0.2"/>
  <cols>
    <col min="1" max="1" width="10.7109375" style="1" customWidth="1"/>
    <col min="2" max="2" width="92.7109375" style="1" customWidth="1"/>
    <col min="3" max="3" width="19.28515625" style="1" customWidth="1"/>
    <col min="4" max="4" width="15.7109375" style="2" customWidth="1"/>
    <col min="5" max="5" width="21" style="1" customWidth="1"/>
    <col min="6" max="6" width="22.42578125" style="1" customWidth="1"/>
    <col min="7" max="7" width="32.85546875" style="1" customWidth="1"/>
    <col min="8" max="16384" width="9.140625" style="1"/>
  </cols>
  <sheetData>
    <row r="1" spans="1:7" ht="79.5" customHeight="1" x14ac:dyDescent="0.2">
      <c r="A1" s="22" t="s">
        <v>39</v>
      </c>
      <c r="B1" s="22"/>
      <c r="C1" s="22"/>
      <c r="D1" s="22"/>
      <c r="E1" s="22"/>
      <c r="F1" s="22"/>
      <c r="G1" s="22"/>
    </row>
    <row r="2" spans="1:7" ht="15.75" x14ac:dyDescent="0.25">
      <c r="A2" s="4" t="s">
        <v>0</v>
      </c>
      <c r="B2" s="5"/>
      <c r="C2" s="6"/>
      <c r="D2" s="7"/>
      <c r="E2" s="6"/>
      <c r="F2" s="6"/>
      <c r="G2" s="6"/>
    </row>
    <row r="3" spans="1:7" ht="15.75" x14ac:dyDescent="0.25">
      <c r="A3" s="4"/>
      <c r="B3" s="5"/>
      <c r="C3" s="6"/>
      <c r="D3" s="7"/>
      <c r="E3" s="6"/>
      <c r="F3" s="6"/>
      <c r="G3" s="6"/>
    </row>
    <row r="4" spans="1:7" ht="171.75" customHeight="1" x14ac:dyDescent="0.2">
      <c r="A4" s="23" t="s">
        <v>17</v>
      </c>
      <c r="B4" s="24"/>
      <c r="C4" s="24"/>
      <c r="D4" s="24"/>
      <c r="E4" s="24"/>
      <c r="F4" s="24"/>
      <c r="G4" s="24"/>
    </row>
    <row r="5" spans="1:7" ht="42.75" x14ac:dyDescent="0.2">
      <c r="A5" s="8" t="s">
        <v>2</v>
      </c>
      <c r="B5" s="8" t="s">
        <v>18</v>
      </c>
      <c r="C5" s="8" t="s">
        <v>19</v>
      </c>
      <c r="D5" s="8" t="s">
        <v>1</v>
      </c>
      <c r="E5" s="8" t="s">
        <v>20</v>
      </c>
      <c r="F5" s="8" t="s">
        <v>21</v>
      </c>
      <c r="G5" s="8"/>
    </row>
    <row r="6" spans="1:7" x14ac:dyDescent="0.2">
      <c r="A6" s="9">
        <v>124</v>
      </c>
      <c r="B6" s="18" t="s">
        <v>3</v>
      </c>
      <c r="C6" s="10">
        <v>0</v>
      </c>
      <c r="D6" s="16">
        <v>0</v>
      </c>
      <c r="E6" s="11">
        <f>+C6+(D6*C6)</f>
        <v>0</v>
      </c>
      <c r="F6" s="17">
        <f>A6*E6</f>
        <v>0</v>
      </c>
      <c r="G6" s="11"/>
    </row>
    <row r="7" spans="1:7" ht="15" x14ac:dyDescent="0.25">
      <c r="A7" s="9">
        <v>1</v>
      </c>
      <c r="B7" s="19" t="s">
        <v>4</v>
      </c>
      <c r="C7" s="10">
        <v>0</v>
      </c>
      <c r="D7" s="16">
        <v>0</v>
      </c>
      <c r="E7" s="11">
        <f t="shared" ref="E7:E19" si="0">+C7+(D7*C7)</f>
        <v>0</v>
      </c>
      <c r="F7" s="17">
        <f t="shared" ref="F7:F19" si="1">A7*E7</f>
        <v>0</v>
      </c>
      <c r="G7" s="11"/>
    </row>
    <row r="8" spans="1:7" ht="15" x14ac:dyDescent="0.25">
      <c r="A8" s="20">
        <v>415</v>
      </c>
      <c r="B8" s="19" t="s">
        <v>5</v>
      </c>
      <c r="C8" s="10">
        <v>0</v>
      </c>
      <c r="D8" s="16">
        <v>0</v>
      </c>
      <c r="E8" s="11">
        <f t="shared" si="0"/>
        <v>0</v>
      </c>
      <c r="F8" s="17">
        <f t="shared" si="1"/>
        <v>0</v>
      </c>
      <c r="G8" s="11"/>
    </row>
    <row r="9" spans="1:7" ht="15" x14ac:dyDescent="0.25">
      <c r="A9" s="9">
        <v>120</v>
      </c>
      <c r="B9" s="19" t="s">
        <v>6</v>
      </c>
      <c r="C9" s="10">
        <v>0</v>
      </c>
      <c r="D9" s="16">
        <v>0</v>
      </c>
      <c r="E9" s="11">
        <f t="shared" si="0"/>
        <v>0</v>
      </c>
      <c r="F9" s="17">
        <f t="shared" si="1"/>
        <v>0</v>
      </c>
      <c r="G9" s="11"/>
    </row>
    <row r="10" spans="1:7" ht="15" x14ac:dyDescent="0.25">
      <c r="A10" s="9">
        <v>120</v>
      </c>
      <c r="B10" s="19" t="s">
        <v>7</v>
      </c>
      <c r="C10" s="10">
        <v>0</v>
      </c>
      <c r="D10" s="16">
        <v>0</v>
      </c>
      <c r="E10" s="11">
        <f t="shared" si="0"/>
        <v>0</v>
      </c>
      <c r="F10" s="17">
        <f t="shared" si="1"/>
        <v>0</v>
      </c>
      <c r="G10" s="11"/>
    </row>
    <row r="11" spans="1:7" ht="15" x14ac:dyDescent="0.25">
      <c r="A11" s="9">
        <v>2</v>
      </c>
      <c r="B11" s="19" t="s">
        <v>8</v>
      </c>
      <c r="C11" s="10">
        <v>0</v>
      </c>
      <c r="D11" s="16">
        <v>0</v>
      </c>
      <c r="E11" s="11">
        <f t="shared" si="0"/>
        <v>0</v>
      </c>
      <c r="F11" s="17">
        <f t="shared" si="1"/>
        <v>0</v>
      </c>
      <c r="G11" s="11"/>
    </row>
    <row r="12" spans="1:7" ht="15" x14ac:dyDescent="0.25">
      <c r="A12" s="9">
        <v>3</v>
      </c>
      <c r="B12" s="19" t="s">
        <v>9</v>
      </c>
      <c r="C12" s="10">
        <v>0</v>
      </c>
      <c r="D12" s="16">
        <v>0</v>
      </c>
      <c r="E12" s="11">
        <f t="shared" si="0"/>
        <v>0</v>
      </c>
      <c r="F12" s="17">
        <f t="shared" si="1"/>
        <v>0</v>
      </c>
      <c r="G12" s="11"/>
    </row>
    <row r="13" spans="1:7" ht="15" x14ac:dyDescent="0.25">
      <c r="A13" s="9">
        <v>2</v>
      </c>
      <c r="B13" s="19" t="s">
        <v>10</v>
      </c>
      <c r="C13" s="10">
        <v>0</v>
      </c>
      <c r="D13" s="16">
        <v>0</v>
      </c>
      <c r="E13" s="11">
        <f t="shared" si="0"/>
        <v>0</v>
      </c>
      <c r="F13" s="17">
        <f t="shared" si="1"/>
        <v>0</v>
      </c>
      <c r="G13" s="11"/>
    </row>
    <row r="14" spans="1:7" ht="15" x14ac:dyDescent="0.25">
      <c r="A14" s="9">
        <v>9</v>
      </c>
      <c r="B14" s="19" t="s">
        <v>11</v>
      </c>
      <c r="C14" s="10">
        <v>0</v>
      </c>
      <c r="D14" s="16">
        <v>0</v>
      </c>
      <c r="E14" s="11">
        <f t="shared" si="0"/>
        <v>0</v>
      </c>
      <c r="F14" s="17">
        <f t="shared" si="1"/>
        <v>0</v>
      </c>
      <c r="G14" s="11"/>
    </row>
    <row r="15" spans="1:7" ht="15" x14ac:dyDescent="0.25">
      <c r="A15" s="9">
        <v>11</v>
      </c>
      <c r="B15" s="19" t="s">
        <v>12</v>
      </c>
      <c r="C15" s="10">
        <v>0</v>
      </c>
      <c r="D15" s="16">
        <v>0</v>
      </c>
      <c r="E15" s="11">
        <f t="shared" si="0"/>
        <v>0</v>
      </c>
      <c r="F15" s="17">
        <f t="shared" si="1"/>
        <v>0</v>
      </c>
      <c r="G15" s="11"/>
    </row>
    <row r="16" spans="1:7" ht="15" x14ac:dyDescent="0.25">
      <c r="A16" s="9">
        <v>2</v>
      </c>
      <c r="B16" s="19" t="s">
        <v>16</v>
      </c>
      <c r="C16" s="10">
        <v>0</v>
      </c>
      <c r="D16" s="16">
        <v>0</v>
      </c>
      <c r="E16" s="11">
        <f t="shared" ref="E16" si="2">+C16+(D16*C16)</f>
        <v>0</v>
      </c>
      <c r="F16" s="17">
        <f t="shared" ref="F16" si="3">A16*E16</f>
        <v>0</v>
      </c>
      <c r="G16" s="11"/>
    </row>
    <row r="17" spans="1:7" ht="15" x14ac:dyDescent="0.25">
      <c r="A17" s="9">
        <v>16</v>
      </c>
      <c r="B17" s="19" t="s">
        <v>13</v>
      </c>
      <c r="C17" s="10">
        <v>0</v>
      </c>
      <c r="D17" s="16">
        <v>0</v>
      </c>
      <c r="E17" s="11">
        <f t="shared" si="0"/>
        <v>0</v>
      </c>
      <c r="F17" s="17">
        <f t="shared" si="1"/>
        <v>0</v>
      </c>
      <c r="G17" s="11"/>
    </row>
    <row r="18" spans="1:7" ht="15" x14ac:dyDescent="0.25">
      <c r="A18" s="9">
        <v>1</v>
      </c>
      <c r="B18" s="19" t="s">
        <v>14</v>
      </c>
      <c r="C18" s="10">
        <v>0</v>
      </c>
      <c r="D18" s="16">
        <v>0</v>
      </c>
      <c r="E18" s="11">
        <f t="shared" si="0"/>
        <v>0</v>
      </c>
      <c r="F18" s="17">
        <f t="shared" si="1"/>
        <v>0</v>
      </c>
      <c r="G18" s="11"/>
    </row>
    <row r="19" spans="1:7" ht="15" x14ac:dyDescent="0.25">
      <c r="A19" s="9">
        <v>5</v>
      </c>
      <c r="B19" s="19" t="s">
        <v>15</v>
      </c>
      <c r="C19" s="10">
        <v>0</v>
      </c>
      <c r="D19" s="16">
        <v>0</v>
      </c>
      <c r="E19" s="11">
        <f t="shared" si="0"/>
        <v>0</v>
      </c>
      <c r="F19" s="17">
        <f t="shared" si="1"/>
        <v>0</v>
      </c>
      <c r="G19" s="11"/>
    </row>
    <row r="20" spans="1:7" x14ac:dyDescent="0.2">
      <c r="A20" s="12"/>
      <c r="B20" s="12"/>
      <c r="C20" s="12"/>
      <c r="D20" s="13"/>
      <c r="E20" s="21" t="s">
        <v>35</v>
      </c>
      <c r="F20" s="21"/>
      <c r="G20" s="14">
        <f>SUM(F6:F19)</f>
        <v>0</v>
      </c>
    </row>
    <row r="21" spans="1:7" s="3" customFormat="1" x14ac:dyDescent="0.2">
      <c r="A21" s="15"/>
      <c r="B21" s="6"/>
      <c r="C21" s="6"/>
      <c r="D21" s="7"/>
      <c r="E21" s="6"/>
      <c r="F21" s="6"/>
      <c r="G21" s="6"/>
    </row>
    <row r="22" spans="1:7" s="3" customFormat="1" ht="42.75" x14ac:dyDescent="0.25">
      <c r="A22" s="8" t="s">
        <v>2</v>
      </c>
      <c r="B22" s="8" t="s">
        <v>22</v>
      </c>
      <c r="C22" s="8" t="s">
        <v>23</v>
      </c>
      <c r="D22" s="8" t="s">
        <v>1</v>
      </c>
      <c r="E22" s="8" t="s">
        <v>24</v>
      </c>
      <c r="F22" s="8" t="s">
        <v>25</v>
      </c>
      <c r="G22" s="8"/>
    </row>
    <row r="23" spans="1:7" s="3" customFormat="1" x14ac:dyDescent="0.2">
      <c r="A23" s="9">
        <v>124</v>
      </c>
      <c r="B23" s="18" t="s">
        <v>3</v>
      </c>
      <c r="C23" s="10">
        <v>0</v>
      </c>
      <c r="D23" s="16">
        <v>0</v>
      </c>
      <c r="E23" s="11">
        <f>+C23+(D23*C23)</f>
        <v>0</v>
      </c>
      <c r="F23" s="17">
        <f>A23*E23</f>
        <v>0</v>
      </c>
      <c r="G23" s="11"/>
    </row>
    <row r="24" spans="1:7" ht="15" x14ac:dyDescent="0.25">
      <c r="A24" s="9">
        <v>1</v>
      </c>
      <c r="B24" s="19" t="s">
        <v>4</v>
      </c>
      <c r="C24" s="10">
        <v>0</v>
      </c>
      <c r="D24" s="16">
        <v>0</v>
      </c>
      <c r="E24" s="11">
        <f t="shared" ref="E24:E36" si="4">+C24+(D24*C24)</f>
        <v>0</v>
      </c>
      <c r="F24" s="17">
        <f t="shared" ref="F24:F36" si="5">A24*E24</f>
        <v>0</v>
      </c>
      <c r="G24" s="11"/>
    </row>
    <row r="25" spans="1:7" ht="15" x14ac:dyDescent="0.25">
      <c r="A25" s="20">
        <v>415</v>
      </c>
      <c r="B25" s="19" t="s">
        <v>5</v>
      </c>
      <c r="C25" s="10">
        <v>0</v>
      </c>
      <c r="D25" s="16">
        <v>0</v>
      </c>
      <c r="E25" s="11">
        <f t="shared" si="4"/>
        <v>0</v>
      </c>
      <c r="F25" s="17">
        <f t="shared" si="5"/>
        <v>0</v>
      </c>
      <c r="G25" s="11"/>
    </row>
    <row r="26" spans="1:7" ht="15" x14ac:dyDescent="0.25">
      <c r="A26" s="9">
        <v>120</v>
      </c>
      <c r="B26" s="19" t="s">
        <v>6</v>
      </c>
      <c r="C26" s="10">
        <v>0</v>
      </c>
      <c r="D26" s="16">
        <v>0</v>
      </c>
      <c r="E26" s="11">
        <f t="shared" si="4"/>
        <v>0</v>
      </c>
      <c r="F26" s="17">
        <f t="shared" si="5"/>
        <v>0</v>
      </c>
      <c r="G26" s="11"/>
    </row>
    <row r="27" spans="1:7" ht="15" x14ac:dyDescent="0.25">
      <c r="A27" s="9">
        <v>120</v>
      </c>
      <c r="B27" s="19" t="s">
        <v>7</v>
      </c>
      <c r="C27" s="10">
        <v>0</v>
      </c>
      <c r="D27" s="16">
        <v>0</v>
      </c>
      <c r="E27" s="11">
        <f t="shared" si="4"/>
        <v>0</v>
      </c>
      <c r="F27" s="17">
        <f t="shared" si="5"/>
        <v>0</v>
      </c>
      <c r="G27" s="11"/>
    </row>
    <row r="28" spans="1:7" ht="15" x14ac:dyDescent="0.25">
      <c r="A28" s="9">
        <v>2</v>
      </c>
      <c r="B28" s="19" t="s">
        <v>8</v>
      </c>
      <c r="C28" s="10">
        <v>0</v>
      </c>
      <c r="D28" s="16">
        <v>0</v>
      </c>
      <c r="E28" s="11">
        <f t="shared" si="4"/>
        <v>0</v>
      </c>
      <c r="F28" s="17">
        <f t="shared" si="5"/>
        <v>0</v>
      </c>
      <c r="G28" s="11"/>
    </row>
    <row r="29" spans="1:7" ht="15" x14ac:dyDescent="0.25">
      <c r="A29" s="9">
        <v>3</v>
      </c>
      <c r="B29" s="19" t="s">
        <v>9</v>
      </c>
      <c r="C29" s="10">
        <v>0</v>
      </c>
      <c r="D29" s="16">
        <v>0</v>
      </c>
      <c r="E29" s="11">
        <f t="shared" si="4"/>
        <v>0</v>
      </c>
      <c r="F29" s="17">
        <f t="shared" si="5"/>
        <v>0</v>
      </c>
      <c r="G29" s="11"/>
    </row>
    <row r="30" spans="1:7" ht="15" x14ac:dyDescent="0.25">
      <c r="A30" s="9">
        <v>2</v>
      </c>
      <c r="B30" s="19" t="s">
        <v>10</v>
      </c>
      <c r="C30" s="10">
        <v>0</v>
      </c>
      <c r="D30" s="16">
        <v>0</v>
      </c>
      <c r="E30" s="11">
        <f t="shared" si="4"/>
        <v>0</v>
      </c>
      <c r="F30" s="17">
        <f t="shared" si="5"/>
        <v>0</v>
      </c>
      <c r="G30" s="11"/>
    </row>
    <row r="31" spans="1:7" ht="15" x14ac:dyDescent="0.25">
      <c r="A31" s="9">
        <v>9</v>
      </c>
      <c r="B31" s="19" t="s">
        <v>11</v>
      </c>
      <c r="C31" s="10">
        <v>0</v>
      </c>
      <c r="D31" s="16">
        <v>0</v>
      </c>
      <c r="E31" s="11">
        <f t="shared" si="4"/>
        <v>0</v>
      </c>
      <c r="F31" s="17">
        <f t="shared" si="5"/>
        <v>0</v>
      </c>
      <c r="G31" s="11"/>
    </row>
    <row r="32" spans="1:7" ht="15" x14ac:dyDescent="0.25">
      <c r="A32" s="9">
        <v>11</v>
      </c>
      <c r="B32" s="19" t="s">
        <v>12</v>
      </c>
      <c r="C32" s="10">
        <v>0</v>
      </c>
      <c r="D32" s="16">
        <v>0</v>
      </c>
      <c r="E32" s="11">
        <f t="shared" si="4"/>
        <v>0</v>
      </c>
      <c r="F32" s="17">
        <f t="shared" si="5"/>
        <v>0</v>
      </c>
      <c r="G32" s="11"/>
    </row>
    <row r="33" spans="1:7" ht="15" x14ac:dyDescent="0.25">
      <c r="A33" s="9">
        <v>2</v>
      </c>
      <c r="B33" s="19" t="s">
        <v>16</v>
      </c>
      <c r="C33" s="10">
        <v>0</v>
      </c>
      <c r="D33" s="16">
        <v>0</v>
      </c>
      <c r="E33" s="11">
        <f t="shared" si="4"/>
        <v>0</v>
      </c>
      <c r="F33" s="17">
        <f t="shared" si="5"/>
        <v>0</v>
      </c>
      <c r="G33" s="11"/>
    </row>
    <row r="34" spans="1:7" ht="15" x14ac:dyDescent="0.25">
      <c r="A34" s="9">
        <v>16</v>
      </c>
      <c r="B34" s="19" t="s">
        <v>13</v>
      </c>
      <c r="C34" s="10">
        <v>0</v>
      </c>
      <c r="D34" s="16">
        <v>0</v>
      </c>
      <c r="E34" s="11">
        <f t="shared" si="4"/>
        <v>0</v>
      </c>
      <c r="F34" s="17">
        <f t="shared" si="5"/>
        <v>0</v>
      </c>
      <c r="G34" s="11"/>
    </row>
    <row r="35" spans="1:7" ht="15" x14ac:dyDescent="0.25">
      <c r="A35" s="9">
        <v>1</v>
      </c>
      <c r="B35" s="19" t="s">
        <v>14</v>
      </c>
      <c r="C35" s="10">
        <v>0</v>
      </c>
      <c r="D35" s="16">
        <v>0</v>
      </c>
      <c r="E35" s="11">
        <f t="shared" si="4"/>
        <v>0</v>
      </c>
      <c r="F35" s="17">
        <f t="shared" si="5"/>
        <v>0</v>
      </c>
      <c r="G35" s="11"/>
    </row>
    <row r="36" spans="1:7" ht="15" x14ac:dyDescent="0.25">
      <c r="A36" s="9">
        <v>5</v>
      </c>
      <c r="B36" s="19" t="s">
        <v>15</v>
      </c>
      <c r="C36" s="10">
        <v>0</v>
      </c>
      <c r="D36" s="16">
        <v>0</v>
      </c>
      <c r="E36" s="11">
        <f t="shared" si="4"/>
        <v>0</v>
      </c>
      <c r="F36" s="17">
        <f t="shared" si="5"/>
        <v>0</v>
      </c>
      <c r="G36" s="11"/>
    </row>
    <row r="37" spans="1:7" x14ac:dyDescent="0.2">
      <c r="A37" s="12"/>
      <c r="B37" s="12"/>
      <c r="C37" s="12"/>
      <c r="D37" s="13"/>
      <c r="E37" s="21" t="s">
        <v>36</v>
      </c>
      <c r="F37" s="21"/>
      <c r="G37" s="14">
        <f>SUM(F23:F36)</f>
        <v>0</v>
      </c>
    </row>
    <row r="39" spans="1:7" ht="42.75" x14ac:dyDescent="0.2">
      <c r="A39" s="8" t="s">
        <v>2</v>
      </c>
      <c r="B39" s="8" t="s">
        <v>27</v>
      </c>
      <c r="C39" s="8" t="s">
        <v>26</v>
      </c>
      <c r="D39" s="8" t="s">
        <v>1</v>
      </c>
      <c r="E39" s="8" t="s">
        <v>28</v>
      </c>
      <c r="F39" s="8" t="s">
        <v>29</v>
      </c>
      <c r="G39" s="8"/>
    </row>
    <row r="40" spans="1:7" x14ac:dyDescent="0.2">
      <c r="A40" s="9">
        <v>124</v>
      </c>
      <c r="B40" s="18" t="s">
        <v>3</v>
      </c>
      <c r="C40" s="10">
        <v>0</v>
      </c>
      <c r="D40" s="16">
        <v>0</v>
      </c>
      <c r="E40" s="11">
        <f>+C40+(D40*C40)</f>
        <v>0</v>
      </c>
      <c r="F40" s="17">
        <f>A40*E40</f>
        <v>0</v>
      </c>
      <c r="G40" s="11"/>
    </row>
    <row r="41" spans="1:7" ht="15" x14ac:dyDescent="0.25">
      <c r="A41" s="9">
        <v>1</v>
      </c>
      <c r="B41" s="19" t="s">
        <v>4</v>
      </c>
      <c r="C41" s="10">
        <v>0</v>
      </c>
      <c r="D41" s="16">
        <v>0</v>
      </c>
      <c r="E41" s="11">
        <f t="shared" ref="E41:E53" si="6">+C41+(D41*C41)</f>
        <v>0</v>
      </c>
      <c r="F41" s="17">
        <f t="shared" ref="F41:F53" si="7">A41*E41</f>
        <v>0</v>
      </c>
      <c r="G41" s="11"/>
    </row>
    <row r="42" spans="1:7" ht="15" x14ac:dyDescent="0.25">
      <c r="A42" s="20">
        <v>415</v>
      </c>
      <c r="B42" s="19" t="s">
        <v>5</v>
      </c>
      <c r="C42" s="10">
        <v>0</v>
      </c>
      <c r="D42" s="16">
        <v>0</v>
      </c>
      <c r="E42" s="11">
        <f t="shared" si="6"/>
        <v>0</v>
      </c>
      <c r="F42" s="17">
        <f t="shared" si="7"/>
        <v>0</v>
      </c>
      <c r="G42" s="11"/>
    </row>
    <row r="43" spans="1:7" ht="15" x14ac:dyDescent="0.25">
      <c r="A43" s="9">
        <v>120</v>
      </c>
      <c r="B43" s="19" t="s">
        <v>6</v>
      </c>
      <c r="C43" s="10">
        <v>0</v>
      </c>
      <c r="D43" s="16">
        <v>0</v>
      </c>
      <c r="E43" s="11">
        <f t="shared" si="6"/>
        <v>0</v>
      </c>
      <c r="F43" s="17">
        <f t="shared" si="7"/>
        <v>0</v>
      </c>
      <c r="G43" s="11"/>
    </row>
    <row r="44" spans="1:7" ht="15" x14ac:dyDescent="0.25">
      <c r="A44" s="9">
        <v>120</v>
      </c>
      <c r="B44" s="19" t="s">
        <v>7</v>
      </c>
      <c r="C44" s="10">
        <v>0</v>
      </c>
      <c r="D44" s="16">
        <v>0</v>
      </c>
      <c r="E44" s="11">
        <f t="shared" si="6"/>
        <v>0</v>
      </c>
      <c r="F44" s="17">
        <f t="shared" si="7"/>
        <v>0</v>
      </c>
      <c r="G44" s="11"/>
    </row>
    <row r="45" spans="1:7" ht="15" x14ac:dyDescent="0.25">
      <c r="A45" s="9">
        <v>2</v>
      </c>
      <c r="B45" s="19" t="s">
        <v>8</v>
      </c>
      <c r="C45" s="10">
        <v>0</v>
      </c>
      <c r="D45" s="16">
        <v>0</v>
      </c>
      <c r="E45" s="11">
        <f t="shared" si="6"/>
        <v>0</v>
      </c>
      <c r="F45" s="17">
        <f t="shared" si="7"/>
        <v>0</v>
      </c>
      <c r="G45" s="11"/>
    </row>
    <row r="46" spans="1:7" ht="15" x14ac:dyDescent="0.25">
      <c r="A46" s="9">
        <v>3</v>
      </c>
      <c r="B46" s="19" t="s">
        <v>9</v>
      </c>
      <c r="C46" s="10">
        <v>0</v>
      </c>
      <c r="D46" s="16">
        <v>0</v>
      </c>
      <c r="E46" s="11">
        <f t="shared" si="6"/>
        <v>0</v>
      </c>
      <c r="F46" s="17">
        <f t="shared" si="7"/>
        <v>0</v>
      </c>
      <c r="G46" s="11"/>
    </row>
    <row r="47" spans="1:7" ht="15" x14ac:dyDescent="0.25">
      <c r="A47" s="9">
        <v>2</v>
      </c>
      <c r="B47" s="19" t="s">
        <v>10</v>
      </c>
      <c r="C47" s="10">
        <v>0</v>
      </c>
      <c r="D47" s="16">
        <v>0</v>
      </c>
      <c r="E47" s="11">
        <f t="shared" si="6"/>
        <v>0</v>
      </c>
      <c r="F47" s="17">
        <f t="shared" si="7"/>
        <v>0</v>
      </c>
      <c r="G47" s="11"/>
    </row>
    <row r="48" spans="1:7" ht="15" x14ac:dyDescent="0.25">
      <c r="A48" s="9">
        <v>9</v>
      </c>
      <c r="B48" s="19" t="s">
        <v>11</v>
      </c>
      <c r="C48" s="10">
        <v>0</v>
      </c>
      <c r="D48" s="16">
        <v>0</v>
      </c>
      <c r="E48" s="11">
        <f t="shared" si="6"/>
        <v>0</v>
      </c>
      <c r="F48" s="17">
        <f t="shared" si="7"/>
        <v>0</v>
      </c>
      <c r="G48" s="11"/>
    </row>
    <row r="49" spans="1:7" ht="15" x14ac:dyDescent="0.25">
      <c r="A49" s="9">
        <v>11</v>
      </c>
      <c r="B49" s="19" t="s">
        <v>12</v>
      </c>
      <c r="C49" s="10">
        <v>0</v>
      </c>
      <c r="D49" s="16">
        <v>0</v>
      </c>
      <c r="E49" s="11">
        <f t="shared" si="6"/>
        <v>0</v>
      </c>
      <c r="F49" s="17">
        <f t="shared" si="7"/>
        <v>0</v>
      </c>
      <c r="G49" s="11"/>
    </row>
    <row r="50" spans="1:7" ht="15" x14ac:dyDescent="0.25">
      <c r="A50" s="9">
        <v>2</v>
      </c>
      <c r="B50" s="19" t="s">
        <v>16</v>
      </c>
      <c r="C50" s="10">
        <v>0</v>
      </c>
      <c r="D50" s="16">
        <v>0</v>
      </c>
      <c r="E50" s="11">
        <f t="shared" si="6"/>
        <v>0</v>
      </c>
      <c r="F50" s="17">
        <f t="shared" si="7"/>
        <v>0</v>
      </c>
      <c r="G50" s="11"/>
    </row>
    <row r="51" spans="1:7" ht="15" x14ac:dyDescent="0.25">
      <c r="A51" s="9">
        <v>16</v>
      </c>
      <c r="B51" s="19" t="s">
        <v>13</v>
      </c>
      <c r="C51" s="10">
        <v>0</v>
      </c>
      <c r="D51" s="16">
        <v>0</v>
      </c>
      <c r="E51" s="11">
        <f t="shared" si="6"/>
        <v>0</v>
      </c>
      <c r="F51" s="17">
        <f t="shared" si="7"/>
        <v>0</v>
      </c>
      <c r="G51" s="11"/>
    </row>
    <row r="52" spans="1:7" ht="15" x14ac:dyDescent="0.25">
      <c r="A52" s="9">
        <v>1</v>
      </c>
      <c r="B52" s="19" t="s">
        <v>14</v>
      </c>
      <c r="C52" s="10">
        <v>0</v>
      </c>
      <c r="D52" s="16">
        <v>0</v>
      </c>
      <c r="E52" s="11">
        <f t="shared" si="6"/>
        <v>0</v>
      </c>
      <c r="F52" s="17">
        <f t="shared" si="7"/>
        <v>0</v>
      </c>
      <c r="G52" s="11"/>
    </row>
    <row r="53" spans="1:7" ht="15" x14ac:dyDescent="0.25">
      <c r="A53" s="9">
        <v>5</v>
      </c>
      <c r="B53" s="19" t="s">
        <v>15</v>
      </c>
      <c r="C53" s="10">
        <v>0</v>
      </c>
      <c r="D53" s="16">
        <v>0</v>
      </c>
      <c r="E53" s="11">
        <f t="shared" si="6"/>
        <v>0</v>
      </c>
      <c r="F53" s="17">
        <f t="shared" si="7"/>
        <v>0</v>
      </c>
      <c r="G53" s="11"/>
    </row>
    <row r="54" spans="1:7" x14ac:dyDescent="0.2">
      <c r="A54" s="12"/>
      <c r="B54" s="12"/>
      <c r="C54" s="12"/>
      <c r="D54" s="13"/>
      <c r="E54" s="25" t="s">
        <v>37</v>
      </c>
      <c r="F54" s="25"/>
      <c r="G54" s="14">
        <f>SUM(F40:F53)</f>
        <v>0</v>
      </c>
    </row>
    <row r="56" spans="1:7" ht="42.75" x14ac:dyDescent="0.2">
      <c r="A56" s="8" t="s">
        <v>2</v>
      </c>
      <c r="B56" s="8" t="s">
        <v>31</v>
      </c>
      <c r="C56" s="8" t="s">
        <v>32</v>
      </c>
      <c r="D56" s="8" t="s">
        <v>1</v>
      </c>
      <c r="E56" s="8" t="s">
        <v>33</v>
      </c>
      <c r="F56" s="8" t="s">
        <v>34</v>
      </c>
      <c r="G56" s="8"/>
    </row>
    <row r="57" spans="1:7" x14ac:dyDescent="0.2">
      <c r="A57" s="9">
        <v>124</v>
      </c>
      <c r="B57" s="18" t="s">
        <v>3</v>
      </c>
      <c r="C57" s="10">
        <v>0</v>
      </c>
      <c r="D57" s="16">
        <v>0</v>
      </c>
      <c r="E57" s="11">
        <f>+C57+(D57*C57)</f>
        <v>0</v>
      </c>
      <c r="F57" s="17">
        <f>A57*E57</f>
        <v>0</v>
      </c>
      <c r="G57" s="11"/>
    </row>
    <row r="58" spans="1:7" ht="15" x14ac:dyDescent="0.25">
      <c r="A58" s="9">
        <v>1</v>
      </c>
      <c r="B58" s="19" t="s">
        <v>4</v>
      </c>
      <c r="C58" s="10">
        <v>0</v>
      </c>
      <c r="D58" s="16">
        <v>0</v>
      </c>
      <c r="E58" s="11">
        <f t="shared" ref="E58:E70" si="8">+C58+(D58*C58)</f>
        <v>0</v>
      </c>
      <c r="F58" s="17">
        <f t="shared" ref="F58:F70" si="9">A58*E58</f>
        <v>0</v>
      </c>
      <c r="G58" s="11"/>
    </row>
    <row r="59" spans="1:7" ht="15" x14ac:dyDescent="0.25">
      <c r="A59" s="20">
        <v>415</v>
      </c>
      <c r="B59" s="19" t="s">
        <v>5</v>
      </c>
      <c r="C59" s="10">
        <v>0</v>
      </c>
      <c r="D59" s="16">
        <v>0</v>
      </c>
      <c r="E59" s="11">
        <f t="shared" si="8"/>
        <v>0</v>
      </c>
      <c r="F59" s="17">
        <f t="shared" si="9"/>
        <v>0</v>
      </c>
      <c r="G59" s="11"/>
    </row>
    <row r="60" spans="1:7" ht="15" x14ac:dyDescent="0.25">
      <c r="A60" s="9">
        <v>120</v>
      </c>
      <c r="B60" s="19" t="s">
        <v>6</v>
      </c>
      <c r="C60" s="10">
        <v>0</v>
      </c>
      <c r="D60" s="16">
        <v>0</v>
      </c>
      <c r="E60" s="11">
        <f t="shared" si="8"/>
        <v>0</v>
      </c>
      <c r="F60" s="17">
        <f t="shared" si="9"/>
        <v>0</v>
      </c>
      <c r="G60" s="11"/>
    </row>
    <row r="61" spans="1:7" ht="15" x14ac:dyDescent="0.25">
      <c r="A61" s="9">
        <v>120</v>
      </c>
      <c r="B61" s="19" t="s">
        <v>7</v>
      </c>
      <c r="C61" s="10">
        <v>0</v>
      </c>
      <c r="D61" s="16">
        <v>0</v>
      </c>
      <c r="E61" s="11">
        <f t="shared" si="8"/>
        <v>0</v>
      </c>
      <c r="F61" s="17">
        <f t="shared" si="9"/>
        <v>0</v>
      </c>
      <c r="G61" s="11"/>
    </row>
    <row r="62" spans="1:7" ht="15" x14ac:dyDescent="0.25">
      <c r="A62" s="9">
        <v>2</v>
      </c>
      <c r="B62" s="19" t="s">
        <v>8</v>
      </c>
      <c r="C62" s="10">
        <v>0</v>
      </c>
      <c r="D62" s="16">
        <v>0</v>
      </c>
      <c r="E62" s="11">
        <f t="shared" si="8"/>
        <v>0</v>
      </c>
      <c r="F62" s="17">
        <f t="shared" si="9"/>
        <v>0</v>
      </c>
      <c r="G62" s="11"/>
    </row>
    <row r="63" spans="1:7" ht="15" x14ac:dyDescent="0.25">
      <c r="A63" s="9">
        <v>3</v>
      </c>
      <c r="B63" s="19" t="s">
        <v>9</v>
      </c>
      <c r="C63" s="10">
        <v>0</v>
      </c>
      <c r="D63" s="16">
        <v>0</v>
      </c>
      <c r="E63" s="11">
        <f t="shared" si="8"/>
        <v>0</v>
      </c>
      <c r="F63" s="17">
        <f t="shared" si="9"/>
        <v>0</v>
      </c>
      <c r="G63" s="11"/>
    </row>
    <row r="64" spans="1:7" ht="15" x14ac:dyDescent="0.25">
      <c r="A64" s="9">
        <v>2</v>
      </c>
      <c r="B64" s="19" t="s">
        <v>10</v>
      </c>
      <c r="C64" s="10">
        <v>0</v>
      </c>
      <c r="D64" s="16">
        <v>0</v>
      </c>
      <c r="E64" s="11">
        <f t="shared" si="8"/>
        <v>0</v>
      </c>
      <c r="F64" s="17">
        <f t="shared" si="9"/>
        <v>0</v>
      </c>
      <c r="G64" s="11"/>
    </row>
    <row r="65" spans="1:7" ht="15" x14ac:dyDescent="0.25">
      <c r="A65" s="9">
        <v>9</v>
      </c>
      <c r="B65" s="19" t="s">
        <v>11</v>
      </c>
      <c r="C65" s="10">
        <v>0</v>
      </c>
      <c r="D65" s="16">
        <v>0</v>
      </c>
      <c r="E65" s="11">
        <f t="shared" si="8"/>
        <v>0</v>
      </c>
      <c r="F65" s="17">
        <f t="shared" si="9"/>
        <v>0</v>
      </c>
      <c r="G65" s="11"/>
    </row>
    <row r="66" spans="1:7" ht="15" x14ac:dyDescent="0.25">
      <c r="A66" s="9">
        <v>11</v>
      </c>
      <c r="B66" s="19" t="s">
        <v>12</v>
      </c>
      <c r="C66" s="10">
        <v>0</v>
      </c>
      <c r="D66" s="16">
        <v>0</v>
      </c>
      <c r="E66" s="11">
        <f t="shared" si="8"/>
        <v>0</v>
      </c>
      <c r="F66" s="17">
        <f t="shared" si="9"/>
        <v>0</v>
      </c>
      <c r="G66" s="11"/>
    </row>
    <row r="67" spans="1:7" ht="15" x14ac:dyDescent="0.25">
      <c r="A67" s="9">
        <v>2</v>
      </c>
      <c r="B67" s="19" t="s">
        <v>16</v>
      </c>
      <c r="C67" s="10">
        <v>0</v>
      </c>
      <c r="D67" s="16">
        <v>0</v>
      </c>
      <c r="E67" s="11">
        <f t="shared" si="8"/>
        <v>0</v>
      </c>
      <c r="F67" s="17">
        <f t="shared" si="9"/>
        <v>0</v>
      </c>
      <c r="G67" s="11"/>
    </row>
    <row r="68" spans="1:7" ht="15" x14ac:dyDescent="0.25">
      <c r="A68" s="9">
        <v>16</v>
      </c>
      <c r="B68" s="19" t="s">
        <v>13</v>
      </c>
      <c r="C68" s="10">
        <v>0</v>
      </c>
      <c r="D68" s="16">
        <v>0</v>
      </c>
      <c r="E68" s="11">
        <f t="shared" si="8"/>
        <v>0</v>
      </c>
      <c r="F68" s="17">
        <f t="shared" si="9"/>
        <v>0</v>
      </c>
      <c r="G68" s="11"/>
    </row>
    <row r="69" spans="1:7" ht="15" x14ac:dyDescent="0.25">
      <c r="A69" s="9">
        <v>1</v>
      </c>
      <c r="B69" s="19" t="s">
        <v>14</v>
      </c>
      <c r="C69" s="10">
        <v>0</v>
      </c>
      <c r="D69" s="16">
        <v>0</v>
      </c>
      <c r="E69" s="11">
        <f t="shared" si="8"/>
        <v>0</v>
      </c>
      <c r="F69" s="17">
        <f t="shared" si="9"/>
        <v>0</v>
      </c>
      <c r="G69" s="11"/>
    </row>
    <row r="70" spans="1:7" ht="15" x14ac:dyDescent="0.25">
      <c r="A70" s="9">
        <v>5</v>
      </c>
      <c r="B70" s="19" t="s">
        <v>15</v>
      </c>
      <c r="C70" s="10">
        <v>0</v>
      </c>
      <c r="D70" s="16">
        <v>0</v>
      </c>
      <c r="E70" s="11">
        <f t="shared" si="8"/>
        <v>0</v>
      </c>
      <c r="F70" s="17">
        <f t="shared" si="9"/>
        <v>0</v>
      </c>
      <c r="G70" s="11"/>
    </row>
    <row r="71" spans="1:7" ht="15" x14ac:dyDescent="0.25">
      <c r="A71" s="26"/>
      <c r="B71" s="27"/>
      <c r="C71" s="28"/>
      <c r="D71" s="29"/>
      <c r="E71" s="21" t="s">
        <v>30</v>
      </c>
      <c r="F71" s="21"/>
      <c r="G71" s="14">
        <f>SUM(F57:F70)</f>
        <v>0</v>
      </c>
    </row>
    <row r="73" spans="1:7" x14ac:dyDescent="0.2">
      <c r="E73" s="21" t="s">
        <v>38</v>
      </c>
      <c r="F73" s="21"/>
      <c r="G73" s="14">
        <f>G20+G37+G54+G71</f>
        <v>0</v>
      </c>
    </row>
  </sheetData>
  <mergeCells count="7">
    <mergeCell ref="E71:F71"/>
    <mergeCell ref="E73:F73"/>
    <mergeCell ref="E54:F54"/>
    <mergeCell ref="E20:F20"/>
    <mergeCell ref="A1:G1"/>
    <mergeCell ref="A4:G4"/>
    <mergeCell ref="E37:F37"/>
  </mergeCells>
  <pageMargins left="0.23622047244094491" right="0.23622047244094491" top="0.74803149606299213" bottom="0.74803149606299213" header="0.31496062992125984" footer="0.31496062992125984"/>
  <pageSetup paperSize="8"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4" ma:contentTypeDescription="Een nieuw document maken." ma:contentTypeScope="" ma:versionID="4fff7ce0045322654d6762be99fe564b">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4c039eea59d4c64332a3ae391bfd77f4"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208977c-ed59-4b19-8bd4-b275082f1e6c">
      <UserInfo>
        <DisplayName>Paul Entius</DisplayName>
        <AccountId>6</AccountId>
        <AccountType/>
      </UserInfo>
    </SharedWithUsers>
    <lcf76f155ced4ddcb4097134ff3c332f xmlns="dc6d0c76-3fb3-46b7-8154-35128b34dffa">
      <Terms xmlns="http://schemas.microsoft.com/office/infopath/2007/PartnerControls"/>
    </lcf76f155ced4ddcb4097134ff3c332f>
    <TaxCatchAll xmlns="3208977c-ed59-4b19-8bd4-b275082f1e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B2AAA9-A738-40FE-90BB-0EDB89C76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6293F1-3279-401A-AFEC-D44237313D27}">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4f48d6c5-4a1e-44ff-8ac4-f5a871b1f948"/>
    <ds:schemaRef ds:uri="http://purl.org/dc/elements/1.1/"/>
    <ds:schemaRef ds:uri="http://schemas.microsoft.com/office/2006/metadata/properties"/>
    <ds:schemaRef ds:uri="6af22993-81c8-427e-9ce0-8bb748bbdfe9"/>
    <ds:schemaRef ds:uri="http://www.w3.org/XML/1998/namespace"/>
    <ds:schemaRef ds:uri="http://purl.org/dc/dcmitype/"/>
    <ds:schemaRef ds:uri="3208977c-ed59-4b19-8bd4-b275082f1e6c"/>
    <ds:schemaRef ds:uri="dc6d0c76-3fb3-46b7-8154-35128b34dffa"/>
  </ds:schemaRefs>
</ds:datastoreItem>
</file>

<file path=customXml/itemProps3.xml><?xml version="1.0" encoding="utf-8"?>
<ds:datastoreItem xmlns:ds="http://schemas.openxmlformats.org/officeDocument/2006/customXml" ds:itemID="{8976C2B5-43A7-4386-9C46-A4EEFC7FAA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E Prijzenblad</vt:lpstr>
      <vt:lpstr>'Bijlage E 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Bogaarts</dc:creator>
  <cp:lastModifiedBy>Victor Jongman</cp:lastModifiedBy>
  <cp:lastPrinted>2022-12-21T10:52:28Z</cp:lastPrinted>
  <dcterms:created xsi:type="dcterms:W3CDTF">2017-08-04T08:41:04Z</dcterms:created>
  <dcterms:modified xsi:type="dcterms:W3CDTF">2023-03-31T06:53:17Z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MediaServiceImageTags">
    <vt:lpwstr/>
  </property>
</Properties>
</file>