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066 (2021.45) Gemeente Assen - Nick/Bouwkundig Onderhoud/Definitieve documenten/"/>
    </mc:Choice>
  </mc:AlternateContent>
  <xr:revisionPtr revIDLastSave="190" documentId="8_{18C92986-DF5F-4CE1-B75E-B33078E795FB}" xr6:coauthVersionLast="47" xr6:coauthVersionMax="47" xr10:uidLastSave="{BD161A1D-31EF-4AA2-A8A2-12C00D8958A3}"/>
  <bookViews>
    <workbookView xWindow="-28920" yWindow="-120" windowWidth="29040" windowHeight="15840" xr2:uid="{431C8AE4-E042-4CE0-8DF1-28980BEBC1F6}"/>
  </bookViews>
  <sheets>
    <sheet name="1. Voorblad" sheetId="2" r:id="rId1"/>
    <sheet name="2. Maatwerkopdrachten" sheetId="5" r:id="rId2"/>
    <sheet name="3. P1 Contractonderhoud" sheetId="6" r:id="rId3"/>
    <sheet name="4. P2 Contractonderhoud"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4" i="7" l="1"/>
  <c r="F403" i="6"/>
  <c r="G14" i="5"/>
  <c r="G13" i="5"/>
  <c r="M401" i="6"/>
  <c r="M396" i="6"/>
  <c r="M391" i="6"/>
  <c r="M402" i="7" l="1"/>
  <c r="M394" i="7"/>
  <c r="M389" i="7"/>
  <c r="M384" i="7"/>
  <c r="M369" i="7"/>
  <c r="M349" i="7"/>
  <c r="M337" i="7"/>
  <c r="M324" i="7"/>
  <c r="M314" i="7"/>
  <c r="M308" i="7"/>
  <c r="M300" i="7"/>
  <c r="M292" i="7"/>
  <c r="M281" i="7"/>
  <c r="M270" i="7"/>
  <c r="M261" i="7"/>
  <c r="M243" i="7"/>
  <c r="M194" i="7"/>
  <c r="M180" i="7"/>
  <c r="M171" i="7"/>
  <c r="M137" i="7"/>
  <c r="M129" i="7"/>
  <c r="M119" i="7"/>
  <c r="M111" i="7"/>
  <c r="M104" i="7"/>
  <c r="M93" i="7"/>
  <c r="M84" i="7"/>
  <c r="M79" i="7"/>
  <c r="M74" i="7"/>
  <c r="M64" i="7"/>
  <c r="M58" i="7"/>
  <c r="M46" i="7"/>
  <c r="M41" i="7"/>
  <c r="M36" i="7"/>
  <c r="M31" i="7"/>
  <c r="M26" i="7"/>
  <c r="M16" i="7"/>
  <c r="M361" i="7"/>
  <c r="M377" i="6"/>
  <c r="M364" i="6"/>
  <c r="M345" i="6"/>
  <c r="M285" i="6"/>
  <c r="M280" i="6"/>
  <c r="M274" i="6"/>
  <c r="M265" i="6"/>
  <c r="M258" i="6"/>
  <c r="M251" i="6"/>
  <c r="M243" i="6"/>
  <c r="M224" i="6"/>
  <c r="M214" i="6"/>
  <c r="M201" i="6"/>
  <c r="M188" i="6"/>
  <c r="M177" i="6"/>
  <c r="M160" i="6"/>
  <c r="M149" i="6"/>
  <c r="M137" i="6"/>
  <c r="M130" i="6"/>
  <c r="M125" i="6"/>
  <c r="M116" i="6"/>
  <c r="M98" i="6"/>
  <c r="M90" i="6"/>
  <c r="M84" i="6"/>
  <c r="M73" i="6"/>
  <c r="M58" i="6"/>
  <c r="M225" i="7"/>
  <c r="G31" i="2" l="1"/>
  <c r="M8" i="7"/>
  <c r="G32" i="2" l="1"/>
  <c r="G8" i="5"/>
  <c r="G9" i="5"/>
  <c r="G10" i="5"/>
  <c r="G11" i="5"/>
  <c r="G7" i="5"/>
  <c r="G12" i="5"/>
  <c r="G30" i="2" l="1"/>
  <c r="G34" i="2" s="1"/>
  <c r="H36" i="2" l="1"/>
  <c r="G36" i="2"/>
</calcChain>
</file>

<file path=xl/sharedStrings.xml><?xml version="1.0" encoding="utf-8"?>
<sst xmlns="http://schemas.openxmlformats.org/spreadsheetml/2006/main" count="3829" uniqueCount="702">
  <si>
    <t>Bijlage - Prijzenblad Bouwkundig onderhoud</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</si>
  <si>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</si>
  <si>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</si>
  <si>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</si>
  <si>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</si>
  <si>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</si>
  <si>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</si>
  <si>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</si>
  <si>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</si>
  <si>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</si>
  <si>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</si>
  <si>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</si>
  <si>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</si>
  <si>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</si>
  <si>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</si>
  <si>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</si>
  <si>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</si>
  <si>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 xml:space="preserve">1) De inschrijfprijs staat niet gelijk aan de opdrachtwaarde zoals deze is vermeld in hoofdstuk 1 van het aanbestedingsdocument.
2) Inschrijver geeft zijn prijzen op exclusief BTW.
</t>
  </si>
  <si>
    <t>Recapitulatie:</t>
  </si>
  <si>
    <t>CONTACTGEGEVENS INSCHRIJVER</t>
  </si>
  <si>
    <t>Onderneming:</t>
  </si>
  <si>
    <t>Functie:</t>
  </si>
  <si>
    <t>Naam rechtsgeldig ondertekenaar:</t>
  </si>
  <si>
    <t>Datum:</t>
  </si>
  <si>
    <t>Handtekening:</t>
  </si>
  <si>
    <t xml:space="preserve">TOTAAL KOSTEN </t>
  </si>
  <si>
    <t>Omschrijving</t>
  </si>
  <si>
    <t>Bedrag in €</t>
  </si>
  <si>
    <t>1. Maatwerkopdrachten</t>
  </si>
  <si>
    <t>2. Contractonderhoud perceel 1</t>
  </si>
  <si>
    <t>3. Contractonderhoud perceel 2</t>
  </si>
  <si>
    <t>UW FICTIEVE INSCHRIJFPRIJS VOOR PERCEEL 1</t>
  </si>
  <si>
    <t>UW FICTIEVE INSCHRIJFPRIJS VOOR PERCEEL 2</t>
  </si>
  <si>
    <t>1. Uurprijzen voor maatwerkopdrachten</t>
  </si>
  <si>
    <t>Nr.</t>
  </si>
  <si>
    <t>Functionaris</t>
  </si>
  <si>
    <t>Fictieve aantal uren</t>
  </si>
  <si>
    <t>Prijs per uur</t>
  </si>
  <si>
    <t>Subtotaal</t>
  </si>
  <si>
    <t>1.1</t>
  </si>
  <si>
    <t>1.2</t>
  </si>
  <si>
    <t>1.3</t>
  </si>
  <si>
    <t>1.4</t>
  </si>
  <si>
    <t xml:space="preserve">Projectleider </t>
  </si>
  <si>
    <t>1.5</t>
  </si>
  <si>
    <t xml:space="preserve">Werkvoorbereider </t>
  </si>
  <si>
    <t>1.6</t>
  </si>
  <si>
    <t xml:space="preserve">Cad-tekenaar </t>
  </si>
  <si>
    <t>Fictief totaalbedrag uurprijzen maatwerk</t>
  </si>
  <si>
    <t>1. Stadhuis</t>
  </si>
  <si>
    <t>Code</t>
  </si>
  <si>
    <t>Omschrijving werkzaamheden</t>
  </si>
  <si>
    <t>Inspectieplaats</t>
  </si>
  <si>
    <t>Frequentie</t>
  </si>
  <si>
    <t>Hoeveelheid</t>
  </si>
  <si>
    <t>Eenheid</t>
  </si>
  <si>
    <t>22.14.100B</t>
  </si>
  <si>
    <t>Systeemw. verplaatsbaar panelen servicebeurt</t>
  </si>
  <si>
    <t>b003</t>
  </si>
  <si>
    <t>1 Jaren</t>
  </si>
  <si>
    <t>M2</t>
  </si>
  <si>
    <t>b002</t>
  </si>
  <si>
    <t>b001</t>
  </si>
  <si>
    <t>b004</t>
  </si>
  <si>
    <t>31.20.010B</t>
  </si>
  <si>
    <t>Ramen hang&amp;sluitwerk alg. servicebeurt</t>
  </si>
  <si>
    <t>g303</t>
  </si>
  <si>
    <t>3 Jaren</t>
  </si>
  <si>
    <t>STK</t>
  </si>
  <si>
    <t>g201</t>
  </si>
  <si>
    <t>1.7</t>
  </si>
  <si>
    <t>g301</t>
  </si>
  <si>
    <t>1.8</t>
  </si>
  <si>
    <t>g401</t>
  </si>
  <si>
    <t>1.9</t>
  </si>
  <si>
    <t>g505</t>
  </si>
  <si>
    <t>1.10</t>
  </si>
  <si>
    <t>g402</t>
  </si>
  <si>
    <t>1.11</t>
  </si>
  <si>
    <t>g205</t>
  </si>
  <si>
    <t>1.12</t>
  </si>
  <si>
    <t>g506</t>
  </si>
  <si>
    <t>1.13</t>
  </si>
  <si>
    <t>g101</t>
  </si>
  <si>
    <t>1.14</t>
  </si>
  <si>
    <t>g203</t>
  </si>
  <si>
    <t>1.15</t>
  </si>
  <si>
    <t>g405</t>
  </si>
  <si>
    <t>1.16</t>
  </si>
  <si>
    <t>g204</t>
  </si>
  <si>
    <t>1.17</t>
  </si>
  <si>
    <t>g406</t>
  </si>
  <si>
    <t>1.18</t>
  </si>
  <si>
    <t>31.30.010B</t>
  </si>
  <si>
    <t>Buitendeur hang&amp;sluitwerk alg. servicebeurt</t>
  </si>
  <si>
    <t>g302</t>
  </si>
  <si>
    <t>1.19</t>
  </si>
  <si>
    <t>1.20</t>
  </si>
  <si>
    <t>g502</t>
  </si>
  <si>
    <t>1.21</t>
  </si>
  <si>
    <t>g503</t>
  </si>
  <si>
    <t>1.22</t>
  </si>
  <si>
    <t>g504</t>
  </si>
  <si>
    <t>1.23</t>
  </si>
  <si>
    <t>g404</t>
  </si>
  <si>
    <t>1.24</t>
  </si>
  <si>
    <t>1.25</t>
  </si>
  <si>
    <t>1.26</t>
  </si>
  <si>
    <t>1.27</t>
  </si>
  <si>
    <t>1.28</t>
  </si>
  <si>
    <t>g202</t>
  </si>
  <si>
    <t>1.29</t>
  </si>
  <si>
    <t>1.30</t>
  </si>
  <si>
    <t>1.31</t>
  </si>
  <si>
    <t>1.32</t>
  </si>
  <si>
    <t>g501a</t>
  </si>
  <si>
    <t>1.33</t>
  </si>
  <si>
    <t>1.34</t>
  </si>
  <si>
    <t>31.34.020B</t>
  </si>
  <si>
    <t>Tourniquet elektrisch bediend servicebeurt</t>
  </si>
  <si>
    <t>1.35</t>
  </si>
  <si>
    <t>1.36</t>
  </si>
  <si>
    <t>31.44.000B</t>
  </si>
  <si>
    <t>Zonweringen algemeen servicebeurt</t>
  </si>
  <si>
    <t>g000</t>
  </si>
  <si>
    <t>1.37</t>
  </si>
  <si>
    <t>31.44.811B</t>
  </si>
  <si>
    <t>Vaste zonweringconstr. vaste lamellen servicebeurt</t>
  </si>
  <si>
    <t>1.38</t>
  </si>
  <si>
    <t>32.30.010B</t>
  </si>
  <si>
    <t>Binnendeur hang&amp;sluitwerk alg. servicebeurt</t>
  </si>
  <si>
    <t>b-001</t>
  </si>
  <si>
    <t>1.39</t>
  </si>
  <si>
    <t>1.40</t>
  </si>
  <si>
    <t>1.41</t>
  </si>
  <si>
    <t>b005</t>
  </si>
  <si>
    <t>1.42</t>
  </si>
  <si>
    <t>1.43</t>
  </si>
  <si>
    <t>1.44</t>
  </si>
  <si>
    <t>32.31.920B</t>
  </si>
  <si>
    <t>Binnendeur elektrische deurdranger servicebeurt</t>
  </si>
  <si>
    <t>1.45</t>
  </si>
  <si>
    <t>1.46</t>
  </si>
  <si>
    <t>1.47</t>
  </si>
  <si>
    <t>1.48</t>
  </si>
  <si>
    <t>1.49</t>
  </si>
  <si>
    <t>32.32.020B</t>
  </si>
  <si>
    <t>Schuifdeur elektrisch servicebeurt</t>
  </si>
  <si>
    <t>1.50</t>
  </si>
  <si>
    <t>1.51</t>
  </si>
  <si>
    <t>37.11.190B</t>
  </si>
  <si>
    <t>Dakluik diverse materialen servicebeurt</t>
  </si>
  <si>
    <t>d002a</t>
  </si>
  <si>
    <t>Subtotaal contractonderhoud</t>
  </si>
  <si>
    <t>2. De Werf Timmerwerkplaats/Magazijn/Instructielokaal</t>
  </si>
  <si>
    <t>2.1</t>
  </si>
  <si>
    <t>2.2</t>
  </si>
  <si>
    <t>2.3</t>
  </si>
  <si>
    <t>2.4</t>
  </si>
  <si>
    <t>2.5</t>
  </si>
  <si>
    <t>2.6</t>
  </si>
  <si>
    <t>2.7</t>
  </si>
  <si>
    <t>2.8</t>
  </si>
  <si>
    <t>2.9</t>
  </si>
  <si>
    <t>31.35.110B</t>
  </si>
  <si>
    <t>Bedrijfsdeur overhead handbed. servicebeurt</t>
  </si>
  <si>
    <t>2.10</t>
  </si>
  <si>
    <t>31.35.120B</t>
  </si>
  <si>
    <t>Bedrijfsdeur overhead elektrisch servicebeurt</t>
  </si>
  <si>
    <t>2.11</t>
  </si>
  <si>
    <t>b000</t>
  </si>
  <si>
    <t>3. De Werf Garage/Werkplaats/Stalling</t>
  </si>
  <si>
    <t>3.1</t>
  </si>
  <si>
    <t>3.2</t>
  </si>
  <si>
    <t>3.3</t>
  </si>
  <si>
    <t>3.4</t>
  </si>
  <si>
    <t>3.5</t>
  </si>
  <si>
    <t>3.6</t>
  </si>
  <si>
    <t>3.7</t>
  </si>
  <si>
    <t>32.35.120B</t>
  </si>
  <si>
    <t>4. De Werf Blauwe Loods</t>
  </si>
  <si>
    <t>4.1</t>
  </si>
  <si>
    <t>4.2</t>
  </si>
  <si>
    <t>5.1</t>
  </si>
  <si>
    <t>Terrein</t>
  </si>
  <si>
    <t>4 Jaren</t>
  </si>
  <si>
    <t>6.1</t>
  </si>
  <si>
    <t>6.2</t>
  </si>
  <si>
    <t>6.3</t>
  </si>
  <si>
    <t>6.4</t>
  </si>
  <si>
    <t>7.1</t>
  </si>
  <si>
    <t>7.2</t>
  </si>
  <si>
    <t>g604</t>
  </si>
  <si>
    <t>7.3</t>
  </si>
  <si>
    <t>7.4</t>
  </si>
  <si>
    <t>7.5</t>
  </si>
  <si>
    <t>g601</t>
  </si>
  <si>
    <t>g603</t>
  </si>
  <si>
    <t>g602</t>
  </si>
  <si>
    <t>31.44.830B</t>
  </si>
  <si>
    <t>Vaste zonweringconstr. roosters servicebeurt</t>
  </si>
  <si>
    <t>8.1</t>
  </si>
  <si>
    <t>8.2</t>
  </si>
  <si>
    <t>8.3</t>
  </si>
  <si>
    <t>8.4</t>
  </si>
  <si>
    <t>31.33.110B</t>
  </si>
  <si>
    <t>Garagedeur handbediend servicebeurt</t>
  </si>
  <si>
    <t>8.5</t>
  </si>
  <si>
    <t>9.1</t>
  </si>
  <si>
    <t>Gevel</t>
  </si>
  <si>
    <t>10.1</t>
  </si>
  <si>
    <t>Binnen</t>
  </si>
  <si>
    <t>2 Jaren</t>
  </si>
  <si>
    <t>10.2</t>
  </si>
  <si>
    <t>10.3</t>
  </si>
  <si>
    <t>11.1</t>
  </si>
  <si>
    <t>11.2</t>
  </si>
  <si>
    <t>11.3</t>
  </si>
  <si>
    <t>11.4</t>
  </si>
  <si>
    <t>11.5</t>
  </si>
  <si>
    <t>11.6</t>
  </si>
  <si>
    <t>11.7</t>
  </si>
  <si>
    <t>12.1</t>
  </si>
  <si>
    <t>12.2</t>
  </si>
  <si>
    <t>12.3</t>
  </si>
  <si>
    <t>12.4</t>
  </si>
  <si>
    <t>12.5</t>
  </si>
  <si>
    <t>12.6</t>
  </si>
  <si>
    <t>12.7</t>
  </si>
  <si>
    <t>13.1</t>
  </si>
  <si>
    <t>g102</t>
  </si>
  <si>
    <t>13.2</t>
  </si>
  <si>
    <t>13.3</t>
  </si>
  <si>
    <t>g501</t>
  </si>
  <si>
    <t>13.4</t>
  </si>
  <si>
    <t>13.5</t>
  </si>
  <si>
    <t>13.6</t>
  </si>
  <si>
    <t>13.7</t>
  </si>
  <si>
    <t>32.10.120B</t>
  </si>
  <si>
    <t>Rolluik elektrisch servicebeurt</t>
  </si>
  <si>
    <t>14.1</t>
  </si>
  <si>
    <t>14.2</t>
  </si>
  <si>
    <t>14.3</t>
  </si>
  <si>
    <t>14.4</t>
  </si>
  <si>
    <t>14.5</t>
  </si>
  <si>
    <t>14.6</t>
  </si>
  <si>
    <t>14.7</t>
  </si>
  <si>
    <t>15.1</t>
  </si>
  <si>
    <t>15.2</t>
  </si>
  <si>
    <t>15.3</t>
  </si>
  <si>
    <t>15.4</t>
  </si>
  <si>
    <t>15.5</t>
  </si>
  <si>
    <t>15.6</t>
  </si>
  <si>
    <t>15.7</t>
  </si>
  <si>
    <t>b101</t>
  </si>
  <si>
    <t>15.8</t>
  </si>
  <si>
    <t>i000</t>
  </si>
  <si>
    <t>15.9</t>
  </si>
  <si>
    <t>16.1</t>
  </si>
  <si>
    <t>16.2</t>
  </si>
  <si>
    <t>16.3</t>
  </si>
  <si>
    <t>16.4</t>
  </si>
  <si>
    <t>16.5</t>
  </si>
  <si>
    <t>16.6</t>
  </si>
  <si>
    <t>31.32.020B</t>
  </si>
  <si>
    <t>17.1</t>
  </si>
  <si>
    <t>17.2</t>
  </si>
  <si>
    <t>17.3</t>
  </si>
  <si>
    <t>17.4</t>
  </si>
  <si>
    <t>17.5</t>
  </si>
  <si>
    <t>17.6</t>
  </si>
  <si>
    <t>18.1</t>
  </si>
  <si>
    <t>18.2</t>
  </si>
  <si>
    <t>18.3</t>
  </si>
  <si>
    <t>18.4</t>
  </si>
  <si>
    <t>32.33.120B</t>
  </si>
  <si>
    <t>Garagedeur elektrisch bediend servicebeurt</t>
  </si>
  <si>
    <t>37.11.120B</t>
  </si>
  <si>
    <t>Dakluik staal servicebeurt</t>
  </si>
  <si>
    <t>d004</t>
  </si>
  <si>
    <t>d001</t>
  </si>
  <si>
    <t>19.1</t>
  </si>
  <si>
    <t>19.2</t>
  </si>
  <si>
    <t>19.3</t>
  </si>
  <si>
    <t>19.4</t>
  </si>
  <si>
    <t>20.1</t>
  </si>
  <si>
    <t>20.2</t>
  </si>
  <si>
    <t>20.3</t>
  </si>
  <si>
    <t>21.1</t>
  </si>
  <si>
    <t>21.2</t>
  </si>
  <si>
    <t>21.3</t>
  </si>
  <si>
    <t>22.1</t>
  </si>
  <si>
    <t>22.2</t>
  </si>
  <si>
    <t>22.3</t>
  </si>
  <si>
    <t>22.4</t>
  </si>
  <si>
    <t>31.32.010B</t>
  </si>
  <si>
    <t>Schuifdeur handbediend servicebeurt</t>
  </si>
  <si>
    <t>22.5</t>
  </si>
  <si>
    <t>23.1</t>
  </si>
  <si>
    <t>23.2</t>
  </si>
  <si>
    <t>24.1</t>
  </si>
  <si>
    <t>90.22.300B</t>
  </si>
  <si>
    <t>Overkapping carport servicebeurt</t>
  </si>
  <si>
    <t>25.1</t>
  </si>
  <si>
    <t>25.2</t>
  </si>
  <si>
    <t>25.3</t>
  </si>
  <si>
    <t>25.4</t>
  </si>
  <si>
    <t>25.5</t>
  </si>
  <si>
    <t>25.6</t>
  </si>
  <si>
    <t>25.7</t>
  </si>
  <si>
    <t>25.8</t>
  </si>
  <si>
    <t>25.9</t>
  </si>
  <si>
    <t>25.10</t>
  </si>
  <si>
    <t>g110</t>
  </si>
  <si>
    <t>25.11</t>
  </si>
  <si>
    <t>25.12</t>
  </si>
  <si>
    <t>25.13</t>
  </si>
  <si>
    <t>25.14</t>
  </si>
  <si>
    <t>g403</t>
  </si>
  <si>
    <t>25.15</t>
  </si>
  <si>
    <t>g104</t>
  </si>
  <si>
    <t>g109</t>
  </si>
  <si>
    <t>g105</t>
  </si>
  <si>
    <t>g103</t>
  </si>
  <si>
    <t>g305</t>
  </si>
  <si>
    <t>g106</t>
  </si>
  <si>
    <t>g107</t>
  </si>
  <si>
    <t>g111</t>
  </si>
  <si>
    <t>g108</t>
  </si>
  <si>
    <t>g304</t>
  </si>
  <si>
    <t>b009</t>
  </si>
  <si>
    <t>b007</t>
  </si>
  <si>
    <t>b008</t>
  </si>
  <si>
    <t>b006</t>
  </si>
  <si>
    <t>d009</t>
  </si>
  <si>
    <t>26.1</t>
  </si>
  <si>
    <t>26.2</t>
  </si>
  <si>
    <t>26.3</t>
  </si>
  <si>
    <t>26.4</t>
  </si>
  <si>
    <t>26.5</t>
  </si>
  <si>
    <t>26.6</t>
  </si>
  <si>
    <t>26.7</t>
  </si>
  <si>
    <t>26.8</t>
  </si>
  <si>
    <t>26.9</t>
  </si>
  <si>
    <t>31.34.010B</t>
  </si>
  <si>
    <t>Tourniquet handbediend servicebeurt</t>
  </si>
  <si>
    <t>31.44.812B</t>
  </si>
  <si>
    <t>Vaste zonweringconstr. bew. lamellen servicebeurt</t>
  </si>
  <si>
    <t>d003</t>
  </si>
  <si>
    <t>27.1</t>
  </si>
  <si>
    <t>27.2</t>
  </si>
  <si>
    <t>27.3</t>
  </si>
  <si>
    <t>27.4</t>
  </si>
  <si>
    <t>27.5</t>
  </si>
  <si>
    <t>27.6</t>
  </si>
  <si>
    <t>27.7</t>
  </si>
  <si>
    <t>27.8</t>
  </si>
  <si>
    <t>27.9</t>
  </si>
  <si>
    <t>Totaalprijs contractonderhoud perceel 1</t>
  </si>
  <si>
    <t>1. De Kroezehof Bijenstal</t>
  </si>
  <si>
    <t>2. Theekoepeltje Goeveneurstuin</t>
  </si>
  <si>
    <t>3. Kinderboerderij Asserbos</t>
  </si>
  <si>
    <t>4. Kinderboerderij Asserbos Dierenverblijf 1</t>
  </si>
  <si>
    <t>5. Kinderboerderij Asserbos Dierenverblijf 2</t>
  </si>
  <si>
    <t>6. Kinderboerderij Asserbos Dierenverblijf 3</t>
  </si>
  <si>
    <t>7. Kinderboerderij Asserbos Dierenverblijf 4</t>
  </si>
  <si>
    <t>8. Theehuis Asserbos</t>
  </si>
  <si>
    <t>8.6</t>
  </si>
  <si>
    <t>8.7</t>
  </si>
  <si>
    <t>8.8</t>
  </si>
  <si>
    <t>9. Boskamp Wachthuisje</t>
  </si>
  <si>
    <t>9.2</t>
  </si>
  <si>
    <t>10. Colombarium annex Theehuis</t>
  </si>
  <si>
    <t>10.4</t>
  </si>
  <si>
    <t>10.5</t>
  </si>
  <si>
    <t>10.6</t>
  </si>
  <si>
    <t>11. Lijkenhuis Noorderbegraafplaats</t>
  </si>
  <si>
    <t>g100</t>
  </si>
  <si>
    <t>12. Lijkenhuis Joodse begraafplaats</t>
  </si>
  <si>
    <t>13. Lijkenhuis Zuiderbegraafplaats</t>
  </si>
  <si>
    <t>g201a</t>
  </si>
  <si>
    <t>g101a</t>
  </si>
  <si>
    <t>20.4</t>
  </si>
  <si>
    <t>20.5</t>
  </si>
  <si>
    <t>32.35.110B</t>
  </si>
  <si>
    <t>21.4</t>
  </si>
  <si>
    <t>22.14.200B</t>
  </si>
  <si>
    <t>Systeemw. verplaatsbaar vouwwand servicebeurt</t>
  </si>
  <si>
    <t>g106a</t>
  </si>
  <si>
    <t>g103a</t>
  </si>
  <si>
    <t>g301a</t>
  </si>
  <si>
    <t>22.6</t>
  </si>
  <si>
    <t>g104a</t>
  </si>
  <si>
    <t>22.7</t>
  </si>
  <si>
    <t>g601a</t>
  </si>
  <si>
    <t>22.8</t>
  </si>
  <si>
    <t>g302a</t>
  </si>
  <si>
    <t>22.9</t>
  </si>
  <si>
    <t>22.10</t>
  </si>
  <si>
    <t>g602a</t>
  </si>
  <si>
    <t>22.11</t>
  </si>
  <si>
    <t>g102a</t>
  </si>
  <si>
    <t>22.12</t>
  </si>
  <si>
    <t>22.13</t>
  </si>
  <si>
    <t>g504a</t>
  </si>
  <si>
    <t>22.14</t>
  </si>
  <si>
    <t>22.15</t>
  </si>
  <si>
    <t>22.16</t>
  </si>
  <si>
    <t>22.17</t>
  </si>
  <si>
    <t>22.18</t>
  </si>
  <si>
    <t>22.19</t>
  </si>
  <si>
    <t>22.20</t>
  </si>
  <si>
    <t>22.21</t>
  </si>
  <si>
    <t>22.22</t>
  </si>
  <si>
    <t>g502a</t>
  </si>
  <si>
    <t>22.23</t>
  </si>
  <si>
    <t>g505a</t>
  </si>
  <si>
    <t>22.24</t>
  </si>
  <si>
    <t>g506a</t>
  </si>
  <si>
    <t>22.25</t>
  </si>
  <si>
    <t>g105a</t>
  </si>
  <si>
    <t>22.26</t>
  </si>
  <si>
    <t>22.27</t>
  </si>
  <si>
    <t>31.44.890B</t>
  </si>
  <si>
    <t>Vaste zonweringconstructie diverse servicebeurt</t>
  </si>
  <si>
    <t>d006a</t>
  </si>
  <si>
    <t>23.3</t>
  </si>
  <si>
    <t>23.4</t>
  </si>
  <si>
    <t>23.5</t>
  </si>
  <si>
    <t>24.2</t>
  </si>
  <si>
    <t>24.3</t>
  </si>
  <si>
    <t>24.4</t>
  </si>
  <si>
    <t>24.5</t>
  </si>
  <si>
    <t>24.6</t>
  </si>
  <si>
    <t>24.7</t>
  </si>
  <si>
    <t>24.8</t>
  </si>
  <si>
    <t>24.9</t>
  </si>
  <si>
    <t>24.10</t>
  </si>
  <si>
    <t>g514</t>
  </si>
  <si>
    <t>g509</t>
  </si>
  <si>
    <t>g511</t>
  </si>
  <si>
    <t>g518</t>
  </si>
  <si>
    <t>g516</t>
  </si>
  <si>
    <t>65.31.100B</t>
  </si>
  <si>
    <t>Zonweringsinstallatie automaat servicebeurt</t>
  </si>
  <si>
    <t>i004</t>
  </si>
  <si>
    <t>d002</t>
  </si>
  <si>
    <t>28.1</t>
  </si>
  <si>
    <t>28.2</t>
  </si>
  <si>
    <t>28.3</t>
  </si>
  <si>
    <t>28.4</t>
  </si>
  <si>
    <t>29.1</t>
  </si>
  <si>
    <t>30.1</t>
  </si>
  <si>
    <t>30.2</t>
  </si>
  <si>
    <t>31.35.200B</t>
  </si>
  <si>
    <t>Bedrijfsdeur snelloopdeur elektrisch servicebeurt</t>
  </si>
  <si>
    <t>31.1</t>
  </si>
  <si>
    <t>31.2</t>
  </si>
  <si>
    <t>31.39.900B</t>
  </si>
  <si>
    <t>Bijzondere buitendeur diverse servicebeurt</t>
  </si>
  <si>
    <t>32.39.900B</t>
  </si>
  <si>
    <t>Bijzondere binnendeur diverse servicebeurt</t>
  </si>
  <si>
    <t>i001</t>
  </si>
  <si>
    <t>32.1</t>
  </si>
  <si>
    <t>32.2</t>
  </si>
  <si>
    <t>32.3</t>
  </si>
  <si>
    <t>32.4</t>
  </si>
  <si>
    <t>33.1</t>
  </si>
  <si>
    <t>33.2</t>
  </si>
  <si>
    <t>33.3</t>
  </si>
  <si>
    <t>33.4</t>
  </si>
  <si>
    <t>34.1</t>
  </si>
  <si>
    <t>34.2</t>
  </si>
  <si>
    <t>35.1</t>
  </si>
  <si>
    <t>35.2</t>
  </si>
  <si>
    <t>35.3</t>
  </si>
  <si>
    <t>35.4</t>
  </si>
  <si>
    <t>36.1</t>
  </si>
  <si>
    <t>36.2</t>
  </si>
  <si>
    <t>g107a</t>
  </si>
  <si>
    <t>36.3</t>
  </si>
  <si>
    <t>36.4</t>
  </si>
  <si>
    <t>g108a</t>
  </si>
  <si>
    <t>b001a</t>
  </si>
  <si>
    <t>37.1</t>
  </si>
  <si>
    <t>2 STK</t>
  </si>
  <si>
    <t>1 STK</t>
  </si>
  <si>
    <t>26 STK</t>
  </si>
  <si>
    <t>38.1</t>
  </si>
  <si>
    <t>39.1</t>
  </si>
  <si>
    <t>Bedrijfsdeur overhead handbed. servicebeurt (kanteldeur)</t>
  </si>
  <si>
    <t>Schuifdeur brandwerend servicebeurt</t>
  </si>
  <si>
    <t>Installatie</t>
  </si>
  <si>
    <t>Totaalprijs contractonderhoud perceel 2</t>
  </si>
  <si>
    <t>14. Daklozenopvang Maria in Campislaan 257</t>
  </si>
  <si>
    <t>15. Loods stadsbroek</t>
  </si>
  <si>
    <t>16. Loods Lonerstraat</t>
  </si>
  <si>
    <t>17. Sporthal Kloosterveste Traverse 46-48</t>
  </si>
  <si>
    <t>18. MFA Kloosterveste Wijkcentrum Vesteplein 5</t>
  </si>
  <si>
    <t>19. MFA Kloosterveste Onderwijs</t>
  </si>
  <si>
    <t>19.5</t>
  </si>
  <si>
    <t>19.6</t>
  </si>
  <si>
    <t>19.7</t>
  </si>
  <si>
    <t>19.8</t>
  </si>
  <si>
    <t>19.9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</si>
  <si>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</si>
  <si>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</si>
  <si>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</si>
  <si>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</si>
  <si>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</si>
  <si>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</si>
  <si>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</si>
  <si>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</si>
  <si>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</si>
  <si>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</si>
  <si>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</si>
  <si>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</si>
  <si>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</si>
  <si>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</si>
  <si>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</si>
  <si>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</si>
  <si>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</si>
  <si>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</si>
  <si>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</si>
  <si>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</si>
  <si>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</si>
  <si>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20. MFA de Boomgaard</t>
  </si>
  <si>
    <t>21. MFA Wethouder Bergerweg</t>
  </si>
  <si>
    <t>21.5</t>
  </si>
  <si>
    <t>21.6</t>
  </si>
  <si>
    <t>21.7</t>
  </si>
  <si>
    <t>21.8</t>
  </si>
  <si>
    <t>21.9</t>
  </si>
  <si>
    <t>21.10</t>
  </si>
  <si>
    <t>23.6</t>
  </si>
  <si>
    <t>23.7</t>
  </si>
  <si>
    <t>23.8</t>
  </si>
  <si>
    <t>23.9</t>
  </si>
  <si>
    <t>23.10</t>
  </si>
  <si>
    <t>23.11</t>
  </si>
  <si>
    <t>23.12</t>
  </si>
  <si>
    <t>23.13</t>
  </si>
  <si>
    <t>23.14</t>
  </si>
  <si>
    <t>22. MFA Epe</t>
  </si>
  <si>
    <t>23. MFA Componist Paganinilaan</t>
  </si>
  <si>
    <t>24. MFA De Orchidee / Assen oost</t>
  </si>
  <si>
    <t>24.11</t>
  </si>
  <si>
    <t>24.12</t>
  </si>
  <si>
    <t>24.13</t>
  </si>
  <si>
    <t>24.14</t>
  </si>
  <si>
    <t>25. MFA de Boomgaard</t>
  </si>
  <si>
    <t>29.2</t>
  </si>
  <si>
    <t>29.3</t>
  </si>
  <si>
    <t>29.4</t>
  </si>
  <si>
    <t>32.5</t>
  </si>
  <si>
    <t>32.6</t>
  </si>
  <si>
    <t>33.5</t>
  </si>
  <si>
    <t>33.6</t>
  </si>
  <si>
    <t>33.7</t>
  </si>
  <si>
    <t>33.8</t>
  </si>
  <si>
    <t>34.3</t>
  </si>
  <si>
    <t>34.4</t>
  </si>
  <si>
    <t>34.5</t>
  </si>
  <si>
    <t>34.6</t>
  </si>
  <si>
    <t>34.7</t>
  </si>
  <si>
    <t>34.8</t>
  </si>
  <si>
    <t xml:space="preserve">Vakman bouwkundig onderhoud 8:00 - 17:00 uur </t>
  </si>
  <si>
    <t xml:space="preserve">Vakman bouwkundig onderhoud 17:00 - 8:00 uur </t>
  </si>
  <si>
    <t>Vakman bouwkundig onderhoud weekend/feestdagen</t>
  </si>
  <si>
    <t>Uitvoerder</t>
  </si>
  <si>
    <t>5. De Werf vm weegkantoor</t>
  </si>
  <si>
    <t>5.2</t>
  </si>
  <si>
    <t>5.3</t>
  </si>
  <si>
    <t>5.4</t>
  </si>
  <si>
    <t>6. Buitenzorg</t>
  </si>
  <si>
    <t>6.5</t>
  </si>
  <si>
    <t>6.6</t>
  </si>
  <si>
    <t>6.7</t>
  </si>
  <si>
    <t>6.8</t>
  </si>
  <si>
    <t>6.9</t>
  </si>
  <si>
    <t>6.10</t>
  </si>
  <si>
    <t>6.11</t>
  </si>
  <si>
    <t>6.12</t>
  </si>
  <si>
    <t>6.13</t>
  </si>
  <si>
    <t>6.14</t>
  </si>
  <si>
    <t>7. Kleedgebouw op recrtr Pittelo</t>
  </si>
  <si>
    <t>8. De hoogspanning 2-4</t>
  </si>
  <si>
    <t>9. De Hoogspanning 6</t>
  </si>
  <si>
    <t>9.3</t>
  </si>
  <si>
    <t>10. Clubgebouw HVA Mien Ruysweg 3</t>
  </si>
  <si>
    <t>10.7</t>
  </si>
  <si>
    <t>10.8</t>
  </si>
  <si>
    <t>11. Clubgebouw Amboina</t>
  </si>
  <si>
    <t>12. Sporthal De Timp Thorbeckelaan 2</t>
  </si>
  <si>
    <t>12.8</t>
  </si>
  <si>
    <t>12.9</t>
  </si>
  <si>
    <t>12.10</t>
  </si>
  <si>
    <t>12.11</t>
  </si>
  <si>
    <t>12.12</t>
  </si>
  <si>
    <t>12.13</t>
  </si>
  <si>
    <t>13. Sporthal Peelo Scharmbarg 31</t>
  </si>
  <si>
    <t>14. Sporthal Marsdijk Kleuvenstee 3</t>
  </si>
  <si>
    <t>14.8</t>
  </si>
  <si>
    <t>14.9</t>
  </si>
  <si>
    <t>15. Sporthal Stadsbroek Kortbossen 3</t>
  </si>
  <si>
    <t>16. Gymzalen Aubussonhal</t>
  </si>
  <si>
    <t>17. Sporthal Olympuus mr. Gr. V. prinstererlaan 100</t>
  </si>
  <si>
    <t>17.7</t>
  </si>
  <si>
    <t>17.8</t>
  </si>
  <si>
    <t>17.9</t>
  </si>
  <si>
    <t>17.10</t>
  </si>
  <si>
    <t>17.11</t>
  </si>
  <si>
    <t>17.12</t>
  </si>
  <si>
    <t>17.13</t>
  </si>
  <si>
    <t>17.14</t>
  </si>
  <si>
    <t>17.15</t>
  </si>
  <si>
    <t>18. Milieupark Betaalkantoor</t>
  </si>
  <si>
    <t>19. Milieupark Betaalkantoor nieuw</t>
  </si>
  <si>
    <t>20. Milieupark KCA</t>
  </si>
  <si>
    <t>21. Milieupark ROS</t>
  </si>
  <si>
    <t>22. Milieupark Schuilhut</t>
  </si>
  <si>
    <t>23. Milieupark Terrein</t>
  </si>
  <si>
    <t>24. MFA Schakelveld</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</si>
  <si>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</si>
  <si>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</si>
  <si>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</si>
  <si>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</si>
  <si>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</si>
  <si>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</si>
  <si>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</si>
  <si>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</si>
  <si>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</si>
  <si>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</si>
  <si>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</si>
  <si>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</si>
  <si>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</si>
  <si>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</si>
  <si>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</si>
  <si>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</si>
  <si>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</si>
  <si>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</si>
  <si>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</si>
  <si>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</si>
  <si>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</si>
  <si>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</si>
  <si>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</si>
  <si>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</si>
  <si>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</si>
  <si>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</si>
  <si>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</si>
  <si>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</si>
  <si>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</si>
  <si>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</si>
  <si>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</si>
  <si>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</si>
  <si>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</si>
  <si>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</si>
  <si>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</si>
  <si>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</si>
  <si>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</si>
  <si>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</si>
  <si>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</si>
  <si>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</si>
  <si>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</si>
  <si>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</si>
  <si>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25. MFA Pittelo Amstelstraat</t>
  </si>
  <si>
    <t>26. Duurzaamheidscentrum</t>
  </si>
  <si>
    <t>27. Wijkcentrum de Dissel</t>
  </si>
  <si>
    <t>27.10</t>
  </si>
  <si>
    <t>28. Wijkcentrum de Dissel berging 1</t>
  </si>
  <si>
    <t>29. Wijkcentrum de Dissel berging 2</t>
  </si>
  <si>
    <t xml:space="preserve">26. Parkeergarage Mercuriusplein </t>
  </si>
  <si>
    <t>27. Parkeergarage Stadhuis</t>
  </si>
  <si>
    <t>28. Parkeergarage Drents Museum</t>
  </si>
  <si>
    <t>29. Parkeergarage Neptunus</t>
  </si>
  <si>
    <t>30. Parkeerbeheer Unit</t>
  </si>
  <si>
    <t>31. Parkeergarage Triade</t>
  </si>
  <si>
    <t>31.3</t>
  </si>
  <si>
    <t>31.4</t>
  </si>
  <si>
    <t>31.5</t>
  </si>
  <si>
    <t>31.6</t>
  </si>
  <si>
    <t>32. Parkeergarage Kloosterveste Noorderpoost 1</t>
  </si>
  <si>
    <t>32.7</t>
  </si>
  <si>
    <t>32.8</t>
  </si>
  <si>
    <t>32.9</t>
  </si>
  <si>
    <t>33. Parkeergarage Citadel</t>
  </si>
  <si>
    <t>34. Rodeweg 23-23A-23B</t>
  </si>
  <si>
    <t>35. Brunelstraat 77</t>
  </si>
  <si>
    <t>36. Havenkade 16</t>
  </si>
  <si>
    <t>36.5</t>
  </si>
  <si>
    <t>36.6</t>
  </si>
  <si>
    <t>36.7</t>
  </si>
  <si>
    <t>36.8</t>
  </si>
  <si>
    <t>36.9</t>
  </si>
  <si>
    <t>36.10</t>
  </si>
  <si>
    <t>36.11</t>
  </si>
  <si>
    <t>37. Havenkade 18 Opvang Oekraïners Opslag</t>
  </si>
  <si>
    <t>38. Havenkade 20</t>
  </si>
  <si>
    <t>39. Industrieweg 22</t>
  </si>
  <si>
    <t>39.2</t>
  </si>
  <si>
    <t>39.3</t>
  </si>
  <si>
    <t>39.4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</si>
</sst>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409]#,##0.00_ ;\-[$$-409]#,##0.00\ "/>
    <numFmt numFmtId="166" formatCode="_ &quot;€&quot;\ * #,##0.0000_ ;_ &quot;€&quot;\ * \-#,##0.0000_ ;_ &quot;€&quot;\ * &quot;-&quot;??_ ;_ @_ "/>
    <numFmt numFmtId="167" formatCode="_ &quot;€&quot;\ * #,##0_ ;_ &quot;€&quot;\ * \-#,##0_ ;_ &quot;€&quot;\ * &quot;-&quot;??_ ;_ @_ "/>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3"/>
      <color rgb="FF013577"/>
      <name val="Calibri"/>
      <family val="2"/>
      <scheme val="minor"/>
    </font>
    <font>
      <b/>
      <sz val="18"/>
      <color rgb="FF00A0FF"/>
      <name val="Calibri Light"/>
      <family val="2"/>
      <scheme val="major"/>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sz val="8"/>
      <name val="Calibri"/>
      <family val="2"/>
      <scheme val="minor"/>
    </font>
    <font>
      <sz val="10"/>
      <name val="Calibri"/>
      <family val="2"/>
      <scheme val="minor"/>
    </font>
  </fonts>
  <fills count="13">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rgb="FF17375D"/>
        <bgColor indexed="64"/>
      </patternFill>
    </fill>
    <fill>
      <patternFill patternType="solid">
        <fgColor theme="3" tint="-0.249977111117893"/>
        <bgColor indexed="64"/>
      </patternFill>
    </fill>
    <fill>
      <patternFill patternType="solid">
        <fgColor theme="0"/>
        <bgColor indexed="64"/>
      </patternFill>
    </fill>
    <fill>
      <patternFill patternType="solid">
        <fgColor rgb="FF00B0F0"/>
        <bgColor indexed="64"/>
      </patternFill>
    </fill>
    <fill>
      <patternFill patternType="solid">
        <fgColor rgb="FF013577"/>
        <bgColor indexed="64"/>
      </patternFill>
    </fill>
    <fill>
      <patternFill patternType="solid">
        <fgColor rgb="FFFFFF99"/>
        <bgColor indexed="64"/>
      </patternFill>
    </fill>
    <fill>
      <patternFill patternType="solid">
        <fgColor rgb="FF00A0FF"/>
        <bgColor indexed="64"/>
      </patternFill>
    </fill>
  </fills>
  <borders count="6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cellStyleXfs>
  <cellXfs count="206">
    <xf numFmtId="0" fontId="0" fillId="0" borderId="0" xfId="0"/>
    <xf numFmtId="0" fontId="11" fillId="0" borderId="0" xfId="6"/>
    <xf numFmtId="0" fontId="11" fillId="0" borderId="3" xfId="6" applyBorder="1"/>
    <xf numFmtId="0" fontId="11" fillId="0" borderId="4" xfId="6" applyBorder="1"/>
    <xf numFmtId="0" fontId="11" fillId="0" borderId="5" xfId="6" applyBorder="1"/>
    <xf numFmtId="0" fontId="11" fillId="0" borderId="6" xfId="6" applyBorder="1"/>
    <xf numFmtId="0" fontId="11" fillId="0" borderId="10" xfId="6" applyBorder="1"/>
    <xf numFmtId="0" fontId="11" fillId="8" borderId="16" xfId="6" applyFill="1" applyBorder="1" applyAlignment="1">
      <alignment horizontal="left"/>
    </xf>
    <xf numFmtId="0" fontId="11" fillId="8" borderId="17" xfId="6" applyFill="1" applyBorder="1" applyAlignment="1">
      <alignment horizontal="left"/>
    </xf>
    <xf numFmtId="0" fontId="11" fillId="8" borderId="18" xfId="6" applyFill="1" applyBorder="1" applyAlignment="1">
      <alignment horizontal="left"/>
    </xf>
    <xf numFmtId="0" fontId="11" fillId="8" borderId="27" xfId="6" applyFill="1" applyBorder="1" applyAlignment="1">
      <alignment horizontal="left" vertical="center"/>
    </xf>
    <xf numFmtId="0" fontId="11" fillId="8" borderId="28" xfId="6" applyFill="1" applyBorder="1" applyAlignment="1">
      <alignment vertical="top"/>
    </xf>
    <xf numFmtId="0" fontId="3" fillId="0" borderId="0" xfId="2" applyBorder="1"/>
    <xf numFmtId="164" fontId="11" fillId="0" borderId="0" xfId="6" applyNumberFormat="1"/>
    <xf numFmtId="10" fontId="11" fillId="0" borderId="0" xfId="6" applyNumberFormat="1"/>
    <xf numFmtId="0" fontId="17" fillId="0" borderId="0" xfId="2" applyFont="1" applyBorder="1"/>
    <xf numFmtId="165" fontId="5" fillId="5" borderId="15" xfId="7" applyNumberFormat="1" applyFont="1" applyFill="1" applyBorder="1" applyAlignment="1" applyProtection="1">
      <alignment vertical="top"/>
      <protection hidden="1"/>
    </xf>
    <xf numFmtId="0" fontId="7" fillId="7" borderId="15" xfId="6" applyFont="1" applyFill="1" applyBorder="1"/>
    <xf numFmtId="49" fontId="1" fillId="11" borderId="15" xfId="7" applyNumberFormat="1" applyFont="1" applyFill="1" applyBorder="1" applyAlignment="1" applyProtection="1"/>
    <xf numFmtId="0" fontId="6" fillId="3" borderId="15" xfId="4" applyBorder="1"/>
    <xf numFmtId="0" fontId="15" fillId="2" borderId="15" xfId="3" applyFont="1" applyBorder="1" applyAlignment="1">
      <alignment vertical="top"/>
    </xf>
    <xf numFmtId="0" fontId="1" fillId="8" borderId="15" xfId="5" applyFill="1" applyBorder="1"/>
    <xf numFmtId="0" fontId="18" fillId="0" borderId="0" xfId="1" applyFont="1" applyBorder="1" applyAlignment="1">
      <alignment horizontal="left"/>
    </xf>
    <xf numFmtId="0" fontId="19" fillId="0" borderId="10" xfId="1" applyFont="1" applyBorder="1" applyAlignment="1">
      <alignment horizontal="left"/>
    </xf>
    <xf numFmtId="0" fontId="11" fillId="0" borderId="29" xfId="6" applyBorder="1"/>
    <xf numFmtId="0" fontId="11" fillId="0" borderId="30" xfId="6" applyBorder="1"/>
    <xf numFmtId="0" fontId="11" fillId="0" borderId="31" xfId="6" applyBorder="1"/>
    <xf numFmtId="0" fontId="20" fillId="0" borderId="0" xfId="6" applyFont="1"/>
    <xf numFmtId="166" fontId="20" fillId="0" borderId="0" xfId="6" applyNumberFormat="1" applyFont="1"/>
    <xf numFmtId="3" fontId="20" fillId="0" borderId="0" xfId="6" applyNumberFormat="1" applyFont="1"/>
    <xf numFmtId="0" fontId="1" fillId="0" borderId="0" xfId="6" applyFont="1"/>
    <xf numFmtId="166" fontId="1" fillId="0" borderId="0" xfId="6" applyNumberFormat="1" applyFont="1"/>
    <xf numFmtId="3" fontId="1" fillId="0" borderId="0" xfId="6" applyNumberFormat="1" applyFont="1"/>
    <xf numFmtId="0" fontId="15" fillId="0" borderId="0" xfId="6" applyFont="1"/>
    <xf numFmtId="166" fontId="15" fillId="0" borderId="0" xfId="6" applyNumberFormat="1" applyFont="1"/>
    <xf numFmtId="3" fontId="15" fillId="0" borderId="0" xfId="6" applyNumberFormat="1" applyFont="1"/>
    <xf numFmtId="3" fontId="21" fillId="0" borderId="0" xfId="6" applyNumberFormat="1" applyFont="1"/>
    <xf numFmtId="166" fontId="15" fillId="0" borderId="0" xfId="7" applyNumberFormat="1" applyFont="1" applyFill="1" applyBorder="1" applyAlignment="1" applyProtection="1">
      <alignment vertical="top"/>
      <protection locked="0"/>
    </xf>
    <xf numFmtId="0" fontId="22" fillId="0" borderId="0" xfId="6" applyFont="1" applyAlignment="1">
      <alignment vertical="center" wrapText="1"/>
    </xf>
    <xf numFmtId="0" fontId="9" fillId="0" borderId="0" xfId="6" applyFont="1" applyAlignment="1">
      <alignment horizontal="left"/>
    </xf>
    <xf numFmtId="0" fontId="9" fillId="0" borderId="0" xfId="6" applyFont="1"/>
    <xf numFmtId="166" fontId="15" fillId="0" borderId="11" xfId="7" applyNumberFormat="1" applyFont="1" applyFill="1" applyBorder="1" applyAlignment="1" applyProtection="1">
      <alignment vertical="top"/>
      <protection locked="0"/>
    </xf>
    <xf numFmtId="166" fontId="15" fillId="0" borderId="12" xfId="7" applyNumberFormat="1" applyFont="1" applyFill="1" applyBorder="1" applyAlignment="1" applyProtection="1">
      <alignment vertical="top"/>
      <protection locked="0"/>
    </xf>
    <xf numFmtId="0" fontId="22" fillId="0" borderId="12" xfId="6" applyFont="1" applyBorder="1" applyAlignment="1">
      <alignment vertical="center" wrapText="1"/>
    </xf>
    <xf numFmtId="0" fontId="1" fillId="0" borderId="12" xfId="6" applyFont="1" applyBorder="1"/>
    <xf numFmtId="0" fontId="1" fillId="0" borderId="13" xfId="6" applyFont="1" applyBorder="1"/>
    <xf numFmtId="166" fontId="15" fillId="0" borderId="32" xfId="7" applyNumberFormat="1" applyFont="1" applyFill="1" applyBorder="1" applyAlignment="1" applyProtection="1">
      <alignment vertical="top"/>
      <protection locked="0"/>
    </xf>
    <xf numFmtId="44" fontId="7" fillId="7" borderId="5" xfId="6" applyNumberFormat="1" applyFont="1" applyFill="1" applyBorder="1"/>
    <xf numFmtId="0" fontId="1" fillId="0" borderId="33" xfId="6" applyFont="1" applyBorder="1"/>
    <xf numFmtId="44" fontId="6" fillId="3" borderId="14" xfId="4" applyNumberFormat="1" applyBorder="1" applyAlignment="1"/>
    <xf numFmtId="0" fontId="1" fillId="0" borderId="27" xfId="6" applyFont="1" applyBorder="1"/>
    <xf numFmtId="44" fontId="15" fillId="2" borderId="15" xfId="7" applyFont="1" applyFill="1" applyBorder="1" applyAlignment="1" applyProtection="1">
      <alignment vertical="top"/>
      <protection locked="0"/>
    </xf>
    <xf numFmtId="0" fontId="1" fillId="0" borderId="28" xfId="6" applyFont="1" applyBorder="1"/>
    <xf numFmtId="0" fontId="10" fillId="10" borderId="35" xfId="3" applyFont="1" applyFill="1" applyBorder="1" applyAlignment="1">
      <alignment horizontal="center" vertical="center" wrapText="1"/>
    </xf>
    <xf numFmtId="166" fontId="10" fillId="0" borderId="32" xfId="3" applyNumberFormat="1" applyFont="1" applyFill="1" applyBorder="1" applyAlignment="1">
      <alignment horizontal="left" vertical="top" wrapText="1"/>
    </xf>
    <xf numFmtId="0" fontId="9" fillId="0" borderId="32" xfId="6" applyFont="1" applyBorder="1"/>
    <xf numFmtId="166" fontId="1" fillId="0" borderId="32" xfId="6" applyNumberFormat="1" applyFont="1" applyBorder="1"/>
    <xf numFmtId="0" fontId="1" fillId="0" borderId="32" xfId="6" applyFont="1" applyBorder="1" applyAlignment="1">
      <alignment horizontal="center" vertical="center"/>
    </xf>
    <xf numFmtId="0" fontId="1" fillId="0" borderId="15" xfId="6" applyFont="1" applyBorder="1" applyAlignment="1">
      <alignment horizontal="center" vertical="center"/>
    </xf>
    <xf numFmtId="0" fontId="1" fillId="0" borderId="28" xfId="6" applyFont="1" applyBorder="1" applyAlignment="1">
      <alignment vertical="center"/>
    </xf>
    <xf numFmtId="0" fontId="10" fillId="0" borderId="32" xfId="3" applyFont="1" applyFill="1" applyBorder="1" applyAlignment="1">
      <alignment horizontal="center" vertical="center" wrapText="1"/>
    </xf>
    <xf numFmtId="0" fontId="10" fillId="10" borderId="36" xfId="3" applyFont="1" applyFill="1" applyBorder="1" applyAlignment="1">
      <alignment horizontal="center" vertical="center" wrapText="1"/>
    </xf>
    <xf numFmtId="166" fontId="20" fillId="0" borderId="32" xfId="6" applyNumberFormat="1" applyFont="1" applyBorder="1"/>
    <xf numFmtId="0" fontId="20" fillId="0" borderId="33" xfId="6" applyFont="1" applyBorder="1"/>
    <xf numFmtId="0" fontId="20" fillId="0" borderId="6" xfId="6" applyFont="1" applyBorder="1"/>
    <xf numFmtId="0" fontId="23" fillId="0" borderId="32" xfId="1" applyFont="1" applyBorder="1" applyAlignment="1"/>
    <xf numFmtId="0" fontId="23" fillId="0" borderId="0" xfId="1" applyFont="1" applyBorder="1" applyAlignment="1"/>
    <xf numFmtId="166" fontId="20" fillId="0" borderId="37" xfId="6" applyNumberFormat="1" applyFont="1" applyBorder="1"/>
    <xf numFmtId="166" fontId="20" fillId="0" borderId="38" xfId="6" applyNumberFormat="1" applyFont="1" applyBorder="1"/>
    <xf numFmtId="0" fontId="20" fillId="0" borderId="38" xfId="6" applyFont="1" applyBorder="1"/>
    <xf numFmtId="0" fontId="20" fillId="0" borderId="39" xfId="6" applyFont="1" applyBorder="1"/>
    <xf numFmtId="0" fontId="0" fillId="0" borderId="15" xfId="0" applyBorder="1"/>
    <xf numFmtId="0" fontId="10" fillId="10" borderId="40" xfId="3" applyFont="1" applyFill="1" applyBorder="1" applyAlignment="1">
      <alignment horizontal="center" vertical="center" wrapText="1"/>
    </xf>
    <xf numFmtId="0" fontId="10" fillId="10" borderId="41" xfId="3" applyFont="1" applyFill="1" applyBorder="1" applyAlignment="1">
      <alignment horizontal="center" vertical="center" wrapText="1"/>
    </xf>
    <xf numFmtId="166" fontId="10" fillId="10" borderId="42" xfId="3" applyNumberFormat="1" applyFont="1" applyFill="1" applyBorder="1" applyAlignment="1">
      <alignment horizontal="center" vertical="center" wrapText="1"/>
    </xf>
    <xf numFmtId="0" fontId="0" fillId="0" borderId="34" xfId="0" applyBorder="1"/>
    <xf numFmtId="44" fontId="25" fillId="2" borderId="15" xfId="7" applyFont="1" applyFill="1" applyBorder="1" applyAlignment="1" applyProtection="1">
      <alignment vertical="top"/>
      <protection locked="0"/>
    </xf>
    <xf numFmtId="0" fontId="10" fillId="10" borderId="0" xfId="3" applyFont="1" applyFill="1" applyBorder="1" applyAlignment="1">
      <alignment horizontal="center" vertical="center" wrapText="1"/>
    </xf>
    <xf numFmtId="167" fontId="0" fillId="0" borderId="15" xfId="0" applyNumberFormat="1" applyBorder="1"/>
    <xf numFmtId="0" fontId="10" fillId="10" borderId="44" xfId="3" applyFont="1" applyFill="1" applyBorder="1" applyAlignment="1">
      <alignment horizontal="center" vertical="center" wrapText="1"/>
    </xf>
    <xf numFmtId="0" fontId="1" fillId="0" borderId="45" xfId="6" applyFont="1" applyBorder="1"/>
    <xf numFmtId="0" fontId="0" fillId="0" borderId="46" xfId="0" applyBorder="1"/>
    <xf numFmtId="167" fontId="0" fillId="0" borderId="46" xfId="0" applyNumberFormat="1" applyBorder="1"/>
    <xf numFmtId="167" fontId="0" fillId="0" borderId="47" xfId="0" applyNumberFormat="1" applyBorder="1"/>
    <xf numFmtId="167" fontId="0" fillId="0" borderId="14" xfId="0" applyNumberFormat="1" applyBorder="1"/>
    <xf numFmtId="167" fontId="0" fillId="0" borderId="34" xfId="0" applyNumberFormat="1" applyBorder="1"/>
    <xf numFmtId="167" fontId="0" fillId="0" borderId="43" xfId="0" applyNumberFormat="1" applyBorder="1"/>
    <xf numFmtId="44" fontId="25" fillId="2" borderId="46" xfId="7" applyFont="1" applyFill="1" applyBorder="1" applyAlignment="1" applyProtection="1">
      <alignment vertical="top"/>
      <protection locked="0"/>
    </xf>
    <xf numFmtId="44" fontId="25" fillId="2" borderId="47" xfId="7" applyFont="1" applyFill="1" applyBorder="1" applyAlignment="1" applyProtection="1">
      <alignment vertical="top"/>
      <protection locked="0"/>
    </xf>
    <xf numFmtId="44" fontId="25" fillId="2" borderId="34" xfId="7" applyFont="1" applyFill="1" applyBorder="1" applyAlignment="1" applyProtection="1">
      <alignment vertical="top"/>
      <protection locked="0"/>
    </xf>
    <xf numFmtId="44" fontId="25" fillId="2" borderId="43" xfId="7" applyFont="1" applyFill="1" applyBorder="1" applyAlignment="1" applyProtection="1">
      <alignment vertical="top"/>
      <protection locked="0"/>
    </xf>
    <xf numFmtId="0" fontId="0" fillId="0" borderId="15" xfId="0" applyBorder="1" applyAlignment="1">
      <alignment horizontal="center"/>
    </xf>
    <xf numFmtId="0" fontId="0" fillId="0" borderId="46" xfId="0" applyBorder="1" applyAlignment="1">
      <alignment horizontal="center"/>
    </xf>
    <xf numFmtId="0" fontId="0" fillId="0" borderId="34" xfId="0" applyBorder="1" applyAlignment="1">
      <alignment horizontal="center"/>
    </xf>
    <xf numFmtId="0" fontId="10" fillId="10" borderId="32" xfId="3" applyFont="1" applyFill="1" applyBorder="1" applyAlignment="1">
      <alignment horizontal="center" vertical="center" wrapText="1"/>
    </xf>
    <xf numFmtId="44" fontId="25" fillId="2" borderId="14" xfId="7" applyFont="1" applyFill="1" applyBorder="1" applyAlignment="1" applyProtection="1">
      <alignment vertical="top"/>
      <protection locked="0"/>
    </xf>
    <xf numFmtId="0" fontId="1" fillId="0" borderId="27" xfId="6" applyFont="1" applyBorder="1" applyAlignment="1">
      <alignment vertical="center"/>
    </xf>
    <xf numFmtId="44" fontId="0" fillId="0" borderId="15" xfId="0" applyNumberFormat="1" applyBorder="1"/>
    <xf numFmtId="44" fontId="0" fillId="0" borderId="34" xfId="0" applyNumberFormat="1" applyBorder="1"/>
    <xf numFmtId="44" fontId="0" fillId="0" borderId="43" xfId="0" applyNumberFormat="1" applyBorder="1"/>
    <xf numFmtId="44" fontId="7" fillId="7" borderId="10" xfId="6" applyNumberFormat="1" applyFont="1" applyFill="1" applyBorder="1"/>
    <xf numFmtId="44" fontId="0" fillId="0" borderId="46" xfId="0" applyNumberFormat="1" applyBorder="1"/>
    <xf numFmtId="44" fontId="0" fillId="0" borderId="47" xfId="0" applyNumberFormat="1" applyBorder="1"/>
    <xf numFmtId="44" fontId="0" fillId="0" borderId="14" xfId="0" applyNumberFormat="1" applyBorder="1"/>
    <xf numFmtId="0" fontId="10" fillId="10" borderId="37" xfId="3" applyFont="1" applyFill="1" applyBorder="1" applyAlignment="1">
      <alignment horizontal="center" vertical="center" wrapText="1"/>
    </xf>
    <xf numFmtId="0" fontId="1" fillId="0" borderId="48" xfId="6" applyFont="1" applyBorder="1"/>
    <xf numFmtId="0" fontId="0" fillId="0" borderId="49" xfId="0" applyBorder="1"/>
    <xf numFmtId="167" fontId="0" fillId="0" borderId="49" xfId="0" applyNumberFormat="1" applyBorder="1"/>
    <xf numFmtId="44" fontId="25" fillId="2" borderId="49" xfId="7" applyFont="1" applyFill="1" applyBorder="1" applyAlignment="1" applyProtection="1">
      <alignment vertical="top"/>
      <protection locked="0"/>
    </xf>
    <xf numFmtId="167" fontId="0" fillId="0" borderId="50" xfId="0" applyNumberFormat="1" applyBorder="1"/>
    <xf numFmtId="0" fontId="0" fillId="0" borderId="12" xfId="0" applyBorder="1"/>
    <xf numFmtId="0" fontId="10" fillId="10" borderId="15" xfId="3" applyFont="1" applyFill="1" applyBorder="1" applyAlignment="1">
      <alignment horizontal="center" vertical="center" wrapText="1"/>
    </xf>
    <xf numFmtId="0" fontId="10" fillId="10" borderId="28" xfId="3" applyFont="1" applyFill="1" applyBorder="1" applyAlignment="1">
      <alignment horizontal="center" vertical="center" wrapText="1"/>
    </xf>
    <xf numFmtId="0" fontId="10" fillId="10" borderId="14" xfId="3" applyFont="1" applyFill="1" applyBorder="1" applyAlignment="1">
      <alignment horizontal="center" vertical="center" wrapText="1"/>
    </xf>
    <xf numFmtId="0" fontId="1" fillId="0" borderId="45" xfId="6" applyFont="1" applyBorder="1" applyAlignment="1">
      <alignment vertical="center"/>
    </xf>
    <xf numFmtId="0" fontId="0" fillId="0" borderId="55" xfId="0" applyBorder="1"/>
    <xf numFmtId="0" fontId="0" fillId="0" borderId="16" xfId="0" applyBorder="1"/>
    <xf numFmtId="0" fontId="0" fillId="0" borderId="56" xfId="0" applyBorder="1"/>
    <xf numFmtId="44" fontId="25" fillId="2" borderId="50" xfId="7" applyFont="1" applyFill="1" applyBorder="1" applyAlignment="1" applyProtection="1">
      <alignment vertical="top"/>
      <protection locked="0"/>
    </xf>
    <xf numFmtId="0" fontId="10" fillId="10" borderId="53" xfId="3" applyFont="1" applyFill="1" applyBorder="1" applyAlignment="1">
      <alignment horizontal="center" vertical="center" wrapText="1"/>
    </xf>
    <xf numFmtId="0" fontId="10" fillId="10" borderId="52" xfId="3" applyFont="1" applyFill="1" applyBorder="1" applyAlignment="1">
      <alignment horizontal="center" vertical="center" wrapText="1"/>
    </xf>
    <xf numFmtId="0" fontId="10" fillId="10" borderId="54" xfId="3" applyFont="1" applyFill="1" applyBorder="1" applyAlignment="1">
      <alignment horizontal="center" vertical="center" wrapText="1"/>
    </xf>
    <xf numFmtId="0" fontId="8" fillId="0" borderId="0" xfId="6" applyFont="1"/>
    <xf numFmtId="0" fontId="0" fillId="0" borderId="33" xfId="0" applyBorder="1"/>
    <xf numFmtId="0" fontId="0" fillId="0" borderId="32" xfId="0" applyBorder="1"/>
    <xf numFmtId="0" fontId="0" fillId="0" borderId="13" xfId="0" applyBorder="1"/>
    <xf numFmtId="0" fontId="0" fillId="0" borderId="11" xfId="0" applyBorder="1"/>
    <xf numFmtId="0" fontId="7" fillId="0" borderId="0" xfId="6" applyFont="1"/>
    <xf numFmtId="0" fontId="13" fillId="0" borderId="0" xfId="6" applyFont="1"/>
    <xf numFmtId="164" fontId="12" fillId="0" borderId="0" xfId="7" applyNumberFormat="1" applyFont="1" applyFill="1" applyBorder="1" applyAlignment="1" applyProtection="1">
      <alignment horizontal="center" vertical="top"/>
      <protection hidden="1"/>
    </xf>
    <xf numFmtId="44" fontId="7" fillId="7" borderId="51" xfId="6" applyNumberFormat="1" applyFont="1" applyFill="1" applyBorder="1"/>
    <xf numFmtId="0" fontId="7" fillId="0" borderId="0" xfId="6" applyFont="1" applyAlignment="1">
      <alignment horizontal="center"/>
    </xf>
    <xf numFmtId="44" fontId="7" fillId="0" borderId="0" xfId="6" applyNumberFormat="1" applyFont="1"/>
    <xf numFmtId="0" fontId="11" fillId="8" borderId="57" xfId="6" applyFill="1" applyBorder="1" applyAlignment="1">
      <alignment horizontal="left"/>
    </xf>
    <xf numFmtId="0" fontId="11" fillId="8" borderId="25" xfId="6" applyFill="1" applyBorder="1" applyAlignment="1">
      <alignment horizontal="left"/>
    </xf>
    <xf numFmtId="0" fontId="11" fillId="8" borderId="56" xfId="6" applyFill="1" applyBorder="1" applyAlignment="1">
      <alignment horizontal="left"/>
    </xf>
    <xf numFmtId="44" fontId="7" fillId="7" borderId="59" xfId="6" applyNumberFormat="1" applyFont="1" applyFill="1" applyBorder="1"/>
    <xf numFmtId="0" fontId="7" fillId="6" borderId="48" xfId="6" applyFont="1" applyFill="1" applyBorder="1" applyAlignment="1">
      <alignment horizontal="left" vertical="center"/>
    </xf>
    <xf numFmtId="0" fontId="7" fillId="6" borderId="49" xfId="6" applyFont="1" applyFill="1" applyBorder="1" applyAlignment="1">
      <alignment horizontal="left" vertical="center"/>
    </xf>
    <xf numFmtId="164" fontId="12" fillId="5" borderId="49" xfId="7" applyNumberFormat="1" applyFont="1" applyFill="1" applyBorder="1" applyAlignment="1" applyProtection="1">
      <alignment horizontal="center" vertical="top"/>
      <protection hidden="1"/>
    </xf>
    <xf numFmtId="164" fontId="12" fillId="5" borderId="50" xfId="7" applyNumberFormat="1" applyFont="1" applyFill="1" applyBorder="1" applyAlignment="1" applyProtection="1">
      <alignment horizontal="center" vertical="top"/>
      <protection hidden="1"/>
    </xf>
    <xf numFmtId="0" fontId="1" fillId="8" borderId="17" xfId="5" applyFill="1" applyBorder="1" applyAlignment="1">
      <alignment horizontal="left" wrapText="1"/>
    </xf>
    <xf numFmtId="0" fontId="1" fillId="8" borderId="16" xfId="5" applyFill="1" applyBorder="1" applyAlignment="1">
      <alignment horizontal="left" wrapText="1"/>
    </xf>
    <xf numFmtId="0" fontId="15" fillId="8" borderId="20" xfId="5" applyFont="1" applyFill="1" applyBorder="1" applyAlignment="1">
      <alignment horizontal="left" vertical="top" wrapText="1"/>
    </xf>
    <xf numFmtId="0" fontId="15" fillId="8" borderId="17" xfId="5" applyFont="1" applyFill="1" applyBorder="1" applyAlignment="1">
      <alignment horizontal="left" vertical="top" wrapText="1"/>
    </xf>
    <xf numFmtId="0" fontId="15" fillId="8" borderId="16" xfId="5" applyFont="1" applyFill="1" applyBorder="1" applyAlignment="1">
      <alignment horizontal="left" vertical="top" wrapText="1"/>
    </xf>
    <xf numFmtId="0" fontId="1" fillId="8" borderId="20" xfId="5" applyFill="1" applyBorder="1" applyAlignment="1">
      <alignment horizontal="left" wrapText="1"/>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6" fillId="8" borderId="20" xfId="5" applyFont="1" applyFill="1" applyBorder="1" applyAlignment="1">
      <alignment horizontal="left" vertical="top" wrapText="1"/>
    </xf>
    <xf numFmtId="0" fontId="11" fillId="8" borderId="17" xfId="6" applyFill="1" applyBorder="1" applyAlignment="1">
      <alignment vertical="top" wrapText="1"/>
    </xf>
    <xf numFmtId="0" fontId="11" fillId="8" borderId="16" xfId="6" applyFill="1" applyBorder="1" applyAlignment="1">
      <alignment vertical="top" wrapText="1"/>
    </xf>
    <xf numFmtId="0" fontId="15" fillId="2" borderId="20" xfId="3" applyFont="1" applyBorder="1" applyAlignment="1" applyProtection="1">
      <alignment horizontal="center" vertical="top"/>
      <protection locked="0"/>
    </xf>
    <xf numFmtId="0" fontId="15" fillId="2" borderId="17" xfId="3" applyFont="1" applyBorder="1" applyAlignment="1" applyProtection="1">
      <alignment horizontal="center" vertical="top"/>
      <protection locked="0"/>
    </xf>
    <xf numFmtId="0" fontId="15" fillId="2" borderId="19" xfId="3" applyFont="1" applyBorder="1" applyAlignment="1" applyProtection="1">
      <alignment horizontal="center" vertical="top"/>
      <protection locked="0"/>
    </xf>
    <xf numFmtId="0" fontId="15" fillId="2" borderId="26" xfId="3" applyFont="1" applyBorder="1" applyAlignment="1" applyProtection="1">
      <alignment horizontal="center" vertical="top"/>
      <protection locked="0"/>
    </xf>
    <xf numFmtId="0" fontId="15" fillId="2" borderId="25" xfId="3" applyFont="1" applyBorder="1" applyAlignment="1" applyProtection="1">
      <alignment horizontal="center" vertical="top"/>
      <protection locked="0"/>
    </xf>
    <xf numFmtId="0" fontId="15" fillId="2" borderId="24" xfId="3" applyFont="1" applyBorder="1" applyAlignment="1" applyProtection="1">
      <alignment horizontal="center" vertical="top"/>
      <protection locked="0"/>
    </xf>
    <xf numFmtId="0" fontId="14" fillId="9" borderId="18" xfId="6" applyFont="1" applyFill="1" applyBorder="1" applyAlignment="1">
      <alignment horizontal="left"/>
    </xf>
    <xf numFmtId="0" fontId="14" fillId="9" borderId="17" xfId="6" applyFont="1" applyFill="1" applyBorder="1" applyAlignment="1">
      <alignment horizontal="left"/>
    </xf>
    <xf numFmtId="0" fontId="14" fillId="9" borderId="16" xfId="6" applyFont="1" applyFill="1" applyBorder="1" applyAlignment="1">
      <alignment horizontal="left"/>
    </xf>
    <xf numFmtId="0" fontId="14" fillId="9" borderId="20" xfId="6" applyFont="1" applyFill="1" applyBorder="1" applyAlignment="1">
      <alignment horizontal="center"/>
    </xf>
    <xf numFmtId="0" fontId="14" fillId="9" borderId="19" xfId="6" applyFont="1" applyFill="1" applyBorder="1" applyAlignment="1">
      <alignment horizontal="center"/>
    </xf>
    <xf numFmtId="0" fontId="11" fillId="8" borderId="18" xfId="6" applyFill="1" applyBorder="1" applyAlignment="1">
      <alignment horizontal="left"/>
    </xf>
    <xf numFmtId="0" fontId="11" fillId="8" borderId="17" xfId="6" applyFill="1" applyBorder="1" applyAlignment="1">
      <alignment horizontal="left"/>
    </xf>
    <xf numFmtId="0" fontId="11" fillId="8" borderId="16" xfId="6" applyFill="1" applyBorder="1" applyAlignment="1">
      <alignment horizontal="left"/>
    </xf>
    <xf numFmtId="44" fontId="6" fillId="0" borderId="15" xfId="7" applyFont="1" applyFill="1" applyBorder="1" applyAlignment="1">
      <alignment horizontal="left"/>
    </xf>
    <xf numFmtId="44" fontId="6" fillId="0" borderId="14" xfId="7" applyFont="1" applyFill="1" applyBorder="1" applyAlignment="1">
      <alignment horizontal="left"/>
    </xf>
    <xf numFmtId="44" fontId="6" fillId="0" borderId="34" xfId="7" applyFont="1" applyFill="1" applyBorder="1" applyAlignment="1">
      <alignment horizontal="left"/>
    </xf>
    <xf numFmtId="44" fontId="6" fillId="0" borderId="43" xfId="7" applyFont="1" applyFill="1" applyBorder="1" applyAlignment="1">
      <alignment horizontal="left"/>
    </xf>
    <xf numFmtId="0" fontId="9" fillId="12" borderId="9" xfId="6" applyFont="1" applyFill="1" applyBorder="1" applyAlignment="1">
      <alignment horizontal="left" vertical="center"/>
    </xf>
    <xf numFmtId="0" fontId="9" fillId="12" borderId="8" xfId="6" applyFont="1" applyFill="1" applyBorder="1" applyAlignment="1">
      <alignment horizontal="left" vertical="center"/>
    </xf>
    <xf numFmtId="0" fontId="9" fillId="12" borderId="7" xfId="6" applyFont="1" applyFill="1" applyBorder="1" applyAlignment="1">
      <alignment horizontal="left" vertical="center"/>
    </xf>
    <xf numFmtId="0" fontId="7" fillId="7" borderId="4" xfId="6" applyFont="1" applyFill="1" applyBorder="1" applyAlignment="1">
      <alignment horizontal="right"/>
    </xf>
    <xf numFmtId="0" fontId="7" fillId="7" borderId="3" xfId="6" applyFont="1" applyFill="1" applyBorder="1" applyAlignment="1">
      <alignment horizontal="right"/>
    </xf>
    <xf numFmtId="0" fontId="7" fillId="7" borderId="4" xfId="6" applyFont="1" applyFill="1" applyBorder="1" applyAlignment="1">
      <alignment horizontal="center"/>
    </xf>
    <xf numFmtId="0" fontId="7" fillId="7" borderId="3" xfId="6" applyFont="1" applyFill="1" applyBorder="1" applyAlignment="1">
      <alignment horizontal="center"/>
    </xf>
    <xf numFmtId="0" fontId="9" fillId="12" borderId="45" xfId="6" applyFont="1" applyFill="1" applyBorder="1" applyAlignment="1">
      <alignment horizontal="left" vertical="center"/>
    </xf>
    <xf numFmtId="0" fontId="9" fillId="12" borderId="46" xfId="6" applyFont="1" applyFill="1" applyBorder="1" applyAlignment="1">
      <alignment horizontal="left" vertical="center"/>
    </xf>
    <xf numFmtId="0" fontId="9" fillId="12" borderId="47" xfId="6" applyFont="1" applyFill="1" applyBorder="1" applyAlignment="1">
      <alignment horizontal="left" vertical="center"/>
    </xf>
    <xf numFmtId="0" fontId="7" fillId="7" borderId="13" xfId="6" applyFont="1" applyFill="1" applyBorder="1" applyAlignment="1">
      <alignment horizontal="center"/>
    </xf>
    <xf numFmtId="0" fontId="7" fillId="7" borderId="58" xfId="6" applyFont="1" applyFill="1" applyBorder="1" applyAlignment="1">
      <alignment horizontal="center"/>
    </xf>
    <xf numFmtId="0" fontId="9" fillId="12" borderId="23" xfId="6" applyFont="1" applyFill="1" applyBorder="1" applyAlignment="1">
      <alignment horizontal="left" vertical="center"/>
    </xf>
    <xf numFmtId="0" fontId="9" fillId="12" borderId="22" xfId="6" applyFont="1" applyFill="1" applyBorder="1" applyAlignment="1">
      <alignment horizontal="left" vertical="center"/>
    </xf>
    <xf numFmtId="0" fontId="9" fillId="12" borderId="21" xfId="6" applyFont="1" applyFill="1" applyBorder="1" applyAlignment="1">
      <alignment horizontal="left" vertical="center"/>
    </xf>
    <xf numFmtId="0" fontId="7" fillId="7" borderId="9" xfId="6" applyFont="1" applyFill="1" applyBorder="1" applyAlignment="1">
      <alignment horizontal="center"/>
    </xf>
    <xf numFmtId="0" fontId="7" fillId="7" borderId="8" xfId="6" applyFont="1" applyFill="1" applyBorder="1" applyAlignment="1">
      <alignment horizontal="center"/>
    </xf>
    <xf numFmtId="0" fontId="7" fillId="7" borderId="7" xfId="6" applyFont="1" applyFill="1" applyBorder="1" applyAlignment="1">
      <alignment horizontal="center"/>
    </xf>
    <xf numFmtId="0" fontId="7" fillId="7" borderId="17" xfId="6" applyFont="1" applyFill="1" applyBorder="1" applyAlignment="1">
      <alignment horizontal="center"/>
    </xf>
    <xf numFmtId="0" fontId="7" fillId="7" borderId="16" xfId="6" applyFont="1" applyFill="1" applyBorder="1" applyAlignment="1">
      <alignment horizontal="center"/>
    </xf>
    <xf numFmtId="0" fontId="7" fillId="7" borderId="0" xfId="6" applyFont="1" applyFill="1" applyAlignment="1">
      <alignment horizontal="center"/>
    </xf>
    <xf numFmtId="0" fontId="7" fillId="7" borderId="6" xfId="6" applyFont="1" applyFill="1" applyBorder="1" applyAlignment="1">
      <alignment horizontal="center"/>
    </xf>
    <xf numFmtId="0" fontId="9" fillId="12" borderId="39" xfId="6" applyFont="1" applyFill="1" applyBorder="1" applyAlignment="1">
      <alignment horizontal="left" vertical="center"/>
    </xf>
    <xf numFmtId="0" fontId="9" fillId="12" borderId="38" xfId="6" applyFont="1" applyFill="1" applyBorder="1" applyAlignment="1">
      <alignment horizontal="left" vertical="center"/>
    </xf>
    <xf numFmtId="0" fontId="9" fillId="12" borderId="37" xfId="6" applyFont="1" applyFill="1" applyBorder="1" applyAlignment="1">
      <alignment horizontal="left" vertical="center"/>
    </xf>
    <xf numFmtId="0" fontId="1" fillId="0" borderId="60" xfId="6" applyFont="1" applyBorder="1" applyAlignment="1">
      <alignment horizontal="left" vertical="center"/>
    </xf>
    <xf numFmtId="0" fontId="0" fillId="0" borderId="61" xfId="0" applyBorder="1"/>
    <xf numFmtId="0" fontId="1" fillId="0" borderId="61" xfId="6" applyFont="1" applyBorder="1" applyAlignment="1">
      <alignment horizontal="center" vertical="center"/>
    </xf>
    <xf numFmtId="44" fontId="15" fillId="2" borderId="61" xfId="7" applyFont="1" applyFill="1" applyBorder="1" applyAlignment="1" applyProtection="1">
      <alignment vertical="top"/>
      <protection locked="0"/>
    </xf>
    <xf numFmtId="44" fontId="6" fillId="3" borderId="59" xfId="4" applyNumberFormat="1" applyBorder="1" applyAlignment="1"/>
    <xf numFmtId="0" fontId="10" fillId="10" borderId="38" xfId="3" applyFont="1" applyFill="1" applyBorder="1" applyAlignment="1">
      <alignment horizontal="center" vertical="center" wrapText="1"/>
    </xf>
    <xf numFmtId="0" fontId="1" fillId="0" borderId="46" xfId="6" applyFont="1" applyBorder="1" applyAlignment="1">
      <alignment horizontal="center" vertical="center"/>
    </xf>
    <xf numFmtId="44" fontId="15" fillId="2" borderId="46" xfId="7" applyFont="1" applyFill="1" applyBorder="1" applyAlignment="1" applyProtection="1">
      <alignment vertical="top"/>
      <protection locked="0"/>
    </xf>
    <xf numFmtId="44" fontId="6" fillId="3" borderId="47" xfId="4" applyNumberFormat="1" applyBorder="1" applyAlignment="1"/>
    <xf numFmtId="0" fontId="1" fillId="0" borderId="28" xfId="6" applyFont="1" applyBorder="1" applyAlignment="1">
      <alignment horizontal="left" vertical="center"/>
    </xf>
  </cellXfs>
  <cellStyles count="8">
    <cellStyle name="40% - Accent1" xfId="5" builtinId="31"/>
    <cellStyle name="Berekening" xfId="4" builtinId="22"/>
    <cellStyle name="Invoer" xfId="3" builtinId="20"/>
    <cellStyle name="Kop 2" xfId="2" builtinId="17"/>
    <cellStyle name="Standaard" xfId="0" builtinId="0"/>
    <cellStyle name="Standaard 2" xfId="6" xr:uid="{5279C6E6-0A28-496F-939F-23DA5B302540}"/>
    <cellStyle name="Titel" xfId="1" builtinId="15"/>
    <cellStyle name="Valuta 2" xfId="7" xr:uid="{06F5F06F-AA5E-42A9-81E2-1ADF2B31D9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210328</xdr:colOff>
      <xdr:row>1</xdr:row>
      <xdr:rowOff>28575</xdr:rowOff>
    </xdr:from>
    <xdr:to>
      <xdr:col>7</xdr:col>
      <xdr:colOff>1008872</xdr:colOff>
      <xdr:row>5</xdr:row>
      <xdr:rowOff>38100</xdr:rowOff>
    </xdr:to>
    <xdr:pic>
      <xdr:nvPicPr>
        <xdr:cNvPr id="2" name="Picture 1">
          <a:extLst>
            <a:ext uri="{FF2B5EF4-FFF2-40B4-BE49-F238E27FC236}">
              <a16:creationId xmlns:a16="http://schemas.microsoft.com/office/drawing/2014/main" id="{746B3795-E213-4DFA-BAC3-6043BD9A1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92253" y="200025"/>
          <a:ext cx="798544"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D1E-9A2C-432D-AA4E-97947F02DD75}">
  <dimension ref="A1:M39"/>
  <sheetViews>
    <sheetView showGridLines="0" tabSelected="1" topLeftCell="A11" zoomScaleNormal="100" workbookViewId="0">
      <selection activeCell="D22" sqref="D22:H22"/>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26"/>
      <c r="C2" s="25"/>
      <c r="D2" s="25"/>
      <c r="E2" s="25"/>
      <c r="F2" s="25"/>
      <c r="G2" s="25"/>
      <c r="H2" s="25"/>
      <c r="I2" s="24"/>
    </row>
    <row r="3" spans="2:9" ht="23.25" x14ac:dyDescent="0.35">
      <c r="B3" s="23"/>
      <c r="C3" s="22" t="s">
        <v>0</v>
      </c>
      <c r="I3" s="5"/>
    </row>
    <row r="4" spans="2:9" ht="13.5" x14ac:dyDescent="0.25">
      <c r="B4" s="6"/>
      <c r="I4" s="5"/>
    </row>
    <row r="5" spans="2:9" ht="13.5" x14ac:dyDescent="0.25">
      <c r="B5" s="6"/>
      <c r="I5" s="5"/>
    </row>
    <row r="6" spans="2:9" ht="17.25" x14ac:dyDescent="0.3">
      <c r="B6" s="6"/>
      <c r="C6" s="15" t="s">
        <v>1</v>
      </c>
      <c r="I6" s="5"/>
    </row>
    <row r="7" spans="2:9" ht="32.25" customHeight="1" x14ac:dyDescent="0.25">
      <c r="B7" s="6"/>
      <c r="C7" s="143" t="s">
        <v>2</v>
      </c>
      <c r="D7" s="144"/>
      <c r="E7" s="144"/>
      <c r="F7" s="144"/>
      <c r="G7" s="144"/>
      <c r="H7" s="145"/>
      <c r="I7" s="5"/>
    </row>
    <row r="8" spans="2:9" ht="13.5" x14ac:dyDescent="0.25">
      <c r="B8" s="6"/>
      <c r="I8" s="5"/>
    </row>
    <row r="9" spans="2:9" ht="17.25" x14ac:dyDescent="0.3">
      <c r="B9" s="6"/>
      <c r="C9" s="15" t="s">
        <v>3</v>
      </c>
      <c r="I9" s="5"/>
    </row>
    <row r="10" spans="2:9" ht="15" x14ac:dyDescent="0.25">
      <c r="B10" s="6"/>
      <c r="C10" s="21" t="s">
        <v>4</v>
      </c>
      <c r="D10" s="141" t="s">
        <v>5</v>
      </c>
      <c r="E10" s="141"/>
      <c r="F10" s="141"/>
      <c r="G10" s="141"/>
      <c r="H10" s="142"/>
      <c r="I10" s="5"/>
    </row>
    <row r="11" spans="2:9" ht="30.75" customHeight="1" x14ac:dyDescent="0.25">
      <c r="B11" s="6"/>
      <c r="C11" s="20" t="s">
        <v>6</v>
      </c>
      <c r="D11" s="146" t="s">
        <v>7</v>
      </c>
      <c r="E11" s="141"/>
      <c r="F11" s="141"/>
      <c r="G11" s="141"/>
      <c r="H11" s="142"/>
      <c r="I11" s="5"/>
    </row>
    <row r="12" spans="2:9" ht="14.45" customHeight="1" x14ac:dyDescent="0.25">
      <c r="B12" s="6"/>
      <c r="C12" s="19" t="s">
        <v>8</v>
      </c>
      <c r="D12" s="146" t="s">
        <v>9</v>
      </c>
      <c r="E12" s="141"/>
      <c r="F12" s="141"/>
      <c r="G12" s="141"/>
      <c r="H12" s="142"/>
      <c r="I12" s="5"/>
    </row>
    <row r="13" spans="2:9" ht="15" x14ac:dyDescent="0.25">
      <c r="B13" s="6"/>
      <c r="C13" s="18" t="s">
        <v>10</v>
      </c>
      <c r="D13" s="141" t="s">
        <v>11</v>
      </c>
      <c r="E13" s="141"/>
      <c r="F13" s="141"/>
      <c r="G13" s="141"/>
      <c r="H13" s="142"/>
      <c r="I13" s="5"/>
    </row>
    <row r="14" spans="2:9" ht="15" x14ac:dyDescent="0.25">
      <c r="B14" s="6"/>
      <c r="C14" s="17" t="s">
        <v>12</v>
      </c>
      <c r="D14" s="141" t="s">
        <v>13</v>
      </c>
      <c r="E14" s="141"/>
      <c r="F14" s="141"/>
      <c r="G14" s="141"/>
      <c r="H14" s="142"/>
      <c r="I14" s="5"/>
    </row>
    <row r="15" spans="2:9" ht="15.6" customHeight="1" x14ac:dyDescent="0.25">
      <c r="B15" s="6"/>
      <c r="C15" s="16" t="s">
        <v>14</v>
      </c>
      <c r="D15" s="141" t="s">
        <v>15</v>
      </c>
      <c r="E15" s="141"/>
      <c r="F15" s="141"/>
      <c r="G15" s="141"/>
      <c r="H15" s="142"/>
      <c r="I15" s="5"/>
    </row>
    <row r="16" spans="2:9" ht="13.5" x14ac:dyDescent="0.25">
      <c r="B16" s="6"/>
      <c r="I16" s="5"/>
    </row>
    <row r="17" spans="2:9" ht="17.25" x14ac:dyDescent="0.3">
      <c r="B17" s="6"/>
      <c r="C17" s="15" t="s">
        <v>16</v>
      </c>
      <c r="F17" s="13"/>
      <c r="G17" s="14"/>
      <c r="H17" s="13"/>
      <c r="I17" s="5"/>
    </row>
    <row r="18" spans="2:9" ht="39.75" customHeight="1" x14ac:dyDescent="0.25">
      <c r="B18" s="6"/>
      <c r="C18" s="150" t="s">
        <v>17</v>
      </c>
      <c r="D18" s="151"/>
      <c r="E18" s="151"/>
      <c r="F18" s="151"/>
      <c r="G18" s="151"/>
      <c r="H18" s="152"/>
      <c r="I18" s="5"/>
    </row>
    <row r="19" spans="2:9" ht="13.5" x14ac:dyDescent="0.25">
      <c r="B19" s="6"/>
      <c r="I19" s="5"/>
    </row>
    <row r="20" spans="2:9" ht="18" thickBot="1" x14ac:dyDescent="0.35">
      <c r="B20" s="6"/>
      <c r="C20" s="12" t="s">
        <v>18</v>
      </c>
      <c r="I20" s="5"/>
    </row>
    <row r="21" spans="2:9" ht="15" x14ac:dyDescent="0.25">
      <c r="B21" s="6"/>
      <c r="C21" s="147" t="s">
        <v>19</v>
      </c>
      <c r="D21" s="148"/>
      <c r="E21" s="148"/>
      <c r="F21" s="148"/>
      <c r="G21" s="148"/>
      <c r="H21" s="149"/>
      <c r="I21" s="5"/>
    </row>
    <row r="22" spans="2:9" ht="15" x14ac:dyDescent="0.25">
      <c r="B22" s="6"/>
      <c r="C22" s="11" t="s">
        <v>20</v>
      </c>
      <c r="D22" s="153"/>
      <c r="E22" s="154"/>
      <c r="F22" s="154"/>
      <c r="G22" s="154"/>
      <c r="H22" s="155"/>
      <c r="I22" s="5"/>
    </row>
    <row r="23" spans="2:9" ht="15" x14ac:dyDescent="0.25">
      <c r="B23" s="6"/>
      <c r="C23" s="11" t="s">
        <v>21</v>
      </c>
      <c r="D23" s="153"/>
      <c r="E23" s="154"/>
      <c r="F23" s="154"/>
      <c r="G23" s="154"/>
      <c r="H23" s="155"/>
      <c r="I23" s="5"/>
    </row>
    <row r="24" spans="2:9" ht="15" x14ac:dyDescent="0.25">
      <c r="B24" s="6"/>
      <c r="C24" s="11" t="s">
        <v>22</v>
      </c>
      <c r="D24" s="153"/>
      <c r="E24" s="154"/>
      <c r="F24" s="154"/>
      <c r="G24" s="154"/>
      <c r="H24" s="155"/>
      <c r="I24" s="5"/>
    </row>
    <row r="25" spans="2:9" ht="15" x14ac:dyDescent="0.25">
      <c r="B25" s="6"/>
      <c r="C25" s="11" t="s">
        <v>23</v>
      </c>
      <c r="D25" s="153"/>
      <c r="E25" s="154"/>
      <c r="F25" s="154"/>
      <c r="G25" s="154"/>
      <c r="H25" s="155"/>
      <c r="I25" s="5"/>
    </row>
    <row r="26" spans="2:9" ht="87" customHeight="1" thickBot="1" x14ac:dyDescent="0.3">
      <c r="B26" s="6"/>
      <c r="C26" s="10" t="s">
        <v>24</v>
      </c>
      <c r="D26" s="156"/>
      <c r="E26" s="157"/>
      <c r="F26" s="157"/>
      <c r="G26" s="157"/>
      <c r="H26" s="158"/>
      <c r="I26" s="5"/>
    </row>
    <row r="27" spans="2:9" ht="14.25" thickBot="1" x14ac:dyDescent="0.3">
      <c r="B27" s="6"/>
      <c r="I27" s="5"/>
    </row>
    <row r="28" spans="2:9" ht="15" x14ac:dyDescent="0.25">
      <c r="B28" s="6"/>
      <c r="C28" s="147" t="s">
        <v>25</v>
      </c>
      <c r="D28" s="148"/>
      <c r="E28" s="148"/>
      <c r="F28" s="148"/>
      <c r="G28" s="148"/>
      <c r="H28" s="149"/>
      <c r="I28" s="5"/>
    </row>
    <row r="29" spans="2:9" ht="15" x14ac:dyDescent="0.25">
      <c r="B29" s="6"/>
      <c r="C29" s="159" t="s">
        <v>26</v>
      </c>
      <c r="D29" s="160"/>
      <c r="E29" s="160"/>
      <c r="F29" s="161"/>
      <c r="G29" s="162" t="s">
        <v>27</v>
      </c>
      <c r="H29" s="163"/>
      <c r="I29" s="5"/>
    </row>
    <row r="30" spans="2:9" ht="15" x14ac:dyDescent="0.25">
      <c r="B30" s="6"/>
      <c r="C30" s="164" t="s">
        <v>28</v>
      </c>
      <c r="D30" s="165"/>
      <c r="E30" s="165"/>
      <c r="F30" s="166"/>
      <c r="G30" s="167">
        <f>'2. Maatwerkopdrachten'!G14</f>
        <v>0</v>
      </c>
      <c r="H30" s="168"/>
      <c r="I30" s="5"/>
    </row>
    <row r="31" spans="2:9" ht="15" x14ac:dyDescent="0.25">
      <c r="B31" s="6"/>
      <c r="C31" s="9" t="s">
        <v>29</v>
      </c>
      <c r="D31" s="8"/>
      <c r="E31" s="8"/>
      <c r="F31" s="7"/>
      <c r="G31" s="167">
        <f>'3. P1 Contractonderhoud'!F403</f>
        <v>0</v>
      </c>
      <c r="H31" s="168"/>
      <c r="I31" s="5"/>
    </row>
    <row r="32" spans="2:9" ht="15.75" thickBot="1" x14ac:dyDescent="0.3">
      <c r="B32" s="6"/>
      <c r="C32" s="133" t="s">
        <v>30</v>
      </c>
      <c r="D32" s="134"/>
      <c r="E32" s="134"/>
      <c r="F32" s="135"/>
      <c r="G32" s="169">
        <f>'4. P2 Contractonderhoud'!F404</f>
        <v>0</v>
      </c>
      <c r="H32" s="170"/>
      <c r="I32" s="5"/>
    </row>
    <row r="33" spans="2:9" ht="14.25" thickBot="1" x14ac:dyDescent="0.3">
      <c r="B33" s="6"/>
      <c r="I33" s="5"/>
    </row>
    <row r="34" spans="2:9" ht="23.25" customHeight="1" thickBot="1" x14ac:dyDescent="0.3">
      <c r="B34" s="6"/>
      <c r="C34" s="137" t="s">
        <v>31</v>
      </c>
      <c r="D34" s="138"/>
      <c r="E34" s="138"/>
      <c r="F34" s="138"/>
      <c r="G34" s="139">
        <f>G30+G31</f>
        <v>0</v>
      </c>
      <c r="H34" s="140"/>
      <c r="I34" s="5"/>
    </row>
    <row r="35" spans="2:9" ht="19.5" thickBot="1" x14ac:dyDescent="0.35">
      <c r="B35" s="6"/>
      <c r="C35" s="127"/>
      <c r="D35" s="128"/>
      <c r="E35" s="128"/>
      <c r="F35" s="128"/>
      <c r="G35" s="129"/>
      <c r="H35" s="129"/>
      <c r="I35" s="5"/>
    </row>
    <row r="36" spans="2:9" ht="24" customHeight="1" thickBot="1" x14ac:dyDescent="0.3">
      <c r="B36" s="6"/>
      <c r="C36" s="137" t="s">
        <v>32</v>
      </c>
      <c r="D36" s="138"/>
      <c r="E36" s="138"/>
      <c r="F36" s="138"/>
      <c r="G36" s="139">
        <f>G30+G32</f>
        <v>0</v>
      </c>
      <c r="H36" s="140">
        <f>G30+G32</f>
        <v>0</v>
      </c>
      <c r="I36" s="5"/>
    </row>
    <row r="37" spans="2:9" ht="13.5" x14ac:dyDescent="0.25">
      <c r="B37" s="4"/>
      <c r="C37" s="3"/>
      <c r="D37" s="3"/>
      <c r="E37" s="3"/>
      <c r="F37" s="3"/>
      <c r="G37" s="3"/>
      <c r="H37" s="3"/>
      <c r="I37" s="2"/>
    </row>
    <row r="38" spans="2:9" ht="13.5" x14ac:dyDescent="0.25"/>
    <row r="39" spans="2:9" ht="13.5" hidden="1" x14ac:dyDescent="0.25"/>
  </sheetData>
  <sheetProtection algorithmName="SHA-512" hashValue="BRxwuhS7rU1UUCeY36y5HjYhtWa4YMGsk7M3sg4PVyhva+ZwVNDapJFf7VhrhoustQH4cBqlfkaSDF+SfwUUBA==" saltValue="K1MkzqSBMOp79THEHzYqUA==" spinCount="100000" sheet="1" selectLockedCells="1"/>
  <mergeCells count="25">
    <mergeCell ref="D26:H26"/>
    <mergeCell ref="G34:H34"/>
    <mergeCell ref="C29:F29"/>
    <mergeCell ref="G29:H29"/>
    <mergeCell ref="C30:F30"/>
    <mergeCell ref="G30:H30"/>
    <mergeCell ref="G31:H31"/>
    <mergeCell ref="G32:H32"/>
    <mergeCell ref="C34:F34"/>
    <mergeCell ref="C36:F36"/>
    <mergeCell ref="G36:H36"/>
    <mergeCell ref="D14:H14"/>
    <mergeCell ref="C7:H7"/>
    <mergeCell ref="D10:H10"/>
    <mergeCell ref="D11:H11"/>
    <mergeCell ref="D12:H12"/>
    <mergeCell ref="D13:H13"/>
    <mergeCell ref="C28:H28"/>
    <mergeCell ref="D15:H15"/>
    <mergeCell ref="C18:H18"/>
    <mergeCell ref="C21:H21"/>
    <mergeCell ref="D22:H22"/>
    <mergeCell ref="D23:H23"/>
    <mergeCell ref="D24:H24"/>
    <mergeCell ref="D25:H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FADE2-4264-4E66-85DC-7C02493CD7DB}">
  <dimension ref="A1:XFC79"/>
  <sheetViews>
    <sheetView showGridLines="0" zoomScaleNormal="100" workbookViewId="0"/>
  </sheetViews>
  <sheetFormatPr defaultColWidth="0" defaultRowHeight="12" customHeight="1" zeroHeight="1" x14ac:dyDescent="0.2"/>
  <cols>
    <col min="1" max="1" width="2.85546875" style="27" customWidth="1"/>
    <col min="2" max="2" width="3.28515625" style="27" customWidth="1"/>
    <col min="3" max="3" width="5" style="27" bestFit="1" customWidth="1"/>
    <col min="4" max="4" width="51.140625" style="27" customWidth="1"/>
    <col min="5" max="5" width="20.85546875" style="29" customWidth="1"/>
    <col min="6" max="6" width="19.5703125" style="29" bestFit="1" customWidth="1"/>
    <col min="7" max="7" width="17.7109375" style="28" bestFit="1" customWidth="1"/>
    <col min="8" max="8" width="4.28515625" style="28" customWidth="1"/>
    <col min="9" max="9" width="2.85546875" style="27" customWidth="1"/>
    <col min="10" max="17" width="0" style="27" hidden="1" customWidth="1"/>
    <col min="18" max="24" width="0" style="27" hidden="1"/>
    <col min="25" max="16383" width="81.140625" style="27" hidden="1"/>
    <col min="16384" max="16384" width="2.5703125" style="27" hidden="1" customWidth="1"/>
  </cols>
  <sheetData>
    <row r="1" spans="2:9" ht="12.75" thickBot="1" x14ac:dyDescent="0.25">
      <c r="E1" s="27"/>
      <c r="F1" s="27"/>
    </row>
    <row r="2" spans="2:9" x14ac:dyDescent="0.2">
      <c r="B2" s="70"/>
      <c r="C2" s="69"/>
      <c r="D2" s="69"/>
      <c r="E2" s="69"/>
      <c r="F2" s="69"/>
      <c r="G2" s="68"/>
      <c r="H2" s="67"/>
      <c r="I2" s="64"/>
    </row>
    <row r="3" spans="2:9" ht="23.25" x14ac:dyDescent="0.35">
      <c r="B3" s="63"/>
      <c r="C3" s="66" t="s">
        <v>0</v>
      </c>
      <c r="D3" s="66"/>
      <c r="E3" s="66"/>
      <c r="F3" s="66"/>
      <c r="G3" s="66"/>
      <c r="H3" s="65"/>
      <c r="I3" s="64"/>
    </row>
    <row r="4" spans="2:9" ht="13.5" customHeight="1" thickBot="1" x14ac:dyDescent="0.25">
      <c r="B4" s="63"/>
      <c r="H4" s="62"/>
    </row>
    <row r="5" spans="2:9" s="30" customFormat="1" ht="21.75" customHeight="1" thickBot="1" x14ac:dyDescent="0.3">
      <c r="B5" s="48"/>
      <c r="C5" s="171" t="s">
        <v>33</v>
      </c>
      <c r="D5" s="172"/>
      <c r="E5" s="172"/>
      <c r="F5" s="172"/>
      <c r="G5" s="173"/>
      <c r="H5" s="55"/>
    </row>
    <row r="6" spans="2:9" s="30" customFormat="1" ht="35.25" customHeight="1" thickBot="1" x14ac:dyDescent="0.3">
      <c r="B6" s="48"/>
      <c r="C6" s="72" t="s">
        <v>34</v>
      </c>
      <c r="D6" s="73" t="s">
        <v>35</v>
      </c>
      <c r="E6" s="73" t="s">
        <v>36</v>
      </c>
      <c r="F6" s="201" t="s">
        <v>37</v>
      </c>
      <c r="G6" s="74" t="s">
        <v>38</v>
      </c>
      <c r="H6" s="60"/>
    </row>
    <row r="7" spans="2:9" s="30" customFormat="1" ht="13.5" customHeight="1" x14ac:dyDescent="0.25">
      <c r="B7" s="48"/>
      <c r="C7" s="114" t="s">
        <v>39</v>
      </c>
      <c r="D7" s="81" t="s">
        <v>566</v>
      </c>
      <c r="E7" s="202">
        <v>750</v>
      </c>
      <c r="F7" s="203">
        <v>0</v>
      </c>
      <c r="G7" s="204">
        <f>F7*E7</f>
        <v>0</v>
      </c>
      <c r="H7" s="57"/>
    </row>
    <row r="8" spans="2:9" s="30" customFormat="1" ht="13.5" customHeight="1" x14ac:dyDescent="0.25">
      <c r="B8" s="48"/>
      <c r="C8" s="59" t="s">
        <v>40</v>
      </c>
      <c r="D8" s="71" t="s">
        <v>567</v>
      </c>
      <c r="E8" s="58">
        <v>100</v>
      </c>
      <c r="F8" s="51">
        <v>0</v>
      </c>
      <c r="G8" s="49">
        <f t="shared" ref="G8:G11" si="0">F8*E8</f>
        <v>0</v>
      </c>
      <c r="H8" s="57"/>
    </row>
    <row r="9" spans="2:9" s="30" customFormat="1" ht="13.5" customHeight="1" x14ac:dyDescent="0.25">
      <c r="B9" s="48"/>
      <c r="C9" s="59" t="s">
        <v>41</v>
      </c>
      <c r="D9" s="71" t="s">
        <v>568</v>
      </c>
      <c r="E9" s="58">
        <v>50</v>
      </c>
      <c r="F9" s="51">
        <v>0</v>
      </c>
      <c r="G9" s="49">
        <f t="shared" si="0"/>
        <v>0</v>
      </c>
      <c r="H9" s="57"/>
    </row>
    <row r="10" spans="2:9" s="30" customFormat="1" ht="13.5" customHeight="1" x14ac:dyDescent="0.25">
      <c r="B10" s="48"/>
      <c r="C10" s="59" t="s">
        <v>42</v>
      </c>
      <c r="D10" s="71" t="s">
        <v>43</v>
      </c>
      <c r="E10" s="58">
        <v>750</v>
      </c>
      <c r="F10" s="51">
        <v>0</v>
      </c>
      <c r="G10" s="49">
        <f t="shared" si="0"/>
        <v>0</v>
      </c>
      <c r="H10" s="57"/>
    </row>
    <row r="11" spans="2:9" s="30" customFormat="1" ht="13.5" customHeight="1" x14ac:dyDescent="0.25">
      <c r="B11" s="48"/>
      <c r="C11" s="59" t="s">
        <v>44</v>
      </c>
      <c r="D11" s="71" t="s">
        <v>45</v>
      </c>
      <c r="E11" s="58">
        <v>500</v>
      </c>
      <c r="F11" s="51">
        <v>0</v>
      </c>
      <c r="G11" s="49">
        <f t="shared" si="0"/>
        <v>0</v>
      </c>
      <c r="H11" s="57"/>
    </row>
    <row r="12" spans="2:9" s="30" customFormat="1" ht="13.5" customHeight="1" x14ac:dyDescent="0.25">
      <c r="B12" s="48"/>
      <c r="C12" s="205" t="s">
        <v>46</v>
      </c>
      <c r="D12" s="71" t="s">
        <v>47</v>
      </c>
      <c r="E12" s="58">
        <v>150</v>
      </c>
      <c r="F12" s="51">
        <v>0</v>
      </c>
      <c r="G12" s="49">
        <f>F12*E12</f>
        <v>0</v>
      </c>
      <c r="H12" s="57"/>
    </row>
    <row r="13" spans="2:9" s="30" customFormat="1" ht="13.5" customHeight="1" thickBot="1" x14ac:dyDescent="0.3">
      <c r="B13" s="48"/>
      <c r="C13" s="196" t="s">
        <v>70</v>
      </c>
      <c r="D13" s="197" t="s">
        <v>569</v>
      </c>
      <c r="E13" s="198">
        <v>75</v>
      </c>
      <c r="F13" s="199">
        <v>0</v>
      </c>
      <c r="G13" s="200">
        <f>F13*E13</f>
        <v>0</v>
      </c>
      <c r="H13" s="57"/>
    </row>
    <row r="14" spans="2:9" s="30" customFormat="1" ht="13.5" customHeight="1" x14ac:dyDescent="0.25">
      <c r="B14" s="48"/>
      <c r="E14" s="174" t="s">
        <v>48</v>
      </c>
      <c r="F14" s="175"/>
      <c r="G14" s="47">
        <f>SUM(G7:G13)</f>
        <v>0</v>
      </c>
      <c r="H14" s="56"/>
    </row>
    <row r="15" spans="2:9" s="30" customFormat="1" ht="13.5" customHeight="1" thickBot="1" x14ac:dyDescent="0.3">
      <c r="B15" s="45"/>
      <c r="C15" s="44"/>
      <c r="D15" s="43"/>
      <c r="E15" s="43"/>
      <c r="F15" s="43"/>
      <c r="G15" s="42"/>
      <c r="H15" s="41"/>
    </row>
    <row r="16" spans="2:9" s="30" customFormat="1" ht="13.5" customHeight="1" x14ac:dyDescent="0.25">
      <c r="C16" s="40"/>
      <c r="D16" s="40"/>
      <c r="E16" s="40"/>
      <c r="F16" s="40"/>
      <c r="G16" s="40"/>
      <c r="H16" s="39"/>
    </row>
    <row r="17" spans="4:8" s="30" customFormat="1" ht="13.5" hidden="1" customHeight="1" x14ac:dyDescent="0.25">
      <c r="D17" s="38"/>
      <c r="E17" s="38"/>
      <c r="F17" s="38"/>
      <c r="G17" s="37"/>
      <c r="H17" s="37"/>
    </row>
    <row r="18" spans="4:8" s="30" customFormat="1" ht="13.5" hidden="1" customHeight="1" x14ac:dyDescent="0.25">
      <c r="D18" s="38"/>
      <c r="E18" s="38"/>
      <c r="F18" s="38"/>
      <c r="G18" s="37"/>
      <c r="H18" s="37"/>
    </row>
    <row r="19" spans="4:8" s="30" customFormat="1" ht="13.5" hidden="1" customHeight="1" x14ac:dyDescent="0.25">
      <c r="D19" s="38"/>
      <c r="E19" s="38"/>
      <c r="F19" s="38"/>
      <c r="G19" s="37"/>
      <c r="H19" s="37"/>
    </row>
    <row r="20" spans="4:8" s="30" customFormat="1" ht="13.5" hidden="1" customHeight="1" x14ac:dyDescent="0.25">
      <c r="D20" s="38"/>
      <c r="E20" s="38"/>
      <c r="F20" s="38"/>
      <c r="G20" s="37"/>
      <c r="H20" s="37"/>
    </row>
    <row r="21" spans="4:8" s="30" customFormat="1" ht="13.5" hidden="1" customHeight="1" x14ac:dyDescent="0.25">
      <c r="D21" s="38"/>
      <c r="E21" s="38"/>
      <c r="F21" s="38"/>
      <c r="G21" s="37"/>
      <c r="H21" s="37"/>
    </row>
    <row r="22" spans="4:8" s="30" customFormat="1" ht="13.5" hidden="1" customHeight="1" x14ac:dyDescent="0.25">
      <c r="D22" s="38"/>
      <c r="E22" s="38"/>
      <c r="F22" s="38"/>
      <c r="G22" s="37"/>
      <c r="H22" s="37"/>
    </row>
    <row r="23" spans="4:8" s="30" customFormat="1" ht="13.5" hidden="1" customHeight="1" x14ac:dyDescent="0.25">
      <c r="D23" s="38"/>
      <c r="E23" s="38"/>
      <c r="F23" s="38"/>
      <c r="G23" s="37"/>
      <c r="H23" s="37"/>
    </row>
    <row r="24" spans="4:8" s="30" customFormat="1" ht="13.5" hidden="1" customHeight="1" x14ac:dyDescent="0.25">
      <c r="D24" s="38"/>
      <c r="E24" s="38"/>
      <c r="F24" s="38"/>
      <c r="G24" s="37"/>
      <c r="H24" s="37"/>
    </row>
    <row r="25" spans="4:8" s="30" customFormat="1" ht="13.5" hidden="1" customHeight="1" x14ac:dyDescent="0.25">
      <c r="D25" s="38"/>
      <c r="E25" s="38"/>
      <c r="F25" s="38"/>
      <c r="G25" s="37"/>
      <c r="H25" s="37"/>
    </row>
    <row r="26" spans="4:8" s="30" customFormat="1" ht="13.5" hidden="1" customHeight="1" x14ac:dyDescent="0.25">
      <c r="D26" s="38"/>
      <c r="E26" s="38"/>
      <c r="F26" s="38"/>
      <c r="G26" s="37"/>
      <c r="H26" s="37"/>
    </row>
    <row r="27" spans="4:8" s="30" customFormat="1" ht="13.5" hidden="1" customHeight="1" x14ac:dyDescent="0.25">
      <c r="D27" s="38"/>
      <c r="E27" s="38"/>
      <c r="F27" s="38"/>
      <c r="G27" s="37"/>
      <c r="H27" s="37"/>
    </row>
    <row r="28" spans="4:8" s="30" customFormat="1" ht="13.5" hidden="1" customHeight="1" x14ac:dyDescent="0.25">
      <c r="D28" s="38"/>
      <c r="E28" s="38"/>
      <c r="F28" s="38"/>
      <c r="G28" s="37"/>
      <c r="H28" s="37"/>
    </row>
    <row r="29" spans="4:8" s="30" customFormat="1" ht="13.5" hidden="1" customHeight="1" x14ac:dyDescent="0.25">
      <c r="D29" s="38"/>
      <c r="E29" s="38"/>
      <c r="F29" s="38"/>
      <c r="G29" s="37"/>
      <c r="H29" s="37"/>
    </row>
    <row r="30" spans="4:8" s="30" customFormat="1" ht="13.5" hidden="1" customHeight="1" x14ac:dyDescent="0.25">
      <c r="D30" s="38"/>
      <c r="E30" s="38"/>
      <c r="F30" s="38"/>
      <c r="G30" s="37"/>
      <c r="H30" s="37"/>
    </row>
    <row r="31" spans="4:8" s="30" customFormat="1" ht="13.5" hidden="1" customHeight="1" x14ac:dyDescent="0.25">
      <c r="D31" s="38"/>
      <c r="E31" s="38"/>
      <c r="F31" s="38"/>
      <c r="G31" s="37"/>
      <c r="H31" s="37"/>
    </row>
    <row r="32" spans="4:8" s="30" customFormat="1" ht="13.5" hidden="1" customHeight="1" x14ac:dyDescent="0.25">
      <c r="D32" s="38"/>
      <c r="E32" s="38"/>
      <c r="F32" s="38"/>
      <c r="G32" s="37"/>
      <c r="H32" s="37"/>
    </row>
    <row r="33" spans="3:9" s="30" customFormat="1" ht="13.5" hidden="1" customHeight="1" x14ac:dyDescent="0.25">
      <c r="D33" s="38"/>
      <c r="E33" s="38"/>
      <c r="F33" s="38"/>
      <c r="G33" s="37"/>
      <c r="H33" s="37"/>
    </row>
    <row r="34" spans="3:9" s="30" customFormat="1" ht="13.5" hidden="1" customHeight="1" x14ac:dyDescent="0.25">
      <c r="D34" s="38"/>
      <c r="E34" s="38"/>
      <c r="F34" s="38"/>
      <c r="G34" s="37"/>
      <c r="H34" s="37"/>
    </row>
    <row r="35" spans="3:9" s="30" customFormat="1" ht="13.5" hidden="1" customHeight="1" x14ac:dyDescent="0.25">
      <c r="D35" s="38"/>
      <c r="E35" s="38"/>
      <c r="F35" s="38"/>
      <c r="G35" s="37"/>
      <c r="H35" s="37"/>
    </row>
    <row r="36" spans="3:9" s="30" customFormat="1" ht="13.5" hidden="1" customHeight="1" x14ac:dyDescent="0.25">
      <c r="D36" s="38"/>
      <c r="E36" s="38"/>
      <c r="F36" s="38"/>
      <c r="G36" s="37"/>
      <c r="H36" s="37"/>
    </row>
    <row r="37" spans="3:9" s="30" customFormat="1" ht="13.5" hidden="1" customHeight="1" x14ac:dyDescent="0.25">
      <c r="D37" s="38"/>
      <c r="E37" s="38"/>
      <c r="F37" s="38"/>
      <c r="G37" s="37"/>
      <c r="H37" s="37"/>
    </row>
    <row r="38" spans="3:9" s="30" customFormat="1" ht="13.5" hidden="1" customHeight="1" x14ac:dyDescent="0.25">
      <c r="D38" s="38"/>
      <c r="E38" s="38"/>
      <c r="F38" s="38"/>
      <c r="G38" s="37"/>
      <c r="H38" s="37"/>
    </row>
    <row r="39" spans="3:9" s="30" customFormat="1" ht="13.5" hidden="1" customHeight="1" x14ac:dyDescent="0.25">
      <c r="D39" s="38"/>
      <c r="E39" s="38"/>
      <c r="F39" s="38"/>
      <c r="G39" s="37"/>
      <c r="H39" s="37"/>
    </row>
    <row r="40" spans="3:9" s="30" customFormat="1" ht="13.5" hidden="1" customHeight="1" x14ac:dyDescent="0.25">
      <c r="D40" s="38"/>
      <c r="E40" s="38"/>
      <c r="F40" s="38"/>
      <c r="G40" s="37"/>
      <c r="H40" s="37"/>
    </row>
    <row r="41" spans="3:9" s="30" customFormat="1" ht="13.5" hidden="1" customHeight="1" x14ac:dyDescent="0.25">
      <c r="D41" s="38"/>
      <c r="E41" s="38"/>
      <c r="F41" s="38"/>
      <c r="G41" s="37"/>
      <c r="H41" s="37"/>
    </row>
    <row r="42" spans="3:9" s="30" customFormat="1" ht="13.5" hidden="1" customHeight="1" x14ac:dyDescent="0.25">
      <c r="D42" s="38"/>
      <c r="E42" s="38"/>
      <c r="F42" s="38"/>
      <c r="G42" s="37"/>
      <c r="H42" s="37"/>
    </row>
    <row r="43" spans="3:9" s="30" customFormat="1" ht="13.5" hidden="1" customHeight="1" x14ac:dyDescent="0.25">
      <c r="D43" s="38"/>
      <c r="E43" s="38"/>
      <c r="F43" s="38"/>
      <c r="G43" s="37"/>
      <c r="H43" s="37"/>
    </row>
    <row r="44" spans="3:9" s="30" customFormat="1" ht="13.5" hidden="1" customHeight="1" x14ac:dyDescent="0.25">
      <c r="D44" s="38"/>
      <c r="E44" s="38"/>
      <c r="F44" s="38"/>
      <c r="G44" s="37"/>
      <c r="H44" s="37"/>
    </row>
    <row r="45" spans="3:9" s="30" customFormat="1" ht="13.5" hidden="1" customHeight="1" x14ac:dyDescent="0.25">
      <c r="D45" s="38"/>
      <c r="E45" s="38"/>
      <c r="F45" s="38"/>
      <c r="G45" s="37"/>
      <c r="H45" s="37"/>
    </row>
    <row r="46" spans="3:9" s="30" customFormat="1" ht="13.5" hidden="1" customHeight="1" x14ac:dyDescent="0.25">
      <c r="D46" s="38"/>
      <c r="E46" s="38"/>
      <c r="F46" s="38"/>
      <c r="G46" s="37"/>
      <c r="H46" s="37"/>
    </row>
    <row r="47" spans="3:9" s="30" customFormat="1" ht="15" hidden="1" customHeight="1" x14ac:dyDescent="0.25">
      <c r="D47" s="36"/>
      <c r="E47" s="32"/>
      <c r="G47" s="31"/>
      <c r="H47" s="31"/>
      <c r="I47" s="33"/>
    </row>
    <row r="48" spans="3:9" s="30" customFormat="1" ht="15" hidden="1" customHeight="1" x14ac:dyDescent="0.25">
      <c r="C48" s="33"/>
      <c r="D48" s="33"/>
      <c r="E48" s="35"/>
      <c r="F48" s="35"/>
      <c r="G48" s="34"/>
      <c r="H48" s="34"/>
      <c r="I48" s="33"/>
    </row>
    <row r="49" spans="3:9" s="30" customFormat="1" ht="15" hidden="1" customHeight="1" x14ac:dyDescent="0.25">
      <c r="C49" s="33"/>
      <c r="D49" s="33"/>
      <c r="E49" s="35"/>
      <c r="F49" s="35"/>
      <c r="G49" s="34"/>
      <c r="H49" s="34"/>
      <c r="I49" s="33"/>
    </row>
    <row r="50" spans="3:9" s="30" customFormat="1" ht="15" hidden="1" customHeight="1" x14ac:dyDescent="0.25">
      <c r="C50" s="33"/>
      <c r="D50" s="33"/>
      <c r="E50" s="35"/>
      <c r="F50" s="35"/>
      <c r="G50" s="34"/>
      <c r="H50" s="34"/>
      <c r="I50" s="33"/>
    </row>
    <row r="51" spans="3:9" s="30" customFormat="1" ht="15" hidden="1" customHeight="1" x14ac:dyDescent="0.25">
      <c r="E51" s="32"/>
      <c r="F51" s="32"/>
      <c r="G51" s="31"/>
      <c r="H51" s="31"/>
      <c r="I51" s="33"/>
    </row>
    <row r="52" spans="3:9" s="30" customFormat="1" ht="15" hidden="1" customHeight="1" x14ac:dyDescent="0.25">
      <c r="E52" s="32"/>
      <c r="F52" s="32"/>
      <c r="G52" s="31"/>
      <c r="H52" s="31"/>
      <c r="I52" s="33"/>
    </row>
    <row r="53" spans="3:9" s="30" customFormat="1" ht="15" hidden="1" customHeight="1" x14ac:dyDescent="0.25">
      <c r="E53" s="32"/>
      <c r="F53" s="32"/>
      <c r="G53" s="31"/>
      <c r="H53" s="31"/>
      <c r="I53" s="33"/>
    </row>
    <row r="54" spans="3:9" s="30" customFormat="1" ht="15" hidden="1" customHeight="1" x14ac:dyDescent="0.25">
      <c r="E54" s="32"/>
      <c r="F54" s="32"/>
      <c r="G54" s="31"/>
      <c r="H54" s="31"/>
      <c r="I54" s="33"/>
    </row>
    <row r="55" spans="3:9" s="30" customFormat="1" ht="15" hidden="1" customHeight="1" x14ac:dyDescent="0.25">
      <c r="E55" s="32"/>
      <c r="F55" s="32"/>
      <c r="G55" s="31"/>
      <c r="H55" s="31"/>
      <c r="I55" s="33"/>
    </row>
    <row r="56" spans="3:9" s="30" customFormat="1" ht="15" hidden="1" customHeight="1" x14ac:dyDescent="0.25">
      <c r="E56" s="32"/>
      <c r="F56" s="32"/>
      <c r="G56" s="31"/>
      <c r="H56" s="31"/>
      <c r="I56" s="33"/>
    </row>
    <row r="57" spans="3:9" s="30" customFormat="1" ht="15" hidden="1" customHeight="1" x14ac:dyDescent="0.25">
      <c r="E57" s="32"/>
      <c r="F57" s="32"/>
      <c r="G57" s="31"/>
      <c r="H57" s="31"/>
    </row>
    <row r="58" spans="3:9" s="30" customFormat="1" ht="15" hidden="1" customHeight="1" x14ac:dyDescent="0.25">
      <c r="E58" s="32"/>
      <c r="F58" s="32"/>
      <c r="G58" s="31"/>
      <c r="H58" s="31"/>
    </row>
    <row r="59" spans="3:9" s="30" customFormat="1" ht="15" hidden="1" customHeight="1" x14ac:dyDescent="0.25">
      <c r="E59" s="32"/>
      <c r="F59" s="32"/>
      <c r="G59" s="31"/>
      <c r="H59" s="31"/>
    </row>
    <row r="60" spans="3:9" s="30" customFormat="1" ht="15" hidden="1" customHeight="1" x14ac:dyDescent="0.25">
      <c r="E60" s="32"/>
      <c r="F60" s="32"/>
      <c r="G60" s="31"/>
      <c r="H60" s="31"/>
    </row>
    <row r="61" spans="3:9" s="30" customFormat="1" ht="15" hidden="1" customHeight="1" x14ac:dyDescent="0.25">
      <c r="E61" s="32"/>
      <c r="F61" s="32"/>
      <c r="G61" s="31"/>
      <c r="H61" s="31"/>
    </row>
    <row r="62" spans="3:9" s="30" customFormat="1" ht="15" hidden="1" customHeight="1" x14ac:dyDescent="0.25">
      <c r="E62" s="32"/>
      <c r="F62" s="32"/>
      <c r="G62" s="31"/>
      <c r="H62" s="31"/>
    </row>
    <row r="63" spans="3:9" s="30" customFormat="1" ht="15" hidden="1" customHeight="1" x14ac:dyDescent="0.25">
      <c r="E63" s="32"/>
      <c r="F63" s="32"/>
      <c r="G63" s="31"/>
      <c r="H63" s="31"/>
    </row>
    <row r="64" spans="3:9" s="30" customFormat="1" ht="15" hidden="1" customHeight="1" x14ac:dyDescent="0.25">
      <c r="E64" s="32"/>
      <c r="F64" s="32"/>
      <c r="G64" s="31"/>
      <c r="H64" s="31"/>
    </row>
    <row r="65" spans="5:8" s="30" customFormat="1" ht="15" hidden="1" customHeight="1" x14ac:dyDescent="0.25">
      <c r="E65" s="32"/>
      <c r="F65" s="32"/>
      <c r="G65" s="31"/>
      <c r="H65" s="31"/>
    </row>
    <row r="66" spans="5:8" s="30" customFormat="1" ht="15" hidden="1" customHeight="1" x14ac:dyDescent="0.25">
      <c r="E66" s="32"/>
      <c r="F66" s="32"/>
      <c r="G66" s="31"/>
      <c r="H66" s="31"/>
    </row>
    <row r="67" spans="5:8" s="30" customFormat="1" ht="15" hidden="1" customHeight="1" x14ac:dyDescent="0.25">
      <c r="E67" s="32"/>
      <c r="F67" s="32"/>
      <c r="G67" s="31"/>
      <c r="H67" s="31"/>
    </row>
    <row r="68" spans="5:8" s="30" customFormat="1" ht="15" hidden="1" customHeight="1" x14ac:dyDescent="0.25">
      <c r="E68" s="32"/>
      <c r="F68" s="32"/>
      <c r="G68" s="31"/>
      <c r="H68" s="31"/>
    </row>
    <row r="69" spans="5:8" s="30" customFormat="1" ht="15" hidden="1" customHeight="1" x14ac:dyDescent="0.25">
      <c r="E69" s="32"/>
      <c r="F69" s="32"/>
      <c r="G69" s="31"/>
      <c r="H69" s="31"/>
    </row>
    <row r="70" spans="5:8" s="30" customFormat="1" ht="15" hidden="1" customHeight="1" x14ac:dyDescent="0.25">
      <c r="E70" s="32"/>
      <c r="F70" s="32"/>
      <c r="G70" s="31"/>
      <c r="H70" s="31"/>
    </row>
    <row r="71" spans="5:8" s="30" customFormat="1" ht="15" hidden="1" customHeight="1" x14ac:dyDescent="0.25">
      <c r="E71" s="32"/>
      <c r="F71" s="32"/>
      <c r="G71" s="31"/>
      <c r="H71" s="31"/>
    </row>
    <row r="72" spans="5:8" s="30" customFormat="1" ht="15" hidden="1" customHeight="1" x14ac:dyDescent="0.25">
      <c r="E72" s="32"/>
      <c r="F72" s="32"/>
      <c r="G72" s="31"/>
      <c r="H72" s="31"/>
    </row>
    <row r="73" spans="5:8" s="30" customFormat="1" ht="15" hidden="1" customHeight="1" x14ac:dyDescent="0.25">
      <c r="E73" s="32"/>
      <c r="F73" s="32"/>
      <c r="G73" s="31"/>
      <c r="H73" s="31"/>
    </row>
    <row r="74" spans="5:8" s="30" customFormat="1" ht="15" hidden="1" customHeight="1" x14ac:dyDescent="0.25">
      <c r="E74" s="32"/>
      <c r="F74" s="32"/>
      <c r="G74" s="31"/>
      <c r="H74" s="31"/>
    </row>
    <row r="75" spans="5:8" s="30" customFormat="1" ht="15" hidden="1" customHeight="1" x14ac:dyDescent="0.25">
      <c r="E75" s="32"/>
      <c r="F75" s="32"/>
      <c r="G75" s="31"/>
      <c r="H75" s="31"/>
    </row>
    <row r="76" spans="5:8" s="30" customFormat="1" ht="15" hidden="1" customHeight="1" x14ac:dyDescent="0.25">
      <c r="E76" s="32"/>
      <c r="F76" s="32"/>
      <c r="G76" s="31"/>
      <c r="H76" s="31"/>
    </row>
    <row r="77" spans="5:8" s="30" customFormat="1" ht="15" hidden="1" customHeight="1" x14ac:dyDescent="0.25">
      <c r="E77" s="32"/>
      <c r="F77" s="32"/>
      <c r="G77" s="31"/>
      <c r="H77" s="31"/>
    </row>
    <row r="78" spans="5:8" s="30" customFormat="1" ht="15" hidden="1" customHeight="1" x14ac:dyDescent="0.25">
      <c r="E78" s="32"/>
      <c r="F78" s="32"/>
      <c r="G78" s="31"/>
      <c r="H78" s="31"/>
    </row>
    <row r="79" spans="5:8" s="30" customFormat="1" ht="15" hidden="1" customHeight="1" x14ac:dyDescent="0.25">
      <c r="E79" s="32"/>
      <c r="F79" s="32"/>
      <c r="G79" s="31"/>
      <c r="H79" s="31"/>
    </row>
  </sheetData>
  <sheetProtection algorithmName="SHA-512" hashValue="F8zAys/kud1EafllMgzSobjgf9c14ABYtqgaRyAMxR6KJYevJ9DvOsM4N1beRbdibxQJgOK1MGEKVZ/LEduU+g==" saltValue="LPBDoW2Ng9y6avk5/fndDA==" spinCount="100000" sheet="1" objects="1" scenarios="1"/>
  <mergeCells count="2">
    <mergeCell ref="C5:G5"/>
    <mergeCell ref="E14:F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B5580-DA17-4FAA-945B-84E2DE715A23}">
  <dimension ref="A1:O410"/>
  <sheetViews>
    <sheetView showGridLines="0" workbookViewId="0"/>
  </sheetViews>
  <sheetFormatPr defaultColWidth="0" defaultRowHeight="15" zeroHeight="1" x14ac:dyDescent="0.25"/>
  <cols>
    <col min="1" max="1" width="4" customWidth="1"/>
    <col min="2" max="2" width="3.42578125" customWidth="1"/>
    <col min="3" max="3" width="6" customWidth="1"/>
    <col min="4" max="4" width="16.85546875" customWidth="1"/>
    <col min="5" max="5" width="50.42578125" customWidth="1"/>
    <col min="6" max="6" width="16.140625" customWidth="1"/>
    <col min="7" max="7" width="13.42578125" customWidth="1"/>
    <col min="8" max="8" width="12.85546875" customWidth="1"/>
    <col min="9" max="9" width="9.42578125" customWidth="1"/>
    <col min="10" max="10" width="19.85546875" customWidth="1"/>
    <col min="11" max="11" width="19.28515625" customWidth="1"/>
    <col min="12" max="12" width="19.5703125" customWidth="1"/>
    <col min="13" max="13" width="19.7109375" customWidth="1"/>
    <col min="14" max="14" width="4.85546875" customWidth="1"/>
    <col min="15" max="15" width="8.140625" customWidth="1"/>
    <col min="16" max="16384" width="9.140625" hidden="1"/>
  </cols>
  <sheetData>
    <row r="1" spans="2:14" ht="15.75" thickBot="1" x14ac:dyDescent="0.3"/>
    <row r="2" spans="2:14" x14ac:dyDescent="0.25">
      <c r="B2" s="70"/>
      <c r="C2" s="69"/>
      <c r="D2" s="69"/>
      <c r="E2" s="69"/>
      <c r="F2" s="69"/>
      <c r="G2" s="69"/>
      <c r="H2" s="69"/>
      <c r="I2" s="69"/>
      <c r="J2" s="69"/>
      <c r="K2" s="69"/>
      <c r="L2" s="69"/>
      <c r="M2" s="68"/>
      <c r="N2" s="67"/>
    </row>
    <row r="3" spans="2:14" ht="18.75" customHeight="1" x14ac:dyDescent="0.35">
      <c r="B3" s="63"/>
      <c r="C3" s="66" t="s">
        <v>0</v>
      </c>
      <c r="D3" s="66"/>
      <c r="E3" s="66"/>
      <c r="F3" s="66"/>
      <c r="G3" s="66"/>
      <c r="H3" s="66"/>
      <c r="I3" s="66"/>
      <c r="J3" s="66"/>
      <c r="K3" s="66"/>
      <c r="L3" s="66"/>
      <c r="M3" s="66"/>
      <c r="N3" s="65"/>
    </row>
    <row r="4" spans="2:14" ht="15.75" thickBot="1" x14ac:dyDescent="0.3">
      <c r="B4" s="63"/>
      <c r="C4" s="27"/>
      <c r="D4" s="27"/>
      <c r="E4" s="27"/>
      <c r="F4" s="27"/>
      <c r="G4" s="27"/>
      <c r="H4" s="27"/>
      <c r="I4" s="27"/>
      <c r="J4" s="27"/>
      <c r="K4" s="29"/>
      <c r="L4" s="29"/>
      <c r="M4" s="28"/>
      <c r="N4" s="62"/>
    </row>
    <row r="5" spans="2:14" ht="15.75" thickBot="1" x14ac:dyDescent="0.3">
      <c r="B5" s="48"/>
      <c r="C5" s="171" t="s">
        <v>49</v>
      </c>
      <c r="D5" s="172"/>
      <c r="E5" s="172"/>
      <c r="F5" s="172"/>
      <c r="G5" s="172"/>
      <c r="H5" s="172"/>
      <c r="I5" s="172"/>
      <c r="J5" s="172"/>
      <c r="K5" s="172"/>
      <c r="L5" s="172"/>
      <c r="M5" s="173"/>
      <c r="N5" s="55"/>
    </row>
    <row r="6" spans="2:14" ht="36" customHeight="1" x14ac:dyDescent="0.25">
      <c r="B6" s="48"/>
      <c r="C6" s="61" t="s">
        <v>34</v>
      </c>
      <c r="D6" s="53" t="s">
        <v>50</v>
      </c>
      <c r="E6" s="53" t="s">
        <v>51</v>
      </c>
      <c r="F6" s="53" t="s">
        <v>52</v>
      </c>
      <c r="G6" s="53" t="s">
        <v>53</v>
      </c>
      <c r="H6" s="53" t="s">
        <v>54</v>
      </c>
      <c r="I6" s="53" t="s">
        <v>55</v>
      </c>
      <c r="J6" s="53">
        <v>2023</v>
      </c>
      <c r="K6" s="53">
        <v>2024</v>
      </c>
      <c r="L6" s="79">
        <v>2025</v>
      </c>
      <c r="M6" s="77">
        <v>2026</v>
      </c>
      <c r="N6" s="60"/>
    </row>
    <row r="7" spans="2:14" x14ac:dyDescent="0.25">
      <c r="B7" s="48"/>
      <c r="C7" s="59" t="s">
        <v>39</v>
      </c>
      <c r="D7" s="71" t="s">
        <v>56</v>
      </c>
      <c r="E7" s="71" t="s">
        <v>57</v>
      </c>
      <c r="F7" s="71" t="s">
        <v>58</v>
      </c>
      <c r="G7" s="71" t="s">
        <v>59</v>
      </c>
      <c r="H7" s="91">
        <v>16</v>
      </c>
      <c r="I7" s="71" t="s">
        <v>60</v>
      </c>
      <c r="J7" s="76">
        <v>0</v>
      </c>
      <c r="K7" s="76">
        <v>0</v>
      </c>
      <c r="L7" s="76">
        <v>0</v>
      </c>
      <c r="M7" s="76">
        <v>0</v>
      </c>
      <c r="N7" s="57"/>
    </row>
    <row r="8" spans="2:14" x14ac:dyDescent="0.25">
      <c r="B8" s="48"/>
      <c r="C8" s="59" t="s">
        <v>40</v>
      </c>
      <c r="D8" s="71" t="s">
        <v>56</v>
      </c>
      <c r="E8" s="71" t="s">
        <v>57</v>
      </c>
      <c r="F8" s="71" t="s">
        <v>61</v>
      </c>
      <c r="G8" s="71" t="s">
        <v>59</v>
      </c>
      <c r="H8" s="91">
        <v>29</v>
      </c>
      <c r="I8" s="71" t="s">
        <v>60</v>
      </c>
      <c r="J8" s="76">
        <v>0</v>
      </c>
      <c r="K8" s="76">
        <v>0</v>
      </c>
      <c r="L8" s="76">
        <v>0</v>
      </c>
      <c r="M8" s="76">
        <v>0</v>
      </c>
      <c r="N8" s="57"/>
    </row>
    <row r="9" spans="2:14" x14ac:dyDescent="0.25">
      <c r="B9" s="48"/>
      <c r="C9" s="59" t="s">
        <v>41</v>
      </c>
      <c r="D9" s="71" t="s">
        <v>56</v>
      </c>
      <c r="E9" s="71" t="s">
        <v>57</v>
      </c>
      <c r="F9" s="71" t="s">
        <v>62</v>
      </c>
      <c r="G9" s="71" t="s">
        <v>59</v>
      </c>
      <c r="H9" s="91">
        <v>35</v>
      </c>
      <c r="I9" s="71" t="s">
        <v>60</v>
      </c>
      <c r="J9" s="76">
        <v>0</v>
      </c>
      <c r="K9" s="76">
        <v>0</v>
      </c>
      <c r="L9" s="76">
        <v>0</v>
      </c>
      <c r="M9" s="76">
        <v>0</v>
      </c>
      <c r="N9" s="57"/>
    </row>
    <row r="10" spans="2:14" x14ac:dyDescent="0.25">
      <c r="B10" s="48"/>
      <c r="C10" s="59" t="s">
        <v>42</v>
      </c>
      <c r="D10" s="71" t="s">
        <v>56</v>
      </c>
      <c r="E10" s="71" t="s">
        <v>57</v>
      </c>
      <c r="F10" s="71" t="s">
        <v>63</v>
      </c>
      <c r="G10" s="71" t="s">
        <v>59</v>
      </c>
      <c r="H10" s="91">
        <v>15</v>
      </c>
      <c r="I10" s="71" t="s">
        <v>60</v>
      </c>
      <c r="J10" s="76">
        <v>0</v>
      </c>
      <c r="K10" s="76">
        <v>0</v>
      </c>
      <c r="L10" s="76">
        <v>0</v>
      </c>
      <c r="M10" s="76">
        <v>0</v>
      </c>
      <c r="N10" s="57"/>
    </row>
    <row r="11" spans="2:14" x14ac:dyDescent="0.25">
      <c r="B11" s="48"/>
      <c r="C11" s="59" t="s">
        <v>44</v>
      </c>
      <c r="D11" s="71" t="s">
        <v>64</v>
      </c>
      <c r="E11" s="71" t="s">
        <v>65</v>
      </c>
      <c r="F11" s="71" t="s">
        <v>66</v>
      </c>
      <c r="G11" s="71" t="s">
        <v>67</v>
      </c>
      <c r="H11" s="91">
        <v>4</v>
      </c>
      <c r="I11" s="71" t="s">
        <v>68</v>
      </c>
      <c r="J11" s="78"/>
      <c r="K11" s="76">
        <v>0</v>
      </c>
      <c r="L11" s="78"/>
      <c r="M11" s="78"/>
      <c r="N11" s="57"/>
    </row>
    <row r="12" spans="2:14" x14ac:dyDescent="0.25">
      <c r="B12" s="48"/>
      <c r="C12" s="59" t="s">
        <v>46</v>
      </c>
      <c r="D12" s="71" t="s">
        <v>64</v>
      </c>
      <c r="E12" s="71" t="s">
        <v>65</v>
      </c>
      <c r="F12" s="71" t="s">
        <v>69</v>
      </c>
      <c r="G12" s="71" t="s">
        <v>67</v>
      </c>
      <c r="H12" s="91">
        <v>141</v>
      </c>
      <c r="I12" s="71" t="s">
        <v>68</v>
      </c>
      <c r="J12" s="78"/>
      <c r="K12" s="76">
        <v>0</v>
      </c>
      <c r="L12" s="78"/>
      <c r="M12" s="78"/>
      <c r="N12" s="57"/>
    </row>
    <row r="13" spans="2:14" x14ac:dyDescent="0.25">
      <c r="B13" s="48"/>
      <c r="C13" s="59" t="s">
        <v>70</v>
      </c>
      <c r="D13" s="71" t="s">
        <v>64</v>
      </c>
      <c r="E13" s="71" t="s">
        <v>65</v>
      </c>
      <c r="F13" s="71" t="s">
        <v>71</v>
      </c>
      <c r="G13" s="71" t="s">
        <v>67</v>
      </c>
      <c r="H13" s="91">
        <v>16</v>
      </c>
      <c r="I13" s="71" t="s">
        <v>68</v>
      </c>
      <c r="J13" s="78"/>
      <c r="K13" s="76">
        <v>0</v>
      </c>
      <c r="L13" s="78"/>
      <c r="M13" s="78"/>
      <c r="N13" s="57"/>
    </row>
    <row r="14" spans="2:14" x14ac:dyDescent="0.25">
      <c r="B14" s="48"/>
      <c r="C14" s="59" t="s">
        <v>72</v>
      </c>
      <c r="D14" s="71" t="s">
        <v>64</v>
      </c>
      <c r="E14" s="71" t="s">
        <v>65</v>
      </c>
      <c r="F14" s="71" t="s">
        <v>73</v>
      </c>
      <c r="G14" s="71" t="s">
        <v>67</v>
      </c>
      <c r="H14" s="91">
        <v>36</v>
      </c>
      <c r="I14" s="71" t="s">
        <v>68</v>
      </c>
      <c r="J14" s="78"/>
      <c r="K14" s="76">
        <v>0</v>
      </c>
      <c r="L14" s="78"/>
      <c r="M14" s="78"/>
      <c r="N14" s="57"/>
    </row>
    <row r="15" spans="2:14" x14ac:dyDescent="0.25">
      <c r="B15" s="48"/>
      <c r="C15" s="59" t="s">
        <v>74</v>
      </c>
      <c r="D15" s="71" t="s">
        <v>64</v>
      </c>
      <c r="E15" s="71" t="s">
        <v>65</v>
      </c>
      <c r="F15" s="71" t="s">
        <v>75</v>
      </c>
      <c r="G15" s="71" t="s">
        <v>67</v>
      </c>
      <c r="H15" s="91">
        <v>2</v>
      </c>
      <c r="I15" s="71" t="s">
        <v>68</v>
      </c>
      <c r="J15" s="78"/>
      <c r="K15" s="76">
        <v>0</v>
      </c>
      <c r="L15" s="78"/>
      <c r="M15" s="78"/>
      <c r="N15" s="57"/>
    </row>
    <row r="16" spans="2:14" x14ac:dyDescent="0.25">
      <c r="B16" s="48"/>
      <c r="C16" s="59" t="s">
        <v>76</v>
      </c>
      <c r="D16" s="71" t="s">
        <v>64</v>
      </c>
      <c r="E16" s="71" t="s">
        <v>65</v>
      </c>
      <c r="F16" s="71" t="s">
        <v>77</v>
      </c>
      <c r="G16" s="71" t="s">
        <v>67</v>
      </c>
      <c r="H16" s="91">
        <v>6</v>
      </c>
      <c r="I16" s="71" t="s">
        <v>68</v>
      </c>
      <c r="J16" s="78"/>
      <c r="K16" s="76">
        <v>0</v>
      </c>
      <c r="L16" s="78"/>
      <c r="M16" s="78"/>
      <c r="N16" s="57"/>
    </row>
    <row r="17" spans="2:14" x14ac:dyDescent="0.25">
      <c r="B17" s="48"/>
      <c r="C17" s="59" t="s">
        <v>78</v>
      </c>
      <c r="D17" s="71" t="s">
        <v>64</v>
      </c>
      <c r="E17" s="71" t="s">
        <v>65</v>
      </c>
      <c r="F17" s="71" t="s">
        <v>79</v>
      </c>
      <c r="G17" s="71" t="s">
        <v>67</v>
      </c>
      <c r="H17" s="91">
        <v>32</v>
      </c>
      <c r="I17" s="71" t="s">
        <v>68</v>
      </c>
      <c r="J17" s="78"/>
      <c r="K17" s="76">
        <v>0</v>
      </c>
      <c r="L17" s="78"/>
      <c r="M17" s="78"/>
      <c r="N17" s="57"/>
    </row>
    <row r="18" spans="2:14" x14ac:dyDescent="0.25">
      <c r="B18" s="48"/>
      <c r="C18" s="59" t="s">
        <v>80</v>
      </c>
      <c r="D18" s="71" t="s">
        <v>64</v>
      </c>
      <c r="E18" s="71" t="s">
        <v>65</v>
      </c>
      <c r="F18" s="71" t="s">
        <v>81</v>
      </c>
      <c r="G18" s="71" t="s">
        <v>67</v>
      </c>
      <c r="H18" s="91">
        <v>2</v>
      </c>
      <c r="I18" s="71" t="s">
        <v>68</v>
      </c>
      <c r="J18" s="78"/>
      <c r="K18" s="76">
        <v>0</v>
      </c>
      <c r="L18" s="78"/>
      <c r="M18" s="78"/>
      <c r="N18" s="57"/>
    </row>
    <row r="19" spans="2:14" x14ac:dyDescent="0.25">
      <c r="B19" s="48"/>
      <c r="C19" s="59" t="s">
        <v>82</v>
      </c>
      <c r="D19" s="71" t="s">
        <v>64</v>
      </c>
      <c r="E19" s="71" t="s">
        <v>65</v>
      </c>
      <c r="F19" s="71" t="s">
        <v>83</v>
      </c>
      <c r="G19" s="71" t="s">
        <v>67</v>
      </c>
      <c r="H19" s="91">
        <v>26</v>
      </c>
      <c r="I19" s="71" t="s">
        <v>68</v>
      </c>
      <c r="J19" s="78"/>
      <c r="K19" s="76">
        <v>0</v>
      </c>
      <c r="L19" s="78"/>
      <c r="M19" s="78"/>
      <c r="N19" s="57"/>
    </row>
    <row r="20" spans="2:14" x14ac:dyDescent="0.25">
      <c r="B20" s="48"/>
      <c r="C20" s="59" t="s">
        <v>84</v>
      </c>
      <c r="D20" s="71" t="s">
        <v>64</v>
      </c>
      <c r="E20" s="71" t="s">
        <v>65</v>
      </c>
      <c r="F20" s="71" t="s">
        <v>85</v>
      </c>
      <c r="G20" s="71" t="s">
        <v>67</v>
      </c>
      <c r="H20" s="91">
        <v>8</v>
      </c>
      <c r="I20" s="71" t="s">
        <v>68</v>
      </c>
      <c r="J20" s="78"/>
      <c r="K20" s="76">
        <v>0</v>
      </c>
      <c r="L20" s="78"/>
      <c r="M20" s="78"/>
      <c r="N20" s="57"/>
    </row>
    <row r="21" spans="2:14" x14ac:dyDescent="0.25">
      <c r="B21" s="48"/>
      <c r="C21" s="59" t="s">
        <v>86</v>
      </c>
      <c r="D21" s="71" t="s">
        <v>64</v>
      </c>
      <c r="E21" s="71" t="s">
        <v>65</v>
      </c>
      <c r="F21" s="71" t="s">
        <v>87</v>
      </c>
      <c r="G21" s="71" t="s">
        <v>67</v>
      </c>
      <c r="H21" s="91">
        <v>16</v>
      </c>
      <c r="I21" s="71" t="s">
        <v>68</v>
      </c>
      <c r="J21" s="78"/>
      <c r="K21" s="76">
        <v>0</v>
      </c>
      <c r="L21" s="78"/>
      <c r="M21" s="78"/>
      <c r="N21" s="57"/>
    </row>
    <row r="22" spans="2:14" x14ac:dyDescent="0.25">
      <c r="B22" s="48"/>
      <c r="C22" s="59" t="s">
        <v>88</v>
      </c>
      <c r="D22" s="71" t="s">
        <v>64</v>
      </c>
      <c r="E22" s="71" t="s">
        <v>65</v>
      </c>
      <c r="F22" s="71" t="s">
        <v>89</v>
      </c>
      <c r="G22" s="71" t="s">
        <v>67</v>
      </c>
      <c r="H22" s="91">
        <v>11</v>
      </c>
      <c r="I22" s="71" t="s">
        <v>68</v>
      </c>
      <c r="J22" s="78"/>
      <c r="K22" s="76">
        <v>0</v>
      </c>
      <c r="L22" s="78"/>
      <c r="M22" s="78"/>
      <c r="N22" s="57"/>
    </row>
    <row r="23" spans="2:14" x14ac:dyDescent="0.25">
      <c r="B23" s="48"/>
      <c r="C23" s="59" t="s">
        <v>90</v>
      </c>
      <c r="D23" s="71" t="s">
        <v>64</v>
      </c>
      <c r="E23" s="71" t="s">
        <v>65</v>
      </c>
      <c r="F23" s="71" t="s">
        <v>91</v>
      </c>
      <c r="G23" s="71" t="s">
        <v>67</v>
      </c>
      <c r="H23" s="91">
        <v>4</v>
      </c>
      <c r="I23" s="71" t="s">
        <v>68</v>
      </c>
      <c r="J23" s="78"/>
      <c r="K23" s="76">
        <v>0</v>
      </c>
      <c r="L23" s="78"/>
      <c r="M23" s="78"/>
      <c r="N23" s="57"/>
    </row>
    <row r="24" spans="2:14" x14ac:dyDescent="0.25">
      <c r="B24" s="48"/>
      <c r="C24" s="59" t="s">
        <v>92</v>
      </c>
      <c r="D24" s="71" t="s">
        <v>93</v>
      </c>
      <c r="E24" s="71" t="s">
        <v>94</v>
      </c>
      <c r="F24" s="71" t="s">
        <v>95</v>
      </c>
      <c r="G24" s="71" t="s">
        <v>67</v>
      </c>
      <c r="H24" s="91">
        <v>2</v>
      </c>
      <c r="I24" s="71" t="s">
        <v>68</v>
      </c>
      <c r="J24" s="78"/>
      <c r="K24" s="76">
        <v>0</v>
      </c>
      <c r="L24" s="78"/>
      <c r="M24" s="78"/>
      <c r="N24" s="57"/>
    </row>
    <row r="25" spans="2:14" x14ac:dyDescent="0.25">
      <c r="B25" s="48"/>
      <c r="C25" s="59" t="s">
        <v>96</v>
      </c>
      <c r="D25" s="71" t="s">
        <v>93</v>
      </c>
      <c r="E25" s="71" t="s">
        <v>94</v>
      </c>
      <c r="F25" s="71" t="s">
        <v>81</v>
      </c>
      <c r="G25" s="71" t="s">
        <v>67</v>
      </c>
      <c r="H25" s="91">
        <v>1</v>
      </c>
      <c r="I25" s="71" t="s">
        <v>68</v>
      </c>
      <c r="J25" s="78"/>
      <c r="K25" s="76">
        <v>0</v>
      </c>
      <c r="L25" s="78"/>
      <c r="M25" s="78"/>
      <c r="N25" s="57"/>
    </row>
    <row r="26" spans="2:14" x14ac:dyDescent="0.25">
      <c r="B26" s="48"/>
      <c r="C26" s="59" t="s">
        <v>97</v>
      </c>
      <c r="D26" s="71" t="s">
        <v>93</v>
      </c>
      <c r="E26" s="71" t="s">
        <v>94</v>
      </c>
      <c r="F26" s="71" t="s">
        <v>98</v>
      </c>
      <c r="G26" s="71" t="s">
        <v>67</v>
      </c>
      <c r="H26" s="91">
        <v>1</v>
      </c>
      <c r="I26" s="71" t="s">
        <v>68</v>
      </c>
      <c r="J26" s="78"/>
      <c r="K26" s="76">
        <v>0</v>
      </c>
      <c r="L26" s="78"/>
      <c r="M26" s="78"/>
      <c r="N26" s="57"/>
    </row>
    <row r="27" spans="2:14" x14ac:dyDescent="0.25">
      <c r="B27" s="48"/>
      <c r="C27" s="59" t="s">
        <v>99</v>
      </c>
      <c r="D27" s="71" t="s">
        <v>93</v>
      </c>
      <c r="E27" s="71" t="s">
        <v>94</v>
      </c>
      <c r="F27" s="71" t="s">
        <v>100</v>
      </c>
      <c r="G27" s="71" t="s">
        <v>67</v>
      </c>
      <c r="H27" s="91">
        <v>4</v>
      </c>
      <c r="I27" s="71" t="s">
        <v>68</v>
      </c>
      <c r="J27" s="78"/>
      <c r="K27" s="76">
        <v>0</v>
      </c>
      <c r="L27" s="78"/>
      <c r="M27" s="78"/>
      <c r="N27" s="57"/>
    </row>
    <row r="28" spans="2:14" x14ac:dyDescent="0.25">
      <c r="B28" s="48"/>
      <c r="C28" s="59" t="s">
        <v>101</v>
      </c>
      <c r="D28" s="71" t="s">
        <v>93</v>
      </c>
      <c r="E28" s="71" t="s">
        <v>94</v>
      </c>
      <c r="F28" s="71" t="s">
        <v>102</v>
      </c>
      <c r="G28" s="71" t="s">
        <v>67</v>
      </c>
      <c r="H28" s="91">
        <v>2</v>
      </c>
      <c r="I28" s="71" t="s">
        <v>68</v>
      </c>
      <c r="J28" s="78"/>
      <c r="K28" s="76">
        <v>0</v>
      </c>
      <c r="L28" s="78"/>
      <c r="M28" s="78"/>
      <c r="N28" s="57"/>
    </row>
    <row r="29" spans="2:14" x14ac:dyDescent="0.25">
      <c r="B29" s="48"/>
      <c r="C29" s="59" t="s">
        <v>103</v>
      </c>
      <c r="D29" s="71" t="s">
        <v>93</v>
      </c>
      <c r="E29" s="71" t="s">
        <v>94</v>
      </c>
      <c r="F29" s="71" t="s">
        <v>104</v>
      </c>
      <c r="G29" s="71" t="s">
        <v>67</v>
      </c>
      <c r="H29" s="91">
        <v>1</v>
      </c>
      <c r="I29" s="71" t="s">
        <v>68</v>
      </c>
      <c r="J29" s="78"/>
      <c r="K29" s="76">
        <v>0</v>
      </c>
      <c r="L29" s="78"/>
      <c r="M29" s="78"/>
      <c r="N29" s="57"/>
    </row>
    <row r="30" spans="2:14" x14ac:dyDescent="0.25">
      <c r="B30" s="48"/>
      <c r="C30" s="59" t="s">
        <v>105</v>
      </c>
      <c r="D30" s="71" t="s">
        <v>93</v>
      </c>
      <c r="E30" s="71" t="s">
        <v>94</v>
      </c>
      <c r="F30" s="71" t="s">
        <v>75</v>
      </c>
      <c r="G30" s="71" t="s">
        <v>67</v>
      </c>
      <c r="H30" s="91">
        <v>1</v>
      </c>
      <c r="I30" s="71" t="s">
        <v>68</v>
      </c>
      <c r="J30" s="78"/>
      <c r="K30" s="76">
        <v>0</v>
      </c>
      <c r="L30" s="78"/>
      <c r="M30" s="78"/>
      <c r="N30" s="57"/>
    </row>
    <row r="31" spans="2:14" x14ac:dyDescent="0.25">
      <c r="B31" s="48"/>
      <c r="C31" s="59" t="s">
        <v>106</v>
      </c>
      <c r="D31" s="71" t="s">
        <v>93</v>
      </c>
      <c r="E31" s="71" t="s">
        <v>94</v>
      </c>
      <c r="F31" s="71" t="s">
        <v>91</v>
      </c>
      <c r="G31" s="71" t="s">
        <v>67</v>
      </c>
      <c r="H31" s="91">
        <v>2</v>
      </c>
      <c r="I31" s="71" t="s">
        <v>68</v>
      </c>
      <c r="J31" s="78"/>
      <c r="K31" s="76">
        <v>0</v>
      </c>
      <c r="L31" s="78"/>
      <c r="M31" s="78"/>
      <c r="N31" s="57"/>
    </row>
    <row r="32" spans="2:14" x14ac:dyDescent="0.25">
      <c r="B32" s="48"/>
      <c r="C32" s="59" t="s">
        <v>107</v>
      </c>
      <c r="D32" s="71" t="s">
        <v>93</v>
      </c>
      <c r="E32" s="71" t="s">
        <v>94</v>
      </c>
      <c r="F32" s="71" t="s">
        <v>66</v>
      </c>
      <c r="G32" s="71" t="s">
        <v>67</v>
      </c>
      <c r="H32" s="91">
        <v>5</v>
      </c>
      <c r="I32" s="71" t="s">
        <v>68</v>
      </c>
      <c r="J32" s="78"/>
      <c r="K32" s="76">
        <v>0</v>
      </c>
      <c r="L32" s="78"/>
      <c r="M32" s="78"/>
      <c r="N32" s="57"/>
    </row>
    <row r="33" spans="2:14" x14ac:dyDescent="0.25">
      <c r="B33" s="48"/>
      <c r="C33" s="59" t="s">
        <v>108</v>
      </c>
      <c r="D33" s="71" t="s">
        <v>93</v>
      </c>
      <c r="E33" s="71" t="s">
        <v>94</v>
      </c>
      <c r="F33" s="71" t="s">
        <v>73</v>
      </c>
      <c r="G33" s="71" t="s">
        <v>67</v>
      </c>
      <c r="H33" s="91">
        <v>3</v>
      </c>
      <c r="I33" s="71" t="s">
        <v>68</v>
      </c>
      <c r="J33" s="78"/>
      <c r="K33" s="76">
        <v>0</v>
      </c>
      <c r="L33" s="78"/>
      <c r="M33" s="78"/>
      <c r="N33" s="57"/>
    </row>
    <row r="34" spans="2:14" x14ac:dyDescent="0.25">
      <c r="B34" s="48"/>
      <c r="C34" s="59" t="s">
        <v>109</v>
      </c>
      <c r="D34" s="71" t="s">
        <v>93</v>
      </c>
      <c r="E34" s="71" t="s">
        <v>94</v>
      </c>
      <c r="F34" s="71" t="s">
        <v>110</v>
      </c>
      <c r="G34" s="71" t="s">
        <v>67</v>
      </c>
      <c r="H34" s="91">
        <v>2</v>
      </c>
      <c r="I34" s="71" t="s">
        <v>68</v>
      </c>
      <c r="J34" s="78"/>
      <c r="K34" s="76">
        <v>0</v>
      </c>
      <c r="L34" s="78"/>
      <c r="M34" s="78"/>
      <c r="N34" s="57"/>
    </row>
    <row r="35" spans="2:14" x14ac:dyDescent="0.25">
      <c r="B35" s="48"/>
      <c r="C35" s="59" t="s">
        <v>111</v>
      </c>
      <c r="D35" s="71" t="s">
        <v>93</v>
      </c>
      <c r="E35" s="71" t="s">
        <v>94</v>
      </c>
      <c r="F35" s="71" t="s">
        <v>83</v>
      </c>
      <c r="G35" s="71" t="s">
        <v>67</v>
      </c>
      <c r="H35" s="91">
        <v>3</v>
      </c>
      <c r="I35" s="71" t="s">
        <v>68</v>
      </c>
      <c r="J35" s="78"/>
      <c r="K35" s="76">
        <v>0</v>
      </c>
      <c r="L35" s="78"/>
      <c r="M35" s="78"/>
      <c r="N35" s="57"/>
    </row>
    <row r="36" spans="2:14" x14ac:dyDescent="0.25">
      <c r="B36" s="48"/>
      <c r="C36" s="59" t="s">
        <v>112</v>
      </c>
      <c r="D36" s="71" t="s">
        <v>93</v>
      </c>
      <c r="E36" s="71" t="s">
        <v>94</v>
      </c>
      <c r="F36" s="71" t="s">
        <v>69</v>
      </c>
      <c r="G36" s="71" t="s">
        <v>67</v>
      </c>
      <c r="H36" s="91">
        <v>6</v>
      </c>
      <c r="I36" s="71" t="s">
        <v>68</v>
      </c>
      <c r="J36" s="78"/>
      <c r="K36" s="76">
        <v>0</v>
      </c>
      <c r="L36" s="78"/>
      <c r="M36" s="78"/>
      <c r="N36" s="57"/>
    </row>
    <row r="37" spans="2:14" x14ac:dyDescent="0.25">
      <c r="B37" s="48"/>
      <c r="C37" s="59" t="s">
        <v>113</v>
      </c>
      <c r="D37" s="71" t="s">
        <v>93</v>
      </c>
      <c r="E37" s="71" t="s">
        <v>94</v>
      </c>
      <c r="F37" s="71" t="s">
        <v>71</v>
      </c>
      <c r="G37" s="71" t="s">
        <v>67</v>
      </c>
      <c r="H37" s="91">
        <v>1</v>
      </c>
      <c r="I37" s="71" t="s">
        <v>68</v>
      </c>
      <c r="J37" s="78"/>
      <c r="K37" s="76">
        <v>0</v>
      </c>
      <c r="L37" s="78"/>
      <c r="M37" s="78"/>
      <c r="N37" s="57"/>
    </row>
    <row r="38" spans="2:14" x14ac:dyDescent="0.25">
      <c r="B38" s="48"/>
      <c r="C38" s="59" t="s">
        <v>114</v>
      </c>
      <c r="D38" s="71" t="s">
        <v>93</v>
      </c>
      <c r="E38" s="71" t="s">
        <v>94</v>
      </c>
      <c r="F38" s="71" t="s">
        <v>115</v>
      </c>
      <c r="G38" s="71" t="s">
        <v>67</v>
      </c>
      <c r="H38" s="91">
        <v>1</v>
      </c>
      <c r="I38" s="71" t="s">
        <v>68</v>
      </c>
      <c r="J38" s="78"/>
      <c r="K38" s="76">
        <v>0</v>
      </c>
      <c r="L38" s="78"/>
      <c r="M38" s="78"/>
      <c r="N38" s="57"/>
    </row>
    <row r="39" spans="2:14" x14ac:dyDescent="0.25">
      <c r="B39" s="48"/>
      <c r="C39" s="59" t="s">
        <v>116</v>
      </c>
      <c r="D39" s="71" t="s">
        <v>93</v>
      </c>
      <c r="E39" s="71" t="s">
        <v>94</v>
      </c>
      <c r="F39" s="71" t="s">
        <v>87</v>
      </c>
      <c r="G39" s="71" t="s">
        <v>67</v>
      </c>
      <c r="H39" s="91">
        <v>1</v>
      </c>
      <c r="I39" s="71" t="s">
        <v>68</v>
      </c>
      <c r="J39" s="78"/>
      <c r="K39" s="76">
        <v>0</v>
      </c>
      <c r="L39" s="78"/>
      <c r="M39" s="78"/>
      <c r="N39" s="57"/>
    </row>
    <row r="40" spans="2:14" x14ac:dyDescent="0.25">
      <c r="B40" s="48"/>
      <c r="C40" s="59" t="s">
        <v>117</v>
      </c>
      <c r="D40" s="71" t="s">
        <v>118</v>
      </c>
      <c r="E40" s="71" t="s">
        <v>119</v>
      </c>
      <c r="F40" s="71" t="s">
        <v>83</v>
      </c>
      <c r="G40" s="71" t="s">
        <v>59</v>
      </c>
      <c r="H40" s="91">
        <v>1</v>
      </c>
      <c r="I40" s="71" t="s">
        <v>68</v>
      </c>
      <c r="J40" s="76">
        <v>0</v>
      </c>
      <c r="K40" s="76">
        <v>0</v>
      </c>
      <c r="L40" s="76">
        <v>0</v>
      </c>
      <c r="M40" s="76">
        <v>0</v>
      </c>
      <c r="N40" s="57"/>
    </row>
    <row r="41" spans="2:14" x14ac:dyDescent="0.25">
      <c r="B41" s="48"/>
      <c r="C41" s="59" t="s">
        <v>120</v>
      </c>
      <c r="D41" s="71" t="s">
        <v>118</v>
      </c>
      <c r="E41" s="71" t="s">
        <v>119</v>
      </c>
      <c r="F41" s="71" t="s">
        <v>95</v>
      </c>
      <c r="G41" s="71" t="s">
        <v>59</v>
      </c>
      <c r="H41" s="91">
        <v>1</v>
      </c>
      <c r="I41" s="71" t="s">
        <v>68</v>
      </c>
      <c r="J41" s="76">
        <v>0</v>
      </c>
      <c r="K41" s="76">
        <v>0</v>
      </c>
      <c r="L41" s="76">
        <v>0</v>
      </c>
      <c r="M41" s="76">
        <v>0</v>
      </c>
      <c r="N41" s="57"/>
    </row>
    <row r="42" spans="2:14" x14ac:dyDescent="0.25">
      <c r="B42" s="48"/>
      <c r="C42" s="59" t="s">
        <v>121</v>
      </c>
      <c r="D42" s="71" t="s">
        <v>122</v>
      </c>
      <c r="E42" s="71" t="s">
        <v>123</v>
      </c>
      <c r="F42" s="71" t="s">
        <v>124</v>
      </c>
      <c r="G42" s="71" t="s">
        <v>59</v>
      </c>
      <c r="H42" s="91">
        <v>252</v>
      </c>
      <c r="I42" s="71" t="s">
        <v>68</v>
      </c>
      <c r="J42" s="76">
        <v>0</v>
      </c>
      <c r="K42" s="76">
        <v>0</v>
      </c>
      <c r="L42" s="76">
        <v>0</v>
      </c>
      <c r="M42" s="76">
        <v>0</v>
      </c>
      <c r="N42" s="57"/>
    </row>
    <row r="43" spans="2:14" x14ac:dyDescent="0.25">
      <c r="B43" s="48"/>
      <c r="C43" s="59" t="s">
        <v>125</v>
      </c>
      <c r="D43" s="71" t="s">
        <v>126</v>
      </c>
      <c r="E43" s="71" t="s">
        <v>127</v>
      </c>
      <c r="F43" s="71" t="s">
        <v>83</v>
      </c>
      <c r="G43" s="71" t="s">
        <v>59</v>
      </c>
      <c r="H43" s="91">
        <v>357</v>
      </c>
      <c r="I43" s="71" t="s">
        <v>60</v>
      </c>
      <c r="J43" s="76">
        <v>0</v>
      </c>
      <c r="K43" s="76">
        <v>0</v>
      </c>
      <c r="L43" s="76">
        <v>0</v>
      </c>
      <c r="M43" s="76">
        <v>0</v>
      </c>
      <c r="N43" s="57"/>
    </row>
    <row r="44" spans="2:14" x14ac:dyDescent="0.25">
      <c r="B44" s="48"/>
      <c r="C44" s="59" t="s">
        <v>128</v>
      </c>
      <c r="D44" s="71" t="s">
        <v>129</v>
      </c>
      <c r="E44" s="71" t="s">
        <v>130</v>
      </c>
      <c r="F44" s="71" t="s">
        <v>131</v>
      </c>
      <c r="G44" s="71" t="s">
        <v>67</v>
      </c>
      <c r="H44" s="91">
        <v>25</v>
      </c>
      <c r="I44" s="71" t="s">
        <v>68</v>
      </c>
      <c r="J44" s="78"/>
      <c r="K44" s="76">
        <v>0</v>
      </c>
      <c r="L44" s="78"/>
      <c r="M44" s="78"/>
      <c r="N44" s="57"/>
    </row>
    <row r="45" spans="2:14" x14ac:dyDescent="0.25">
      <c r="B45" s="48"/>
      <c r="C45" s="59" t="s">
        <v>132</v>
      </c>
      <c r="D45" s="71" t="s">
        <v>129</v>
      </c>
      <c r="E45" s="71" t="s">
        <v>130</v>
      </c>
      <c r="F45" s="71" t="s">
        <v>62</v>
      </c>
      <c r="G45" s="71" t="s">
        <v>67</v>
      </c>
      <c r="H45" s="91">
        <v>98</v>
      </c>
      <c r="I45" s="71" t="s">
        <v>68</v>
      </c>
      <c r="J45" s="78"/>
      <c r="K45" s="76">
        <v>0</v>
      </c>
      <c r="L45" s="78"/>
      <c r="M45" s="78"/>
      <c r="N45" s="57"/>
    </row>
    <row r="46" spans="2:14" x14ac:dyDescent="0.25">
      <c r="B46" s="48"/>
      <c r="C46" s="59" t="s">
        <v>133</v>
      </c>
      <c r="D46" s="71" t="s">
        <v>129</v>
      </c>
      <c r="E46" s="71" t="s">
        <v>130</v>
      </c>
      <c r="F46" s="71" t="s">
        <v>63</v>
      </c>
      <c r="G46" s="71" t="s">
        <v>67</v>
      </c>
      <c r="H46" s="91">
        <v>60</v>
      </c>
      <c r="I46" s="71" t="s">
        <v>68</v>
      </c>
      <c r="J46" s="78"/>
      <c r="K46" s="76">
        <v>0</v>
      </c>
      <c r="L46" s="78"/>
      <c r="M46" s="78"/>
      <c r="N46" s="57"/>
    </row>
    <row r="47" spans="2:14" x14ac:dyDescent="0.25">
      <c r="B47" s="48"/>
      <c r="C47" s="59" t="s">
        <v>134</v>
      </c>
      <c r="D47" s="71" t="s">
        <v>129</v>
      </c>
      <c r="E47" s="71" t="s">
        <v>130</v>
      </c>
      <c r="F47" s="71" t="s">
        <v>135</v>
      </c>
      <c r="G47" s="71" t="s">
        <v>67</v>
      </c>
      <c r="H47" s="91">
        <v>43</v>
      </c>
      <c r="I47" s="71" t="s">
        <v>68</v>
      </c>
      <c r="J47" s="78"/>
      <c r="K47" s="76">
        <v>0</v>
      </c>
      <c r="L47" s="78"/>
      <c r="M47" s="78"/>
      <c r="N47" s="57"/>
    </row>
    <row r="48" spans="2:14" x14ac:dyDescent="0.25">
      <c r="B48" s="48"/>
      <c r="C48" s="59" t="s">
        <v>136</v>
      </c>
      <c r="D48" s="71" t="s">
        <v>129</v>
      </c>
      <c r="E48" s="71" t="s">
        <v>130</v>
      </c>
      <c r="F48" s="71" t="s">
        <v>58</v>
      </c>
      <c r="G48" s="71" t="s">
        <v>67</v>
      </c>
      <c r="H48" s="91">
        <v>80</v>
      </c>
      <c r="I48" s="71" t="s">
        <v>68</v>
      </c>
      <c r="J48" s="78"/>
      <c r="K48" s="76">
        <v>0</v>
      </c>
      <c r="L48" s="78"/>
      <c r="M48" s="78"/>
      <c r="N48" s="57"/>
    </row>
    <row r="49" spans="2:14" x14ac:dyDescent="0.25">
      <c r="B49" s="48"/>
      <c r="C49" s="59" t="s">
        <v>137</v>
      </c>
      <c r="D49" s="71" t="s">
        <v>129</v>
      </c>
      <c r="E49" s="71" t="s">
        <v>130</v>
      </c>
      <c r="F49" s="71" t="s">
        <v>61</v>
      </c>
      <c r="G49" s="71" t="s">
        <v>67</v>
      </c>
      <c r="H49" s="91">
        <v>68</v>
      </c>
      <c r="I49" s="71" t="s">
        <v>68</v>
      </c>
      <c r="J49" s="78"/>
      <c r="K49" s="76">
        <v>0</v>
      </c>
      <c r="L49" s="78"/>
      <c r="M49" s="78"/>
      <c r="N49" s="57"/>
    </row>
    <row r="50" spans="2:14" x14ac:dyDescent="0.25">
      <c r="B50" s="48"/>
      <c r="C50" s="59" t="s">
        <v>138</v>
      </c>
      <c r="D50" s="71" t="s">
        <v>139</v>
      </c>
      <c r="E50" s="71" t="s">
        <v>140</v>
      </c>
      <c r="F50" s="71" t="s">
        <v>58</v>
      </c>
      <c r="G50" s="71" t="s">
        <v>59</v>
      </c>
      <c r="H50" s="91">
        <v>6</v>
      </c>
      <c r="I50" s="71" t="s">
        <v>68</v>
      </c>
      <c r="J50" s="76">
        <v>0</v>
      </c>
      <c r="K50" s="76">
        <v>0</v>
      </c>
      <c r="L50" s="76">
        <v>0</v>
      </c>
      <c r="M50" s="76">
        <v>0</v>
      </c>
      <c r="N50" s="57"/>
    </row>
    <row r="51" spans="2:14" x14ac:dyDescent="0.25">
      <c r="B51" s="48"/>
      <c r="C51" s="59" t="s">
        <v>141</v>
      </c>
      <c r="D51" s="71" t="s">
        <v>139</v>
      </c>
      <c r="E51" s="71" t="s">
        <v>140</v>
      </c>
      <c r="F51" s="71" t="s">
        <v>61</v>
      </c>
      <c r="G51" s="71" t="s">
        <v>59</v>
      </c>
      <c r="H51" s="91">
        <v>6</v>
      </c>
      <c r="I51" s="71" t="s">
        <v>68</v>
      </c>
      <c r="J51" s="76">
        <v>0</v>
      </c>
      <c r="K51" s="76">
        <v>0</v>
      </c>
      <c r="L51" s="76">
        <v>0</v>
      </c>
      <c r="M51" s="76">
        <v>0</v>
      </c>
      <c r="N51" s="57"/>
    </row>
    <row r="52" spans="2:14" x14ac:dyDescent="0.25">
      <c r="B52" s="48"/>
      <c r="C52" s="59" t="s">
        <v>142</v>
      </c>
      <c r="D52" s="71" t="s">
        <v>139</v>
      </c>
      <c r="E52" s="71" t="s">
        <v>140</v>
      </c>
      <c r="F52" s="71" t="s">
        <v>62</v>
      </c>
      <c r="G52" s="71" t="s">
        <v>59</v>
      </c>
      <c r="H52" s="91">
        <v>9</v>
      </c>
      <c r="I52" s="71" t="s">
        <v>68</v>
      </c>
      <c r="J52" s="76">
        <v>0</v>
      </c>
      <c r="K52" s="76">
        <v>0</v>
      </c>
      <c r="L52" s="76">
        <v>0</v>
      </c>
      <c r="M52" s="76">
        <v>0</v>
      </c>
      <c r="N52" s="57"/>
    </row>
    <row r="53" spans="2:14" x14ac:dyDescent="0.25">
      <c r="B53" s="48"/>
      <c r="C53" s="59" t="s">
        <v>143</v>
      </c>
      <c r="D53" s="71" t="s">
        <v>139</v>
      </c>
      <c r="E53" s="71" t="s">
        <v>140</v>
      </c>
      <c r="F53" s="71" t="s">
        <v>135</v>
      </c>
      <c r="G53" s="71" t="s">
        <v>59</v>
      </c>
      <c r="H53" s="91">
        <v>4</v>
      </c>
      <c r="I53" s="71" t="s">
        <v>68</v>
      </c>
      <c r="J53" s="76">
        <v>0</v>
      </c>
      <c r="K53" s="76">
        <v>0</v>
      </c>
      <c r="L53" s="76">
        <v>0</v>
      </c>
      <c r="M53" s="76">
        <v>0</v>
      </c>
      <c r="N53" s="57"/>
    </row>
    <row r="54" spans="2:14" x14ac:dyDescent="0.25">
      <c r="B54" s="48"/>
      <c r="C54" s="59" t="s">
        <v>144</v>
      </c>
      <c r="D54" s="71" t="s">
        <v>139</v>
      </c>
      <c r="E54" s="71" t="s">
        <v>140</v>
      </c>
      <c r="F54" s="71" t="s">
        <v>63</v>
      </c>
      <c r="G54" s="71" t="s">
        <v>59</v>
      </c>
      <c r="H54" s="91">
        <v>4</v>
      </c>
      <c r="I54" s="71" t="s">
        <v>68</v>
      </c>
      <c r="J54" s="76">
        <v>0</v>
      </c>
      <c r="K54" s="76">
        <v>0</v>
      </c>
      <c r="L54" s="76">
        <v>0</v>
      </c>
      <c r="M54" s="76">
        <v>0</v>
      </c>
      <c r="N54" s="57"/>
    </row>
    <row r="55" spans="2:14" x14ac:dyDescent="0.25">
      <c r="B55" s="48"/>
      <c r="C55" s="59" t="s">
        <v>145</v>
      </c>
      <c r="D55" s="71" t="s">
        <v>146</v>
      </c>
      <c r="E55" s="71" t="s">
        <v>147</v>
      </c>
      <c r="F55" s="71" t="s">
        <v>63</v>
      </c>
      <c r="G55" s="71" t="s">
        <v>59</v>
      </c>
      <c r="H55" s="91">
        <v>1</v>
      </c>
      <c r="I55" s="71" t="s">
        <v>68</v>
      </c>
      <c r="J55" s="76">
        <v>0</v>
      </c>
      <c r="K55" s="76">
        <v>0</v>
      </c>
      <c r="L55" s="76">
        <v>0</v>
      </c>
      <c r="M55" s="76">
        <v>0</v>
      </c>
      <c r="N55" s="57"/>
    </row>
    <row r="56" spans="2:14" x14ac:dyDescent="0.25">
      <c r="B56" s="48"/>
      <c r="C56" s="59" t="s">
        <v>148</v>
      </c>
      <c r="D56" s="71" t="s">
        <v>146</v>
      </c>
      <c r="E56" s="71" t="s">
        <v>147</v>
      </c>
      <c r="F56" s="71" t="s">
        <v>62</v>
      </c>
      <c r="G56" s="71" t="s">
        <v>59</v>
      </c>
      <c r="H56" s="91">
        <v>1</v>
      </c>
      <c r="I56" s="71" t="s">
        <v>68</v>
      </c>
      <c r="J56" s="76">
        <v>0</v>
      </c>
      <c r="K56" s="76">
        <v>0</v>
      </c>
      <c r="L56" s="76">
        <v>0</v>
      </c>
      <c r="M56" s="76">
        <v>0</v>
      </c>
      <c r="N56" s="57"/>
    </row>
    <row r="57" spans="2:14" x14ac:dyDescent="0.25">
      <c r="B57" s="48"/>
      <c r="C57" s="59" t="s">
        <v>149</v>
      </c>
      <c r="D57" s="71" t="s">
        <v>150</v>
      </c>
      <c r="E57" s="71" t="s">
        <v>151</v>
      </c>
      <c r="F57" s="71" t="s">
        <v>152</v>
      </c>
      <c r="G57" s="71" t="s">
        <v>59</v>
      </c>
      <c r="H57" s="91">
        <v>1</v>
      </c>
      <c r="I57" s="71" t="s">
        <v>68</v>
      </c>
      <c r="J57" s="76">
        <v>0</v>
      </c>
      <c r="K57" s="76">
        <v>0</v>
      </c>
      <c r="L57" s="76">
        <v>0</v>
      </c>
      <c r="M57" s="76">
        <v>0</v>
      </c>
      <c r="N57" s="57"/>
    </row>
    <row r="58" spans="2:14" x14ac:dyDescent="0.25">
      <c r="B58" s="48"/>
      <c r="C58" s="30"/>
      <c r="D58" s="30"/>
      <c r="E58" s="30"/>
      <c r="F58" s="30"/>
      <c r="G58" s="30"/>
      <c r="H58" s="30"/>
      <c r="I58" s="30"/>
      <c r="J58" s="30"/>
      <c r="K58" s="189" t="s">
        <v>153</v>
      </c>
      <c r="L58" s="190"/>
      <c r="M58" s="47">
        <f>SUM(J7:M57)</f>
        <v>0</v>
      </c>
      <c r="N58" s="56"/>
    </row>
    <row r="59" spans="2:14" ht="15.75" thickBot="1" x14ac:dyDescent="0.3">
      <c r="B59" s="48"/>
      <c r="C59" s="30"/>
      <c r="D59" s="122"/>
      <c r="E59" s="122"/>
      <c r="F59" s="122"/>
      <c r="G59" s="122"/>
      <c r="H59" s="122"/>
      <c r="I59" s="122"/>
      <c r="J59" s="122"/>
      <c r="K59" s="32"/>
      <c r="L59" s="32"/>
      <c r="M59" s="31"/>
      <c r="N59" s="56"/>
    </row>
    <row r="60" spans="2:14" ht="15.75" thickBot="1" x14ac:dyDescent="0.3">
      <c r="B60" s="48"/>
      <c r="C60" s="171" t="s">
        <v>154</v>
      </c>
      <c r="D60" s="172"/>
      <c r="E60" s="172"/>
      <c r="F60" s="172"/>
      <c r="G60" s="172"/>
      <c r="H60" s="172"/>
      <c r="I60" s="172"/>
      <c r="J60" s="172"/>
      <c r="K60" s="172"/>
      <c r="L60" s="172"/>
      <c r="M60" s="173"/>
      <c r="N60" s="55"/>
    </row>
    <row r="61" spans="2:14" ht="29.25" customHeight="1" thickBot="1" x14ac:dyDescent="0.3">
      <c r="B61" s="48"/>
      <c r="C61" s="61" t="s">
        <v>34</v>
      </c>
      <c r="D61" s="53" t="s">
        <v>50</v>
      </c>
      <c r="E61" s="53" t="s">
        <v>51</v>
      </c>
      <c r="F61" s="53" t="s">
        <v>52</v>
      </c>
      <c r="G61" s="53" t="s">
        <v>53</v>
      </c>
      <c r="H61" s="53" t="s">
        <v>54</v>
      </c>
      <c r="I61" s="53" t="s">
        <v>55</v>
      </c>
      <c r="J61" s="53">
        <v>2023</v>
      </c>
      <c r="K61" s="53">
        <v>2024</v>
      </c>
      <c r="L61" s="53">
        <v>2025</v>
      </c>
      <c r="M61" s="77">
        <v>2026</v>
      </c>
      <c r="N61" s="54"/>
    </row>
    <row r="62" spans="2:14" x14ac:dyDescent="0.25">
      <c r="B62" s="48"/>
      <c r="C62" s="80" t="s">
        <v>155</v>
      </c>
      <c r="D62" s="81" t="s">
        <v>64</v>
      </c>
      <c r="E62" s="81" t="s">
        <v>65</v>
      </c>
      <c r="F62" s="81" t="s">
        <v>73</v>
      </c>
      <c r="G62" s="81" t="s">
        <v>67</v>
      </c>
      <c r="H62" s="92">
        <v>2</v>
      </c>
      <c r="I62" s="81" t="s">
        <v>68</v>
      </c>
      <c r="J62" s="82"/>
      <c r="K62" s="76">
        <v>0</v>
      </c>
      <c r="L62" s="82"/>
      <c r="M62" s="83"/>
      <c r="N62" s="46"/>
    </row>
    <row r="63" spans="2:14" x14ac:dyDescent="0.25">
      <c r="B63" s="48"/>
      <c r="C63" s="52" t="s">
        <v>156</v>
      </c>
      <c r="D63" s="71" t="s">
        <v>64</v>
      </c>
      <c r="E63" s="71" t="s">
        <v>65</v>
      </c>
      <c r="F63" s="71" t="s">
        <v>71</v>
      </c>
      <c r="G63" s="71" t="s">
        <v>67</v>
      </c>
      <c r="H63" s="91">
        <v>2</v>
      </c>
      <c r="I63" s="71" t="s">
        <v>68</v>
      </c>
      <c r="J63" s="78"/>
      <c r="K63" s="76">
        <v>0</v>
      </c>
      <c r="L63" s="78"/>
      <c r="M63" s="84"/>
      <c r="N63" s="46"/>
    </row>
    <row r="64" spans="2:14" x14ac:dyDescent="0.25">
      <c r="B64" s="48"/>
      <c r="C64" s="52" t="s">
        <v>157</v>
      </c>
      <c r="D64" s="71" t="s">
        <v>64</v>
      </c>
      <c r="E64" s="71" t="s">
        <v>65</v>
      </c>
      <c r="F64" s="71" t="s">
        <v>69</v>
      </c>
      <c r="G64" s="71" t="s">
        <v>67</v>
      </c>
      <c r="H64" s="91">
        <v>4</v>
      </c>
      <c r="I64" s="71" t="s">
        <v>68</v>
      </c>
      <c r="J64" s="78"/>
      <c r="K64" s="76">
        <v>0</v>
      </c>
      <c r="L64" s="78"/>
      <c r="M64" s="84"/>
      <c r="N64" s="46"/>
    </row>
    <row r="65" spans="2:14" x14ac:dyDescent="0.25">
      <c r="B65" s="48"/>
      <c r="C65" s="52" t="s">
        <v>158</v>
      </c>
      <c r="D65" s="71" t="s">
        <v>64</v>
      </c>
      <c r="E65" s="71" t="s">
        <v>65</v>
      </c>
      <c r="F65" s="71" t="s">
        <v>83</v>
      </c>
      <c r="G65" s="71" t="s">
        <v>67</v>
      </c>
      <c r="H65" s="91">
        <v>2</v>
      </c>
      <c r="I65" s="71" t="s">
        <v>68</v>
      </c>
      <c r="J65" s="78"/>
      <c r="K65" s="76">
        <v>0</v>
      </c>
      <c r="L65" s="78"/>
      <c r="M65" s="84"/>
      <c r="N65" s="46"/>
    </row>
    <row r="66" spans="2:14" x14ac:dyDescent="0.25">
      <c r="B66" s="48"/>
      <c r="C66" s="52" t="s">
        <v>159</v>
      </c>
      <c r="D66" s="71" t="s">
        <v>93</v>
      </c>
      <c r="E66" s="71" t="s">
        <v>94</v>
      </c>
      <c r="F66" s="71" t="s">
        <v>69</v>
      </c>
      <c r="G66" s="71" t="s">
        <v>67</v>
      </c>
      <c r="H66" s="91">
        <v>3</v>
      </c>
      <c r="I66" s="71" t="s">
        <v>68</v>
      </c>
      <c r="J66" s="78"/>
      <c r="K66" s="76">
        <v>0</v>
      </c>
      <c r="L66" s="78"/>
      <c r="M66" s="84"/>
      <c r="N66" s="46"/>
    </row>
    <row r="67" spans="2:14" x14ac:dyDescent="0.25">
      <c r="B67" s="48"/>
      <c r="C67" s="52" t="s">
        <v>160</v>
      </c>
      <c r="D67" s="71" t="s">
        <v>93</v>
      </c>
      <c r="E67" s="71" t="s">
        <v>94</v>
      </c>
      <c r="F67" s="71" t="s">
        <v>71</v>
      </c>
      <c r="G67" s="71" t="s">
        <v>67</v>
      </c>
      <c r="H67" s="91">
        <v>1</v>
      </c>
      <c r="I67" s="71" t="s">
        <v>68</v>
      </c>
      <c r="J67" s="78"/>
      <c r="K67" s="76">
        <v>0</v>
      </c>
      <c r="L67" s="78"/>
      <c r="M67" s="84"/>
      <c r="N67" s="46"/>
    </row>
    <row r="68" spans="2:14" x14ac:dyDescent="0.25">
      <c r="B68" s="48"/>
      <c r="C68" s="52" t="s">
        <v>161</v>
      </c>
      <c r="D68" s="71" t="s">
        <v>93</v>
      </c>
      <c r="E68" s="71" t="s">
        <v>94</v>
      </c>
      <c r="F68" s="71" t="s">
        <v>83</v>
      </c>
      <c r="G68" s="71" t="s">
        <v>67</v>
      </c>
      <c r="H68" s="91">
        <v>4</v>
      </c>
      <c r="I68" s="71" t="s">
        <v>68</v>
      </c>
      <c r="J68" s="78"/>
      <c r="K68" s="76">
        <v>0</v>
      </c>
      <c r="L68" s="78"/>
      <c r="M68" s="84"/>
      <c r="N68" s="46"/>
    </row>
    <row r="69" spans="2:14" x14ac:dyDescent="0.25">
      <c r="B69" s="48"/>
      <c r="C69" s="52" t="s">
        <v>162</v>
      </c>
      <c r="D69" s="71" t="s">
        <v>93</v>
      </c>
      <c r="E69" s="71" t="s">
        <v>94</v>
      </c>
      <c r="F69" s="71" t="s">
        <v>73</v>
      </c>
      <c r="G69" s="71" t="s">
        <v>67</v>
      </c>
      <c r="H69" s="91">
        <v>3</v>
      </c>
      <c r="I69" s="71" t="s">
        <v>68</v>
      </c>
      <c r="J69" s="78"/>
      <c r="K69" s="76">
        <v>0</v>
      </c>
      <c r="L69" s="78"/>
      <c r="M69" s="84"/>
      <c r="N69" s="46"/>
    </row>
    <row r="70" spans="2:14" x14ac:dyDescent="0.25">
      <c r="B70" s="48"/>
      <c r="C70" s="52" t="s">
        <v>163</v>
      </c>
      <c r="D70" s="71" t="s">
        <v>164</v>
      </c>
      <c r="E70" s="71" t="s">
        <v>165</v>
      </c>
      <c r="F70" s="71" t="s">
        <v>69</v>
      </c>
      <c r="G70" s="71" t="s">
        <v>59</v>
      </c>
      <c r="H70" s="91">
        <v>2</v>
      </c>
      <c r="I70" s="71" t="s">
        <v>68</v>
      </c>
      <c r="J70" s="76">
        <v>0</v>
      </c>
      <c r="K70" s="76">
        <v>0</v>
      </c>
      <c r="L70" s="76">
        <v>0</v>
      </c>
      <c r="M70" s="76">
        <v>0</v>
      </c>
      <c r="N70" s="46"/>
    </row>
    <row r="71" spans="2:14" x14ac:dyDescent="0.25">
      <c r="B71" s="48"/>
      <c r="C71" s="52" t="s">
        <v>166</v>
      </c>
      <c r="D71" s="71" t="s">
        <v>167</v>
      </c>
      <c r="E71" s="71" t="s">
        <v>168</v>
      </c>
      <c r="F71" s="71" t="s">
        <v>73</v>
      </c>
      <c r="G71" s="71" t="s">
        <v>59</v>
      </c>
      <c r="H71" s="91">
        <v>1</v>
      </c>
      <c r="I71" s="71" t="s">
        <v>68</v>
      </c>
      <c r="J71" s="76">
        <v>0</v>
      </c>
      <c r="K71" s="76">
        <v>0</v>
      </c>
      <c r="L71" s="76">
        <v>0</v>
      </c>
      <c r="M71" s="76">
        <v>0</v>
      </c>
      <c r="N71" s="46"/>
    </row>
    <row r="72" spans="2:14" ht="15.75" thickBot="1" x14ac:dyDescent="0.3">
      <c r="B72" s="48"/>
      <c r="C72" s="50" t="s">
        <v>169</v>
      </c>
      <c r="D72" s="75" t="s">
        <v>129</v>
      </c>
      <c r="E72" s="75" t="s">
        <v>130</v>
      </c>
      <c r="F72" s="75" t="s">
        <v>170</v>
      </c>
      <c r="G72" s="75" t="s">
        <v>67</v>
      </c>
      <c r="H72" s="93">
        <v>8</v>
      </c>
      <c r="I72" s="75" t="s">
        <v>68</v>
      </c>
      <c r="J72" s="85"/>
      <c r="K72" s="76">
        <v>0</v>
      </c>
      <c r="L72" s="85"/>
      <c r="M72" s="86"/>
      <c r="N72" s="46"/>
    </row>
    <row r="73" spans="2:14" x14ac:dyDescent="0.25">
      <c r="B73" s="48"/>
      <c r="C73" s="30"/>
      <c r="D73" s="38"/>
      <c r="E73" s="38"/>
      <c r="F73" s="38"/>
      <c r="G73" s="38"/>
      <c r="H73" s="38"/>
      <c r="I73" s="38"/>
      <c r="J73" s="38"/>
      <c r="K73" s="189" t="s">
        <v>153</v>
      </c>
      <c r="L73" s="190"/>
      <c r="M73" s="47">
        <f>SUM(J62:M72)</f>
        <v>0</v>
      </c>
      <c r="N73" s="46"/>
    </row>
    <row r="74" spans="2:14" ht="15.75" thickBot="1" x14ac:dyDescent="0.3">
      <c r="B74" s="48"/>
      <c r="C74" s="30"/>
      <c r="D74" s="38"/>
      <c r="E74" s="38"/>
      <c r="F74" s="38"/>
      <c r="G74" s="38"/>
      <c r="H74" s="38"/>
      <c r="I74" s="38"/>
      <c r="J74" s="38"/>
      <c r="K74" s="38"/>
      <c r="L74" s="38"/>
      <c r="M74" s="37"/>
      <c r="N74" s="46"/>
    </row>
    <row r="75" spans="2:14" x14ac:dyDescent="0.25">
      <c r="B75" s="48"/>
      <c r="C75" s="183" t="s">
        <v>171</v>
      </c>
      <c r="D75" s="184"/>
      <c r="E75" s="184"/>
      <c r="F75" s="184"/>
      <c r="G75" s="184"/>
      <c r="H75" s="184"/>
      <c r="I75" s="184"/>
      <c r="J75" s="184"/>
      <c r="K75" s="184"/>
      <c r="L75" s="184"/>
      <c r="M75" s="185"/>
      <c r="N75" s="46"/>
    </row>
    <row r="76" spans="2:14" ht="34.5" customHeight="1" thickBot="1" x14ac:dyDescent="0.3">
      <c r="B76" s="48"/>
      <c r="C76" s="61" t="s">
        <v>34</v>
      </c>
      <c r="D76" s="53" t="s">
        <v>50</v>
      </c>
      <c r="E76" s="53" t="s">
        <v>51</v>
      </c>
      <c r="F76" s="53" t="s">
        <v>52</v>
      </c>
      <c r="G76" s="53" t="s">
        <v>53</v>
      </c>
      <c r="H76" s="53" t="s">
        <v>54</v>
      </c>
      <c r="I76" s="53" t="s">
        <v>55</v>
      </c>
      <c r="J76" s="53">
        <v>2023</v>
      </c>
      <c r="K76" s="53">
        <v>2024</v>
      </c>
      <c r="L76" s="53">
        <v>2025</v>
      </c>
      <c r="M76" s="77">
        <v>2026</v>
      </c>
      <c r="N76" s="46"/>
    </row>
    <row r="77" spans="2:14" x14ac:dyDescent="0.25">
      <c r="B77" s="48"/>
      <c r="C77" s="80" t="s">
        <v>172</v>
      </c>
      <c r="D77" s="81" t="s">
        <v>64</v>
      </c>
      <c r="E77" s="81" t="s">
        <v>65</v>
      </c>
      <c r="F77" s="81" t="s">
        <v>71</v>
      </c>
      <c r="G77" s="81" t="s">
        <v>67</v>
      </c>
      <c r="H77" s="92">
        <v>1</v>
      </c>
      <c r="I77" s="81" t="s">
        <v>68</v>
      </c>
      <c r="J77" s="82"/>
      <c r="K77" s="76">
        <v>0</v>
      </c>
      <c r="L77" s="82"/>
      <c r="M77" s="83"/>
      <c r="N77" s="46"/>
    </row>
    <row r="78" spans="2:14" x14ac:dyDescent="0.25">
      <c r="B78" s="48"/>
      <c r="C78" s="52" t="s">
        <v>173</v>
      </c>
      <c r="D78" s="71" t="s">
        <v>93</v>
      </c>
      <c r="E78" s="71" t="s">
        <v>94</v>
      </c>
      <c r="F78" s="71" t="s">
        <v>69</v>
      </c>
      <c r="G78" s="71" t="s">
        <v>67</v>
      </c>
      <c r="H78" s="91">
        <v>1</v>
      </c>
      <c r="I78" s="71" t="s">
        <v>68</v>
      </c>
      <c r="J78" s="78"/>
      <c r="K78" s="76">
        <v>0</v>
      </c>
      <c r="L78" s="78"/>
      <c r="M78" s="84"/>
      <c r="N78" s="46"/>
    </row>
    <row r="79" spans="2:14" x14ac:dyDescent="0.25">
      <c r="B79" s="48"/>
      <c r="C79" s="52" t="s">
        <v>174</v>
      </c>
      <c r="D79" s="71" t="s">
        <v>93</v>
      </c>
      <c r="E79" s="71" t="s">
        <v>94</v>
      </c>
      <c r="F79" s="71" t="s">
        <v>71</v>
      </c>
      <c r="G79" s="71" t="s">
        <v>67</v>
      </c>
      <c r="H79" s="91">
        <v>1</v>
      </c>
      <c r="I79" s="71" t="s">
        <v>68</v>
      </c>
      <c r="J79" s="78"/>
      <c r="K79" s="76">
        <v>0</v>
      </c>
      <c r="L79" s="78"/>
      <c r="M79" s="84"/>
      <c r="N79" s="46"/>
    </row>
    <row r="80" spans="2:14" x14ac:dyDescent="0.25">
      <c r="B80" s="48"/>
      <c r="C80" s="52" t="s">
        <v>175</v>
      </c>
      <c r="D80" s="71" t="s">
        <v>93</v>
      </c>
      <c r="E80" s="71" t="s">
        <v>94</v>
      </c>
      <c r="F80" s="71" t="s">
        <v>73</v>
      </c>
      <c r="G80" s="71" t="s">
        <v>67</v>
      </c>
      <c r="H80" s="91">
        <v>1</v>
      </c>
      <c r="I80" s="71" t="s">
        <v>68</v>
      </c>
      <c r="J80" s="78"/>
      <c r="K80" s="76">
        <v>0</v>
      </c>
      <c r="L80" s="78"/>
      <c r="M80" s="84"/>
      <c r="N80" s="46"/>
    </row>
    <row r="81" spans="2:14" x14ac:dyDescent="0.25">
      <c r="B81" s="48"/>
      <c r="C81" s="52" t="s">
        <v>176</v>
      </c>
      <c r="D81" s="71" t="s">
        <v>93</v>
      </c>
      <c r="E81" s="71" t="s">
        <v>94</v>
      </c>
      <c r="F81" s="71" t="s">
        <v>83</v>
      </c>
      <c r="G81" s="71" t="s">
        <v>67</v>
      </c>
      <c r="H81" s="91">
        <v>1</v>
      </c>
      <c r="I81" s="71" t="s">
        <v>68</v>
      </c>
      <c r="J81" s="78"/>
      <c r="K81" s="76">
        <v>0</v>
      </c>
      <c r="L81" s="78"/>
      <c r="M81" s="84"/>
      <c r="N81" s="46"/>
    </row>
    <row r="82" spans="2:14" x14ac:dyDescent="0.25">
      <c r="B82" s="48"/>
      <c r="C82" s="52" t="s">
        <v>177</v>
      </c>
      <c r="D82" s="71" t="s">
        <v>129</v>
      </c>
      <c r="E82" s="71" t="s">
        <v>130</v>
      </c>
      <c r="F82" s="71" t="s">
        <v>170</v>
      </c>
      <c r="G82" s="71" t="s">
        <v>67</v>
      </c>
      <c r="H82" s="91">
        <v>16</v>
      </c>
      <c r="I82" s="71" t="s">
        <v>68</v>
      </c>
      <c r="J82" s="78"/>
      <c r="K82" s="76">
        <v>0</v>
      </c>
      <c r="L82" s="78"/>
      <c r="M82" s="84"/>
      <c r="N82" s="46"/>
    </row>
    <row r="83" spans="2:14" ht="15.75" thickBot="1" x14ac:dyDescent="0.3">
      <c r="B83" s="48"/>
      <c r="C83" s="50" t="s">
        <v>178</v>
      </c>
      <c r="D83" s="75" t="s">
        <v>179</v>
      </c>
      <c r="E83" s="75" t="s">
        <v>168</v>
      </c>
      <c r="F83" s="75" t="s">
        <v>83</v>
      </c>
      <c r="G83" s="75" t="s">
        <v>59</v>
      </c>
      <c r="H83" s="93">
        <v>11</v>
      </c>
      <c r="I83" s="75" t="s">
        <v>68</v>
      </c>
      <c r="J83" s="76">
        <v>0</v>
      </c>
      <c r="K83" s="76">
        <v>0</v>
      </c>
      <c r="L83" s="76">
        <v>0</v>
      </c>
      <c r="M83" s="76">
        <v>0</v>
      </c>
      <c r="N83" s="46"/>
    </row>
    <row r="84" spans="2:14" x14ac:dyDescent="0.25">
      <c r="B84" s="48"/>
      <c r="C84" s="30"/>
      <c r="D84" s="38"/>
      <c r="E84" s="38"/>
      <c r="F84" s="38"/>
      <c r="G84" s="38"/>
      <c r="H84" s="38"/>
      <c r="I84" s="38"/>
      <c r="J84" s="38"/>
      <c r="K84" s="189" t="s">
        <v>153</v>
      </c>
      <c r="L84" s="190"/>
      <c r="M84" s="47">
        <f>SUM(J77:M83)</f>
        <v>0</v>
      </c>
      <c r="N84" s="54"/>
    </row>
    <row r="85" spans="2:14" ht="15.75" thickBot="1" x14ac:dyDescent="0.3">
      <c r="B85" s="48"/>
      <c r="C85" s="30"/>
      <c r="D85" s="30"/>
      <c r="E85" s="30"/>
      <c r="F85" s="30"/>
      <c r="G85" s="30"/>
      <c r="H85" s="30"/>
      <c r="I85" s="30"/>
      <c r="J85" s="30"/>
      <c r="K85" s="30"/>
      <c r="L85" s="30"/>
      <c r="M85" s="30"/>
      <c r="N85" s="46"/>
    </row>
    <row r="86" spans="2:14" x14ac:dyDescent="0.25">
      <c r="B86" s="48"/>
      <c r="C86" s="183" t="s">
        <v>180</v>
      </c>
      <c r="D86" s="184"/>
      <c r="E86" s="184"/>
      <c r="F86" s="184"/>
      <c r="G86" s="184"/>
      <c r="H86" s="184"/>
      <c r="I86" s="184"/>
      <c r="J86" s="184"/>
      <c r="K86" s="184"/>
      <c r="L86" s="184"/>
      <c r="M86" s="185"/>
      <c r="N86" s="46"/>
    </row>
    <row r="87" spans="2:14" ht="31.5" customHeight="1" thickBot="1" x14ac:dyDescent="0.3">
      <c r="B87" s="48"/>
      <c r="C87" s="61" t="s">
        <v>34</v>
      </c>
      <c r="D87" s="53" t="s">
        <v>50</v>
      </c>
      <c r="E87" s="53" t="s">
        <v>51</v>
      </c>
      <c r="F87" s="53" t="s">
        <v>52</v>
      </c>
      <c r="G87" s="53" t="s">
        <v>53</v>
      </c>
      <c r="H87" s="53" t="s">
        <v>54</v>
      </c>
      <c r="I87" s="53" t="s">
        <v>55</v>
      </c>
      <c r="J87" s="53">
        <v>2023</v>
      </c>
      <c r="K87" s="53">
        <v>2024</v>
      </c>
      <c r="L87" s="53">
        <v>2025</v>
      </c>
      <c r="M87" s="77">
        <v>2026</v>
      </c>
      <c r="N87" s="46"/>
    </row>
    <row r="88" spans="2:14" x14ac:dyDescent="0.25">
      <c r="B88" s="48"/>
      <c r="C88" s="80" t="s">
        <v>181</v>
      </c>
      <c r="D88" s="81" t="s">
        <v>167</v>
      </c>
      <c r="E88" s="81" t="s">
        <v>168</v>
      </c>
      <c r="F88" s="81" t="s">
        <v>71</v>
      </c>
      <c r="G88" s="81" t="s">
        <v>59</v>
      </c>
      <c r="H88" s="92">
        <v>1</v>
      </c>
      <c r="I88" s="81" t="s">
        <v>68</v>
      </c>
      <c r="J88" s="87">
        <v>0</v>
      </c>
      <c r="K88" s="87">
        <v>0</v>
      </c>
      <c r="L88" s="87">
        <v>0</v>
      </c>
      <c r="M88" s="88">
        <v>0</v>
      </c>
      <c r="N88" s="46"/>
    </row>
    <row r="89" spans="2:14" ht="15.75" thickBot="1" x14ac:dyDescent="0.3">
      <c r="B89" s="48"/>
      <c r="C89" s="50" t="s">
        <v>182</v>
      </c>
      <c r="D89" s="75" t="s">
        <v>167</v>
      </c>
      <c r="E89" s="75" t="s">
        <v>168</v>
      </c>
      <c r="F89" s="75" t="s">
        <v>83</v>
      </c>
      <c r="G89" s="75" t="s">
        <v>59</v>
      </c>
      <c r="H89" s="93">
        <v>1</v>
      </c>
      <c r="I89" s="75" t="s">
        <v>68</v>
      </c>
      <c r="J89" s="89">
        <v>0</v>
      </c>
      <c r="K89" s="89">
        <v>0</v>
      </c>
      <c r="L89" s="89">
        <v>0</v>
      </c>
      <c r="M89" s="90">
        <v>0</v>
      </c>
      <c r="N89" s="46"/>
    </row>
    <row r="90" spans="2:14" x14ac:dyDescent="0.25">
      <c r="B90" s="48"/>
      <c r="C90" s="30"/>
      <c r="D90" s="38"/>
      <c r="E90" s="38"/>
      <c r="F90" s="38"/>
      <c r="G90" s="38"/>
      <c r="H90" s="38"/>
      <c r="I90" s="38"/>
      <c r="J90" s="38"/>
      <c r="K90" s="189" t="s">
        <v>153</v>
      </c>
      <c r="L90" s="190"/>
      <c r="M90" s="47">
        <f>SUM(J88:M89)</f>
        <v>0</v>
      </c>
      <c r="N90" s="46"/>
    </row>
    <row r="91" spans="2:14" ht="15.75" thickBot="1" x14ac:dyDescent="0.3">
      <c r="B91" s="48"/>
      <c r="C91" s="30"/>
      <c r="D91" s="38"/>
      <c r="E91" s="38"/>
      <c r="F91" s="38"/>
      <c r="G91" s="38"/>
      <c r="H91" s="38"/>
      <c r="I91" s="38"/>
      <c r="J91" s="38"/>
      <c r="K91" s="38"/>
      <c r="L91" s="38"/>
      <c r="M91" s="37"/>
      <c r="N91" s="46"/>
    </row>
    <row r="92" spans="2:14" x14ac:dyDescent="0.25">
      <c r="B92" s="123"/>
      <c r="C92" s="183" t="s">
        <v>570</v>
      </c>
      <c r="D92" s="184"/>
      <c r="E92" s="184"/>
      <c r="F92" s="184"/>
      <c r="G92" s="184"/>
      <c r="H92" s="184"/>
      <c r="I92" s="184"/>
      <c r="J92" s="184"/>
      <c r="K92" s="184"/>
      <c r="L92" s="184"/>
      <c r="M92" s="185"/>
      <c r="N92" s="124"/>
    </row>
    <row r="93" spans="2:14" ht="15.75" thickBot="1" x14ac:dyDescent="0.3">
      <c r="B93" s="123"/>
      <c r="C93" s="61" t="s">
        <v>34</v>
      </c>
      <c r="D93" s="53" t="s">
        <v>50</v>
      </c>
      <c r="E93" s="53" t="s">
        <v>51</v>
      </c>
      <c r="F93" s="53" t="s">
        <v>52</v>
      </c>
      <c r="G93" s="53" t="s">
        <v>53</v>
      </c>
      <c r="H93" s="53" t="s">
        <v>54</v>
      </c>
      <c r="I93" s="53" t="s">
        <v>55</v>
      </c>
      <c r="J93" s="53">
        <v>2023</v>
      </c>
      <c r="K93" s="53">
        <v>2024</v>
      </c>
      <c r="L93" s="53">
        <v>2025</v>
      </c>
      <c r="M93" s="94">
        <v>2026</v>
      </c>
      <c r="N93" s="124"/>
    </row>
    <row r="94" spans="2:14" x14ac:dyDescent="0.25">
      <c r="B94" s="123"/>
      <c r="C94" s="80" t="s">
        <v>183</v>
      </c>
      <c r="D94" s="81" t="s">
        <v>93</v>
      </c>
      <c r="E94" s="81" t="s">
        <v>94</v>
      </c>
      <c r="F94" s="81" t="s">
        <v>71</v>
      </c>
      <c r="G94" s="81" t="s">
        <v>67</v>
      </c>
      <c r="H94" s="81">
        <v>1</v>
      </c>
      <c r="I94" s="81" t="s">
        <v>68</v>
      </c>
      <c r="J94" s="82"/>
      <c r="K94" s="87">
        <v>0</v>
      </c>
      <c r="L94" s="82"/>
      <c r="M94" s="83"/>
      <c r="N94" s="124"/>
    </row>
    <row r="95" spans="2:14" x14ac:dyDescent="0.25">
      <c r="B95" s="123"/>
      <c r="C95" s="52" t="s">
        <v>571</v>
      </c>
      <c r="D95" s="71" t="s">
        <v>93</v>
      </c>
      <c r="E95" s="71" t="s">
        <v>94</v>
      </c>
      <c r="F95" s="71" t="s">
        <v>83</v>
      </c>
      <c r="G95" s="71" t="s">
        <v>67</v>
      </c>
      <c r="H95" s="71">
        <v>3</v>
      </c>
      <c r="I95" s="71" t="s">
        <v>68</v>
      </c>
      <c r="J95" s="78"/>
      <c r="K95" s="76">
        <v>0</v>
      </c>
      <c r="L95" s="78"/>
      <c r="M95" s="84"/>
      <c r="N95" s="124"/>
    </row>
    <row r="96" spans="2:14" x14ac:dyDescent="0.25">
      <c r="B96" s="123"/>
      <c r="C96" s="52" t="s">
        <v>572</v>
      </c>
      <c r="D96" s="71" t="s">
        <v>93</v>
      </c>
      <c r="E96" s="71" t="s">
        <v>94</v>
      </c>
      <c r="F96" s="71" t="s">
        <v>69</v>
      </c>
      <c r="G96" s="71" t="s">
        <v>67</v>
      </c>
      <c r="H96" s="71">
        <v>3</v>
      </c>
      <c r="I96" s="71" t="s">
        <v>68</v>
      </c>
      <c r="J96" s="78"/>
      <c r="K96" s="76">
        <v>0</v>
      </c>
      <c r="L96" s="78"/>
      <c r="M96" s="84"/>
      <c r="N96" s="124"/>
    </row>
    <row r="97" spans="2:14" ht="15.75" thickBot="1" x14ac:dyDescent="0.3">
      <c r="B97" s="123"/>
      <c r="C97" s="50" t="s">
        <v>573</v>
      </c>
      <c r="D97" s="75" t="s">
        <v>129</v>
      </c>
      <c r="E97" s="75" t="s">
        <v>130</v>
      </c>
      <c r="F97" s="75" t="s">
        <v>170</v>
      </c>
      <c r="G97" s="75" t="s">
        <v>67</v>
      </c>
      <c r="H97" s="75">
        <v>5</v>
      </c>
      <c r="I97" s="75" t="s">
        <v>68</v>
      </c>
      <c r="J97" s="85"/>
      <c r="K97" s="89">
        <v>0</v>
      </c>
      <c r="L97" s="85"/>
      <c r="M97" s="86"/>
      <c r="N97" s="124"/>
    </row>
    <row r="98" spans="2:14" x14ac:dyDescent="0.25">
      <c r="B98" s="123"/>
      <c r="C98" s="30"/>
      <c r="D98" s="38"/>
      <c r="E98" s="38"/>
      <c r="F98" s="38"/>
      <c r="G98" s="38"/>
      <c r="H98" s="38"/>
      <c r="I98" s="38"/>
      <c r="J98" s="38"/>
      <c r="K98" s="176" t="s">
        <v>153</v>
      </c>
      <c r="L98" s="177"/>
      <c r="M98" s="47">
        <f>SUM(J94:M97)</f>
        <v>0</v>
      </c>
      <c r="N98" s="124"/>
    </row>
    <row r="99" spans="2:14" ht="15.75" thickBot="1" x14ac:dyDescent="0.3">
      <c r="B99" s="123"/>
      <c r="N99" s="124"/>
    </row>
    <row r="100" spans="2:14" x14ac:dyDescent="0.25">
      <c r="B100" s="123"/>
      <c r="C100" s="183" t="s">
        <v>574</v>
      </c>
      <c r="D100" s="184"/>
      <c r="E100" s="184"/>
      <c r="F100" s="184"/>
      <c r="G100" s="184"/>
      <c r="H100" s="184"/>
      <c r="I100" s="184"/>
      <c r="J100" s="184"/>
      <c r="K100" s="184"/>
      <c r="L100" s="184"/>
      <c r="M100" s="185"/>
      <c r="N100" s="124"/>
    </row>
    <row r="101" spans="2:14" ht="15.75" thickBot="1" x14ac:dyDescent="0.3">
      <c r="B101" s="123"/>
      <c r="C101" s="61" t="s">
        <v>34</v>
      </c>
      <c r="D101" s="53" t="s">
        <v>50</v>
      </c>
      <c r="E101" s="53" t="s">
        <v>51</v>
      </c>
      <c r="F101" s="53" t="s">
        <v>52</v>
      </c>
      <c r="G101" s="53" t="s">
        <v>53</v>
      </c>
      <c r="H101" s="53" t="s">
        <v>54</v>
      </c>
      <c r="I101" s="53" t="s">
        <v>55</v>
      </c>
      <c r="J101" s="53">
        <v>2023</v>
      </c>
      <c r="K101" s="53">
        <v>2024</v>
      </c>
      <c r="L101" s="53">
        <v>2025</v>
      </c>
      <c r="M101" s="77">
        <v>2026</v>
      </c>
      <c r="N101" s="124"/>
    </row>
    <row r="102" spans="2:14" x14ac:dyDescent="0.25">
      <c r="B102" s="123"/>
      <c r="C102" s="80" t="s">
        <v>186</v>
      </c>
      <c r="D102" s="81" t="s">
        <v>56</v>
      </c>
      <c r="E102" s="81" t="s">
        <v>57</v>
      </c>
      <c r="F102" s="81" t="s">
        <v>170</v>
      </c>
      <c r="G102" s="81" t="s">
        <v>59</v>
      </c>
      <c r="H102" s="81">
        <v>31</v>
      </c>
      <c r="I102" s="81" t="s">
        <v>60</v>
      </c>
      <c r="J102" s="87">
        <v>0</v>
      </c>
      <c r="K102" s="87">
        <v>0</v>
      </c>
      <c r="L102" s="87">
        <v>0</v>
      </c>
      <c r="M102" s="88">
        <v>0</v>
      </c>
      <c r="N102" s="124"/>
    </row>
    <row r="103" spans="2:14" x14ac:dyDescent="0.25">
      <c r="B103" s="123"/>
      <c r="C103" s="52" t="s">
        <v>187</v>
      </c>
      <c r="D103" s="71" t="s">
        <v>64</v>
      </c>
      <c r="E103" s="71" t="s">
        <v>65</v>
      </c>
      <c r="F103" s="71" t="s">
        <v>192</v>
      </c>
      <c r="G103" s="71" t="s">
        <v>67</v>
      </c>
      <c r="H103" s="71">
        <v>1</v>
      </c>
      <c r="I103" s="71" t="s">
        <v>68</v>
      </c>
      <c r="J103" s="78"/>
      <c r="K103" s="76">
        <v>0</v>
      </c>
      <c r="L103" s="78"/>
      <c r="M103" s="84"/>
      <c r="N103" s="124"/>
    </row>
    <row r="104" spans="2:14" x14ac:dyDescent="0.25">
      <c r="B104" s="123"/>
      <c r="C104" s="52" t="s">
        <v>188</v>
      </c>
      <c r="D104" s="71" t="s">
        <v>64</v>
      </c>
      <c r="E104" s="71" t="s">
        <v>65</v>
      </c>
      <c r="F104" s="71" t="s">
        <v>83</v>
      </c>
      <c r="G104" s="71" t="s">
        <v>67</v>
      </c>
      <c r="H104" s="71">
        <v>12</v>
      </c>
      <c r="I104" s="71" t="s">
        <v>68</v>
      </c>
      <c r="J104" s="78"/>
      <c r="K104" s="76">
        <v>0</v>
      </c>
      <c r="L104" s="78"/>
      <c r="M104" s="84"/>
      <c r="N104" s="124"/>
    </row>
    <row r="105" spans="2:14" x14ac:dyDescent="0.25">
      <c r="B105" s="123"/>
      <c r="C105" s="52" t="s">
        <v>189</v>
      </c>
      <c r="D105" s="71" t="s">
        <v>64</v>
      </c>
      <c r="E105" s="71" t="s">
        <v>65</v>
      </c>
      <c r="F105" s="71" t="s">
        <v>69</v>
      </c>
      <c r="G105" s="71" t="s">
        <v>67</v>
      </c>
      <c r="H105" s="71">
        <v>2</v>
      </c>
      <c r="I105" s="71" t="s">
        <v>68</v>
      </c>
      <c r="J105" s="78"/>
      <c r="K105" s="76">
        <v>0</v>
      </c>
      <c r="L105" s="78"/>
      <c r="M105" s="84"/>
      <c r="N105" s="124"/>
    </row>
    <row r="106" spans="2:14" x14ac:dyDescent="0.25">
      <c r="B106" s="123"/>
      <c r="C106" s="52" t="s">
        <v>575</v>
      </c>
      <c r="D106" s="71" t="s">
        <v>64</v>
      </c>
      <c r="E106" s="71" t="s">
        <v>65</v>
      </c>
      <c r="F106" s="71" t="s">
        <v>71</v>
      </c>
      <c r="G106" s="71" t="s">
        <v>67</v>
      </c>
      <c r="H106" s="71">
        <v>28</v>
      </c>
      <c r="I106" s="71" t="s">
        <v>68</v>
      </c>
      <c r="J106" s="78"/>
      <c r="K106" s="76">
        <v>0</v>
      </c>
      <c r="L106" s="78"/>
      <c r="M106" s="84"/>
      <c r="N106" s="124"/>
    </row>
    <row r="107" spans="2:14" x14ac:dyDescent="0.25">
      <c r="B107" s="123"/>
      <c r="C107" s="52" t="s">
        <v>576</v>
      </c>
      <c r="D107" s="71" t="s">
        <v>93</v>
      </c>
      <c r="E107" s="71" t="s">
        <v>94</v>
      </c>
      <c r="F107" s="71" t="s">
        <v>196</v>
      </c>
      <c r="G107" s="71" t="s">
        <v>67</v>
      </c>
      <c r="H107" s="71">
        <v>3</v>
      </c>
      <c r="I107" s="71" t="s">
        <v>68</v>
      </c>
      <c r="J107" s="78"/>
      <c r="K107" s="76">
        <v>0</v>
      </c>
      <c r="L107" s="78"/>
      <c r="M107" s="84"/>
      <c r="N107" s="124"/>
    </row>
    <row r="108" spans="2:14" x14ac:dyDescent="0.25">
      <c r="B108" s="123"/>
      <c r="C108" s="52" t="s">
        <v>577</v>
      </c>
      <c r="D108" s="71" t="s">
        <v>93</v>
      </c>
      <c r="E108" s="71" t="s">
        <v>94</v>
      </c>
      <c r="F108" s="71" t="s">
        <v>83</v>
      </c>
      <c r="G108" s="71" t="s">
        <v>67</v>
      </c>
      <c r="H108" s="71">
        <v>2</v>
      </c>
      <c r="I108" s="71" t="s">
        <v>68</v>
      </c>
      <c r="J108" s="78"/>
      <c r="K108" s="76">
        <v>0</v>
      </c>
      <c r="L108" s="78"/>
      <c r="M108" s="84"/>
      <c r="N108" s="124"/>
    </row>
    <row r="109" spans="2:14" x14ac:dyDescent="0.25">
      <c r="B109" s="123"/>
      <c r="C109" s="52" t="s">
        <v>578</v>
      </c>
      <c r="D109" s="71" t="s">
        <v>93</v>
      </c>
      <c r="E109" s="71" t="s">
        <v>94</v>
      </c>
      <c r="F109" s="71" t="s">
        <v>71</v>
      </c>
      <c r="G109" s="71" t="s">
        <v>67</v>
      </c>
      <c r="H109" s="71">
        <v>2</v>
      </c>
      <c r="I109" s="71" t="s">
        <v>68</v>
      </c>
      <c r="J109" s="78"/>
      <c r="K109" s="76">
        <v>0</v>
      </c>
      <c r="L109" s="78"/>
      <c r="M109" s="84"/>
      <c r="N109" s="124"/>
    </row>
    <row r="110" spans="2:14" x14ac:dyDescent="0.25">
      <c r="B110" s="123"/>
      <c r="C110" s="52" t="s">
        <v>579</v>
      </c>
      <c r="D110" s="71" t="s">
        <v>93</v>
      </c>
      <c r="E110" s="71" t="s">
        <v>94</v>
      </c>
      <c r="F110" s="71" t="s">
        <v>197</v>
      </c>
      <c r="G110" s="71" t="s">
        <v>67</v>
      </c>
      <c r="H110" s="71">
        <v>1</v>
      </c>
      <c r="I110" s="71" t="s">
        <v>68</v>
      </c>
      <c r="J110" s="78"/>
      <c r="K110" s="76">
        <v>0</v>
      </c>
      <c r="L110" s="78"/>
      <c r="M110" s="84"/>
      <c r="N110" s="124"/>
    </row>
    <row r="111" spans="2:14" x14ac:dyDescent="0.25">
      <c r="B111" s="123"/>
      <c r="C111" s="52" t="s">
        <v>580</v>
      </c>
      <c r="D111" s="71" t="s">
        <v>93</v>
      </c>
      <c r="E111" s="71" t="s">
        <v>94</v>
      </c>
      <c r="F111" s="71" t="s">
        <v>69</v>
      </c>
      <c r="G111" s="71" t="s">
        <v>67</v>
      </c>
      <c r="H111" s="71">
        <v>1</v>
      </c>
      <c r="I111" s="71" t="s">
        <v>68</v>
      </c>
      <c r="J111" s="78"/>
      <c r="K111" s="76">
        <v>0</v>
      </c>
      <c r="L111" s="78"/>
      <c r="M111" s="84"/>
      <c r="N111" s="124"/>
    </row>
    <row r="112" spans="2:14" x14ac:dyDescent="0.25">
      <c r="B112" s="123"/>
      <c r="C112" s="52" t="s">
        <v>581</v>
      </c>
      <c r="D112" s="71" t="s">
        <v>93</v>
      </c>
      <c r="E112" s="71" t="s">
        <v>94</v>
      </c>
      <c r="F112" s="71" t="s">
        <v>73</v>
      </c>
      <c r="G112" s="71" t="s">
        <v>67</v>
      </c>
      <c r="H112" s="71">
        <v>5</v>
      </c>
      <c r="I112" s="71" t="s">
        <v>68</v>
      </c>
      <c r="J112" s="78"/>
      <c r="K112" s="76">
        <v>0</v>
      </c>
      <c r="L112" s="78"/>
      <c r="M112" s="84"/>
      <c r="N112" s="124"/>
    </row>
    <row r="113" spans="2:14" x14ac:dyDescent="0.25">
      <c r="B113" s="123"/>
      <c r="C113" s="52" t="s">
        <v>582</v>
      </c>
      <c r="D113" s="71" t="s">
        <v>167</v>
      </c>
      <c r="E113" s="71" t="s">
        <v>168</v>
      </c>
      <c r="F113" s="71" t="s">
        <v>198</v>
      </c>
      <c r="G113" s="71" t="s">
        <v>59</v>
      </c>
      <c r="H113" s="71">
        <v>7</v>
      </c>
      <c r="I113" s="71" t="s">
        <v>68</v>
      </c>
      <c r="J113" s="76">
        <v>0</v>
      </c>
      <c r="K113" s="76">
        <v>0</v>
      </c>
      <c r="L113" s="76">
        <v>0</v>
      </c>
      <c r="M113" s="95">
        <v>0</v>
      </c>
      <c r="N113" s="124"/>
    </row>
    <row r="114" spans="2:14" x14ac:dyDescent="0.25">
      <c r="B114" s="123"/>
      <c r="C114" s="52" t="s">
        <v>583</v>
      </c>
      <c r="D114" s="71" t="s">
        <v>199</v>
      </c>
      <c r="E114" s="71" t="s">
        <v>200</v>
      </c>
      <c r="F114" s="71" t="s">
        <v>83</v>
      </c>
      <c r="G114" s="71" t="s">
        <v>59</v>
      </c>
      <c r="H114" s="71">
        <v>71</v>
      </c>
      <c r="I114" s="71" t="s">
        <v>60</v>
      </c>
      <c r="J114" s="76">
        <v>0</v>
      </c>
      <c r="K114" s="76">
        <v>0</v>
      </c>
      <c r="L114" s="76">
        <v>0</v>
      </c>
      <c r="M114" s="95">
        <v>0</v>
      </c>
      <c r="N114" s="124"/>
    </row>
    <row r="115" spans="2:14" ht="15.75" thickBot="1" x14ac:dyDescent="0.3">
      <c r="B115" s="123"/>
      <c r="C115" s="50" t="s">
        <v>584</v>
      </c>
      <c r="D115" s="75" t="s">
        <v>129</v>
      </c>
      <c r="E115" s="75" t="s">
        <v>130</v>
      </c>
      <c r="F115" s="75" t="s">
        <v>170</v>
      </c>
      <c r="G115" s="75" t="s">
        <v>67</v>
      </c>
      <c r="H115" s="75">
        <v>84</v>
      </c>
      <c r="I115" s="75" t="s">
        <v>68</v>
      </c>
      <c r="J115" s="85"/>
      <c r="K115" s="89">
        <v>0</v>
      </c>
      <c r="L115" s="85"/>
      <c r="M115" s="86"/>
      <c r="N115" s="124"/>
    </row>
    <row r="116" spans="2:14" x14ac:dyDescent="0.25">
      <c r="B116" s="123"/>
      <c r="C116" s="30"/>
      <c r="D116" s="38"/>
      <c r="E116" s="38"/>
      <c r="F116" s="38"/>
      <c r="G116" s="38"/>
      <c r="H116" s="38"/>
      <c r="I116" s="38"/>
      <c r="J116" s="38"/>
      <c r="K116" s="176" t="s">
        <v>153</v>
      </c>
      <c r="L116" s="177"/>
      <c r="M116" s="47">
        <f>SUM(J102:M115)</f>
        <v>0</v>
      </c>
      <c r="N116" s="124"/>
    </row>
    <row r="117" spans="2:14" ht="15.75" thickBot="1" x14ac:dyDescent="0.3">
      <c r="B117" s="123"/>
      <c r="N117" s="124"/>
    </row>
    <row r="118" spans="2:14" x14ac:dyDescent="0.25">
      <c r="B118" s="123"/>
      <c r="C118" s="183" t="s">
        <v>585</v>
      </c>
      <c r="D118" s="184"/>
      <c r="E118" s="184"/>
      <c r="F118" s="184"/>
      <c r="G118" s="184"/>
      <c r="H118" s="184"/>
      <c r="I118" s="184"/>
      <c r="J118" s="184"/>
      <c r="K118" s="184"/>
      <c r="L118" s="184"/>
      <c r="M118" s="185"/>
      <c r="N118" s="124"/>
    </row>
    <row r="119" spans="2:14" ht="15.75" thickBot="1" x14ac:dyDescent="0.3">
      <c r="B119" s="123"/>
      <c r="C119" s="61" t="s">
        <v>34</v>
      </c>
      <c r="D119" s="53" t="s">
        <v>50</v>
      </c>
      <c r="E119" s="53" t="s">
        <v>51</v>
      </c>
      <c r="F119" s="53" t="s">
        <v>52</v>
      </c>
      <c r="G119" s="53" t="s">
        <v>53</v>
      </c>
      <c r="H119" s="53" t="s">
        <v>54</v>
      </c>
      <c r="I119" s="53" t="s">
        <v>55</v>
      </c>
      <c r="J119" s="53">
        <v>2023</v>
      </c>
      <c r="K119" s="53">
        <v>2024</v>
      </c>
      <c r="L119" s="53">
        <v>2025</v>
      </c>
      <c r="M119" s="94">
        <v>2026</v>
      </c>
      <c r="N119" s="124"/>
    </row>
    <row r="120" spans="2:14" x14ac:dyDescent="0.25">
      <c r="B120" s="123"/>
      <c r="C120" s="80" t="s">
        <v>190</v>
      </c>
      <c r="D120" s="81" t="s">
        <v>93</v>
      </c>
      <c r="E120" s="81" t="s">
        <v>94</v>
      </c>
      <c r="F120" s="81" t="s">
        <v>73</v>
      </c>
      <c r="G120" s="81" t="s">
        <v>67</v>
      </c>
      <c r="H120" s="81">
        <v>1</v>
      </c>
      <c r="I120" s="81" t="s">
        <v>68</v>
      </c>
      <c r="J120" s="82"/>
      <c r="K120" s="82"/>
      <c r="L120" s="87">
        <v>0</v>
      </c>
      <c r="M120" s="83"/>
      <c r="N120" s="124"/>
    </row>
    <row r="121" spans="2:14" x14ac:dyDescent="0.25">
      <c r="B121" s="123"/>
      <c r="C121" s="52" t="s">
        <v>191</v>
      </c>
      <c r="D121" s="71" t="s">
        <v>93</v>
      </c>
      <c r="E121" s="71" t="s">
        <v>94</v>
      </c>
      <c r="F121" s="71" t="s">
        <v>71</v>
      </c>
      <c r="G121" s="71" t="s">
        <v>67</v>
      </c>
      <c r="H121" s="71">
        <v>4</v>
      </c>
      <c r="I121" s="71" t="s">
        <v>68</v>
      </c>
      <c r="J121" s="78"/>
      <c r="K121" s="78"/>
      <c r="L121" s="76">
        <v>0</v>
      </c>
      <c r="M121" s="84"/>
      <c r="N121" s="124"/>
    </row>
    <row r="122" spans="2:14" x14ac:dyDescent="0.25">
      <c r="B122" s="123"/>
      <c r="C122" s="52" t="s">
        <v>193</v>
      </c>
      <c r="D122" s="71" t="s">
        <v>93</v>
      </c>
      <c r="E122" s="71" t="s">
        <v>94</v>
      </c>
      <c r="F122" s="71" t="s">
        <v>83</v>
      </c>
      <c r="G122" s="71" t="s">
        <v>67</v>
      </c>
      <c r="H122" s="71">
        <v>4</v>
      </c>
      <c r="I122" s="71" t="s">
        <v>68</v>
      </c>
      <c r="J122" s="78"/>
      <c r="K122" s="78"/>
      <c r="L122" s="76">
        <v>0</v>
      </c>
      <c r="M122" s="84"/>
      <c r="N122" s="124"/>
    </row>
    <row r="123" spans="2:14" x14ac:dyDescent="0.25">
      <c r="B123" s="123"/>
      <c r="C123" s="52" t="s">
        <v>194</v>
      </c>
      <c r="D123" s="71" t="s">
        <v>205</v>
      </c>
      <c r="E123" s="71" t="s">
        <v>206</v>
      </c>
      <c r="F123" s="71" t="s">
        <v>69</v>
      </c>
      <c r="G123" s="71" t="s">
        <v>59</v>
      </c>
      <c r="H123" s="71">
        <v>1</v>
      </c>
      <c r="I123" s="71" t="s">
        <v>68</v>
      </c>
      <c r="J123" s="76">
        <v>0</v>
      </c>
      <c r="K123" s="76">
        <v>0</v>
      </c>
      <c r="L123" s="76">
        <v>0</v>
      </c>
      <c r="M123" s="95">
        <v>0</v>
      </c>
      <c r="N123" s="124"/>
    </row>
    <row r="124" spans="2:14" ht="15.75" thickBot="1" x14ac:dyDescent="0.3">
      <c r="B124" s="123"/>
      <c r="C124" s="50" t="s">
        <v>195</v>
      </c>
      <c r="D124" s="75" t="s">
        <v>129</v>
      </c>
      <c r="E124" s="75" t="s">
        <v>130</v>
      </c>
      <c r="F124" s="75" t="s">
        <v>170</v>
      </c>
      <c r="G124" s="75" t="s">
        <v>67</v>
      </c>
      <c r="H124" s="75">
        <v>10</v>
      </c>
      <c r="I124" s="75" t="s">
        <v>68</v>
      </c>
      <c r="J124" s="85"/>
      <c r="K124" s="89">
        <v>0</v>
      </c>
      <c r="L124" s="85"/>
      <c r="M124" s="86"/>
      <c r="N124" s="124"/>
    </row>
    <row r="125" spans="2:14" x14ac:dyDescent="0.25">
      <c r="B125" s="123"/>
      <c r="C125" s="30"/>
      <c r="D125" s="38"/>
      <c r="E125" s="38"/>
      <c r="F125" s="38"/>
      <c r="G125" s="38"/>
      <c r="H125" s="38"/>
      <c r="I125" s="38"/>
      <c r="J125" s="38"/>
      <c r="K125" s="176" t="s">
        <v>153</v>
      </c>
      <c r="L125" s="177"/>
      <c r="M125" s="47">
        <f>SUM(J120:M124)</f>
        <v>0</v>
      </c>
      <c r="N125" s="124"/>
    </row>
    <row r="126" spans="2:14" ht="15.75" thickBot="1" x14ac:dyDescent="0.3">
      <c r="B126" s="123"/>
      <c r="N126" s="124"/>
    </row>
    <row r="127" spans="2:14" x14ac:dyDescent="0.25">
      <c r="B127" s="123"/>
      <c r="C127" s="178" t="s">
        <v>586</v>
      </c>
      <c r="D127" s="179"/>
      <c r="E127" s="179"/>
      <c r="F127" s="179"/>
      <c r="G127" s="179"/>
      <c r="H127" s="179"/>
      <c r="I127" s="179"/>
      <c r="J127" s="179"/>
      <c r="K127" s="179"/>
      <c r="L127" s="179"/>
      <c r="M127" s="180"/>
      <c r="N127" s="124"/>
    </row>
    <row r="128" spans="2:14" x14ac:dyDescent="0.25">
      <c r="B128" s="123"/>
      <c r="C128" s="112" t="s">
        <v>34</v>
      </c>
      <c r="D128" s="111" t="s">
        <v>50</v>
      </c>
      <c r="E128" s="111" t="s">
        <v>51</v>
      </c>
      <c r="F128" s="111" t="s">
        <v>52</v>
      </c>
      <c r="G128" s="111" t="s">
        <v>53</v>
      </c>
      <c r="H128" s="111" t="s">
        <v>54</v>
      </c>
      <c r="I128" s="111" t="s">
        <v>55</v>
      </c>
      <c r="J128" s="111">
        <v>2023</v>
      </c>
      <c r="K128" s="111">
        <v>2024</v>
      </c>
      <c r="L128" s="111">
        <v>2025</v>
      </c>
      <c r="M128" s="113">
        <v>2026</v>
      </c>
      <c r="N128" s="124"/>
    </row>
    <row r="129" spans="2:14" ht="15.75" thickBot="1" x14ac:dyDescent="0.3">
      <c r="B129" s="123"/>
      <c r="C129" s="50" t="s">
        <v>201</v>
      </c>
      <c r="D129" s="75" t="s">
        <v>122</v>
      </c>
      <c r="E129" s="75" t="s">
        <v>123</v>
      </c>
      <c r="F129" s="75" t="s">
        <v>209</v>
      </c>
      <c r="G129" s="75" t="s">
        <v>59</v>
      </c>
      <c r="H129" s="75">
        <v>15</v>
      </c>
      <c r="I129" s="75" t="s">
        <v>68</v>
      </c>
      <c r="J129" s="89">
        <v>0</v>
      </c>
      <c r="K129" s="89">
        <v>0</v>
      </c>
      <c r="L129" s="89">
        <v>0</v>
      </c>
      <c r="M129" s="90">
        <v>0</v>
      </c>
      <c r="N129" s="124"/>
    </row>
    <row r="130" spans="2:14" x14ac:dyDescent="0.25">
      <c r="B130" s="123"/>
      <c r="C130" s="30"/>
      <c r="D130" s="38"/>
      <c r="E130" s="38"/>
      <c r="F130" s="38"/>
      <c r="G130" s="38"/>
      <c r="H130" s="38"/>
      <c r="I130" s="38"/>
      <c r="J130" s="38"/>
      <c r="K130" s="176" t="s">
        <v>153</v>
      </c>
      <c r="L130" s="177"/>
      <c r="M130" s="47">
        <f>SUM(J129:M129)</f>
        <v>0</v>
      </c>
      <c r="N130" s="124"/>
    </row>
    <row r="131" spans="2:14" ht="15.75" thickBot="1" x14ac:dyDescent="0.3">
      <c r="B131" s="123"/>
      <c r="N131" s="124"/>
    </row>
    <row r="132" spans="2:14" x14ac:dyDescent="0.25">
      <c r="B132" s="123"/>
      <c r="C132" s="183" t="s">
        <v>587</v>
      </c>
      <c r="D132" s="184"/>
      <c r="E132" s="184"/>
      <c r="F132" s="184"/>
      <c r="G132" s="184"/>
      <c r="H132" s="184"/>
      <c r="I132" s="184"/>
      <c r="J132" s="184"/>
      <c r="K132" s="184"/>
      <c r="L132" s="184"/>
      <c r="M132" s="185"/>
      <c r="N132" s="124"/>
    </row>
    <row r="133" spans="2:14" x14ac:dyDescent="0.25">
      <c r="B133" s="123"/>
      <c r="C133" s="61" t="s">
        <v>34</v>
      </c>
      <c r="D133" s="53" t="s">
        <v>50</v>
      </c>
      <c r="E133" s="53" t="s">
        <v>51</v>
      </c>
      <c r="F133" s="53" t="s">
        <v>52</v>
      </c>
      <c r="G133" s="53" t="s">
        <v>53</v>
      </c>
      <c r="H133" s="53" t="s">
        <v>54</v>
      </c>
      <c r="I133" s="53" t="s">
        <v>55</v>
      </c>
      <c r="J133" s="53">
        <v>2023</v>
      </c>
      <c r="K133" s="53">
        <v>2024</v>
      </c>
      <c r="L133" s="53">
        <v>2025</v>
      </c>
      <c r="M133" s="94">
        <v>2026</v>
      </c>
      <c r="N133" s="124"/>
    </row>
    <row r="134" spans="2:14" x14ac:dyDescent="0.25">
      <c r="B134" s="123"/>
      <c r="C134" s="52" t="s">
        <v>208</v>
      </c>
      <c r="D134" s="71" t="s">
        <v>56</v>
      </c>
      <c r="E134" s="71" t="s">
        <v>57</v>
      </c>
      <c r="F134" s="71" t="s">
        <v>211</v>
      </c>
      <c r="G134" s="71" t="s">
        <v>212</v>
      </c>
      <c r="H134" s="71">
        <v>12</v>
      </c>
      <c r="I134" s="71" t="s">
        <v>60</v>
      </c>
      <c r="J134" s="78"/>
      <c r="K134" s="76">
        <v>0</v>
      </c>
      <c r="L134" s="78"/>
      <c r="M134" s="95">
        <v>0</v>
      </c>
      <c r="N134" s="124"/>
    </row>
    <row r="135" spans="2:14" x14ac:dyDescent="0.25">
      <c r="B135" s="123"/>
      <c r="C135" s="52" t="s">
        <v>371</v>
      </c>
      <c r="D135" s="71" t="s">
        <v>56</v>
      </c>
      <c r="E135" s="71" t="s">
        <v>57</v>
      </c>
      <c r="F135" s="71" t="s">
        <v>211</v>
      </c>
      <c r="G135" s="71" t="s">
        <v>212</v>
      </c>
      <c r="H135" s="71">
        <v>12</v>
      </c>
      <c r="I135" s="71" t="s">
        <v>60</v>
      </c>
      <c r="J135" s="78"/>
      <c r="K135" s="76">
        <v>0</v>
      </c>
      <c r="L135" s="78"/>
      <c r="M135" s="95">
        <v>0</v>
      </c>
      <c r="N135" s="124"/>
    </row>
    <row r="136" spans="2:14" ht="15.75" thickBot="1" x14ac:dyDescent="0.3">
      <c r="B136" s="123"/>
      <c r="C136" s="50" t="s">
        <v>588</v>
      </c>
      <c r="D136" s="75" t="s">
        <v>122</v>
      </c>
      <c r="E136" s="75" t="s">
        <v>123</v>
      </c>
      <c r="F136" s="75" t="s">
        <v>209</v>
      </c>
      <c r="G136" s="75" t="s">
        <v>59</v>
      </c>
      <c r="H136" s="75">
        <v>10</v>
      </c>
      <c r="I136" s="75" t="s">
        <v>68</v>
      </c>
      <c r="J136" s="89">
        <v>0</v>
      </c>
      <c r="K136" s="89">
        <v>0</v>
      </c>
      <c r="L136" s="89">
        <v>0</v>
      </c>
      <c r="M136" s="90">
        <v>0</v>
      </c>
      <c r="N136" s="124"/>
    </row>
    <row r="137" spans="2:14" x14ac:dyDescent="0.25">
      <c r="B137" s="123"/>
      <c r="C137" s="30"/>
      <c r="D137" s="38"/>
      <c r="E137" s="38"/>
      <c r="F137" s="38"/>
      <c r="G137" s="38"/>
      <c r="H137" s="38"/>
      <c r="I137" s="38"/>
      <c r="J137" s="38"/>
      <c r="K137" s="176" t="s">
        <v>153</v>
      </c>
      <c r="L137" s="177"/>
      <c r="M137" s="47">
        <f>SUM(J134:M136)</f>
        <v>0</v>
      </c>
      <c r="N137" s="124"/>
    </row>
    <row r="138" spans="2:14" ht="15.75" thickBot="1" x14ac:dyDescent="0.3">
      <c r="B138" s="123"/>
      <c r="N138" s="124"/>
    </row>
    <row r="139" spans="2:14" x14ac:dyDescent="0.25">
      <c r="B139" s="123"/>
      <c r="C139" s="178" t="s">
        <v>589</v>
      </c>
      <c r="D139" s="179"/>
      <c r="E139" s="179"/>
      <c r="F139" s="179"/>
      <c r="G139" s="179"/>
      <c r="H139" s="179"/>
      <c r="I139" s="179"/>
      <c r="J139" s="179"/>
      <c r="K139" s="179"/>
      <c r="L139" s="179"/>
      <c r="M139" s="180"/>
      <c r="N139" s="124"/>
    </row>
    <row r="140" spans="2:14" ht="15.75" thickBot="1" x14ac:dyDescent="0.3">
      <c r="B140" s="123"/>
      <c r="C140" s="120" t="s">
        <v>34</v>
      </c>
      <c r="D140" s="119" t="s">
        <v>50</v>
      </c>
      <c r="E140" s="119" t="s">
        <v>51</v>
      </c>
      <c r="F140" s="119" t="s">
        <v>52</v>
      </c>
      <c r="G140" s="119" t="s">
        <v>53</v>
      </c>
      <c r="H140" s="119" t="s">
        <v>54</v>
      </c>
      <c r="I140" s="119" t="s">
        <v>55</v>
      </c>
      <c r="J140" s="119">
        <v>2023</v>
      </c>
      <c r="K140" s="119">
        <v>2024</v>
      </c>
      <c r="L140" s="119">
        <v>2025</v>
      </c>
      <c r="M140" s="121">
        <v>2026</v>
      </c>
      <c r="N140" s="124"/>
    </row>
    <row r="141" spans="2:14" x14ac:dyDescent="0.25">
      <c r="B141" s="123"/>
      <c r="C141" s="80" t="s">
        <v>210</v>
      </c>
      <c r="D141" s="81" t="s">
        <v>56</v>
      </c>
      <c r="E141" s="81" t="s">
        <v>57</v>
      </c>
      <c r="F141" s="81" t="s">
        <v>170</v>
      </c>
      <c r="G141" s="81" t="s">
        <v>212</v>
      </c>
      <c r="H141" s="81">
        <v>14</v>
      </c>
      <c r="I141" s="81" t="s">
        <v>60</v>
      </c>
      <c r="J141" s="82"/>
      <c r="K141" s="87">
        <v>0</v>
      </c>
      <c r="L141" s="82"/>
      <c r="M141" s="88">
        <v>0</v>
      </c>
      <c r="N141" s="124"/>
    </row>
    <row r="142" spans="2:14" x14ac:dyDescent="0.25">
      <c r="B142" s="123"/>
      <c r="C142" s="52" t="s">
        <v>213</v>
      </c>
      <c r="D142" s="71" t="s">
        <v>64</v>
      </c>
      <c r="E142" s="71" t="s">
        <v>65</v>
      </c>
      <c r="F142" s="71" t="s">
        <v>83</v>
      </c>
      <c r="G142" s="71" t="s">
        <v>67</v>
      </c>
      <c r="H142" s="71">
        <v>2</v>
      </c>
      <c r="I142" s="71" t="s">
        <v>68</v>
      </c>
      <c r="J142" s="78"/>
      <c r="K142" s="76">
        <v>0</v>
      </c>
      <c r="L142" s="78"/>
      <c r="M142" s="84"/>
      <c r="N142" s="124"/>
    </row>
    <row r="143" spans="2:14" x14ac:dyDescent="0.25">
      <c r="B143" s="123"/>
      <c r="C143" s="52" t="s">
        <v>214</v>
      </c>
      <c r="D143" s="71" t="s">
        <v>64</v>
      </c>
      <c r="E143" s="71" t="s">
        <v>65</v>
      </c>
      <c r="F143" s="71" t="s">
        <v>69</v>
      </c>
      <c r="G143" s="71" t="s">
        <v>67</v>
      </c>
      <c r="H143" s="71">
        <v>1</v>
      </c>
      <c r="I143" s="71" t="s">
        <v>68</v>
      </c>
      <c r="J143" s="78"/>
      <c r="K143" s="76">
        <v>0</v>
      </c>
      <c r="L143" s="78"/>
      <c r="M143" s="84"/>
      <c r="N143" s="124"/>
    </row>
    <row r="144" spans="2:14" x14ac:dyDescent="0.25">
      <c r="B144" s="123"/>
      <c r="C144" s="52" t="s">
        <v>373</v>
      </c>
      <c r="D144" s="71" t="s">
        <v>93</v>
      </c>
      <c r="E144" s="71" t="s">
        <v>94</v>
      </c>
      <c r="F144" s="71" t="s">
        <v>83</v>
      </c>
      <c r="G144" s="71" t="s">
        <v>67</v>
      </c>
      <c r="H144" s="71">
        <v>1</v>
      </c>
      <c r="I144" s="71" t="s">
        <v>68</v>
      </c>
      <c r="J144" s="78"/>
      <c r="K144" s="76">
        <v>0</v>
      </c>
      <c r="L144" s="78"/>
      <c r="M144" s="84"/>
      <c r="N144" s="124"/>
    </row>
    <row r="145" spans="2:14" x14ac:dyDescent="0.25">
      <c r="B145" s="123"/>
      <c r="C145" s="52" t="s">
        <v>374</v>
      </c>
      <c r="D145" s="71" t="s">
        <v>93</v>
      </c>
      <c r="E145" s="71" t="s">
        <v>94</v>
      </c>
      <c r="F145" s="71" t="s">
        <v>69</v>
      </c>
      <c r="G145" s="71" t="s">
        <v>67</v>
      </c>
      <c r="H145" s="71">
        <v>2</v>
      </c>
      <c r="I145" s="71" t="s">
        <v>68</v>
      </c>
      <c r="J145" s="78"/>
      <c r="K145" s="76">
        <v>0</v>
      </c>
      <c r="L145" s="78"/>
      <c r="M145" s="84"/>
      <c r="N145" s="124"/>
    </row>
    <row r="146" spans="2:14" x14ac:dyDescent="0.25">
      <c r="B146" s="123"/>
      <c r="C146" s="52" t="s">
        <v>375</v>
      </c>
      <c r="D146" s="71" t="s">
        <v>93</v>
      </c>
      <c r="E146" s="71" t="s">
        <v>94</v>
      </c>
      <c r="F146" s="71" t="s">
        <v>73</v>
      </c>
      <c r="G146" s="71" t="s">
        <v>67</v>
      </c>
      <c r="H146" s="71">
        <v>1</v>
      </c>
      <c r="I146" s="71" t="s">
        <v>68</v>
      </c>
      <c r="J146" s="78"/>
      <c r="K146" s="76">
        <v>0</v>
      </c>
      <c r="L146" s="78"/>
      <c r="M146" s="84"/>
      <c r="N146" s="124"/>
    </row>
    <row r="147" spans="2:14" x14ac:dyDescent="0.25">
      <c r="B147" s="123"/>
      <c r="C147" s="52" t="s">
        <v>590</v>
      </c>
      <c r="D147" s="71" t="s">
        <v>93</v>
      </c>
      <c r="E147" s="71" t="s">
        <v>94</v>
      </c>
      <c r="F147" s="71" t="s">
        <v>71</v>
      </c>
      <c r="G147" s="71" t="s">
        <v>67</v>
      </c>
      <c r="H147" s="71">
        <v>8</v>
      </c>
      <c r="I147" s="71" t="s">
        <v>68</v>
      </c>
      <c r="J147" s="78"/>
      <c r="K147" s="76">
        <v>0</v>
      </c>
      <c r="L147" s="78"/>
      <c r="M147" s="84"/>
      <c r="N147" s="124"/>
    </row>
    <row r="148" spans="2:14" ht="15.75" thickBot="1" x14ac:dyDescent="0.3">
      <c r="B148" s="123"/>
      <c r="C148" s="50" t="s">
        <v>591</v>
      </c>
      <c r="D148" s="75" t="s">
        <v>129</v>
      </c>
      <c r="E148" s="75" t="s">
        <v>130</v>
      </c>
      <c r="F148" s="75" t="s">
        <v>170</v>
      </c>
      <c r="G148" s="75" t="s">
        <v>67</v>
      </c>
      <c r="H148" s="75">
        <v>36</v>
      </c>
      <c r="I148" s="75" t="s">
        <v>68</v>
      </c>
      <c r="J148" s="85"/>
      <c r="K148" s="89">
        <v>0</v>
      </c>
      <c r="L148" s="85"/>
      <c r="M148" s="86"/>
      <c r="N148" s="124"/>
    </row>
    <row r="149" spans="2:14" x14ac:dyDescent="0.25">
      <c r="B149" s="123"/>
      <c r="C149" s="30"/>
      <c r="D149" s="38"/>
      <c r="E149" s="38"/>
      <c r="F149" s="38"/>
      <c r="G149" s="38"/>
      <c r="H149" s="38"/>
      <c r="I149" s="38"/>
      <c r="J149" s="38"/>
      <c r="K149" s="176" t="s">
        <v>153</v>
      </c>
      <c r="L149" s="177"/>
      <c r="M149" s="47">
        <f>SUM(J141:M148)</f>
        <v>0</v>
      </c>
      <c r="N149" s="124"/>
    </row>
    <row r="150" spans="2:14" ht="15.75" thickBot="1" x14ac:dyDescent="0.3">
      <c r="B150" s="123"/>
      <c r="N150" s="124"/>
    </row>
    <row r="151" spans="2:14" x14ac:dyDescent="0.25">
      <c r="B151" s="123"/>
      <c r="C151" s="183" t="s">
        <v>592</v>
      </c>
      <c r="D151" s="184"/>
      <c r="E151" s="184"/>
      <c r="F151" s="184"/>
      <c r="G151" s="184"/>
      <c r="H151" s="184"/>
      <c r="I151" s="184"/>
      <c r="J151" s="184"/>
      <c r="K151" s="184"/>
      <c r="L151" s="184"/>
      <c r="M151" s="185"/>
      <c r="N151" s="124"/>
    </row>
    <row r="152" spans="2:14" ht="15.75" thickBot="1" x14ac:dyDescent="0.3">
      <c r="B152" s="123"/>
      <c r="C152" s="61" t="s">
        <v>34</v>
      </c>
      <c r="D152" s="53" t="s">
        <v>50</v>
      </c>
      <c r="E152" s="53" t="s">
        <v>51</v>
      </c>
      <c r="F152" s="53" t="s">
        <v>52</v>
      </c>
      <c r="G152" s="53" t="s">
        <v>53</v>
      </c>
      <c r="H152" s="53" t="s">
        <v>54</v>
      </c>
      <c r="I152" s="53" t="s">
        <v>55</v>
      </c>
      <c r="J152" s="53">
        <v>2023</v>
      </c>
      <c r="K152" s="53">
        <v>2024</v>
      </c>
      <c r="L152" s="53">
        <v>2025</v>
      </c>
      <c r="M152" s="77">
        <v>2026</v>
      </c>
      <c r="N152" s="124"/>
    </row>
    <row r="153" spans="2:14" x14ac:dyDescent="0.25">
      <c r="B153" s="123"/>
      <c r="C153" s="80" t="s">
        <v>215</v>
      </c>
      <c r="D153" s="81" t="s">
        <v>64</v>
      </c>
      <c r="E153" s="81" t="s">
        <v>65</v>
      </c>
      <c r="F153" s="81" t="s">
        <v>71</v>
      </c>
      <c r="G153" s="81" t="s">
        <v>67</v>
      </c>
      <c r="H153" s="81">
        <v>1</v>
      </c>
      <c r="I153" s="81" t="s">
        <v>68</v>
      </c>
      <c r="J153" s="82"/>
      <c r="K153" s="87">
        <v>0</v>
      </c>
      <c r="L153" s="82"/>
      <c r="M153" s="83"/>
      <c r="N153" s="124"/>
    </row>
    <row r="154" spans="2:14" x14ac:dyDescent="0.25">
      <c r="B154" s="123"/>
      <c r="C154" s="52" t="s">
        <v>216</v>
      </c>
      <c r="D154" s="71" t="s">
        <v>64</v>
      </c>
      <c r="E154" s="71" t="s">
        <v>65</v>
      </c>
      <c r="F154" s="71" t="s">
        <v>73</v>
      </c>
      <c r="G154" s="71" t="s">
        <v>67</v>
      </c>
      <c r="H154" s="71">
        <v>1</v>
      </c>
      <c r="I154" s="71" t="s">
        <v>68</v>
      </c>
      <c r="J154" s="78"/>
      <c r="K154" s="76">
        <v>0</v>
      </c>
      <c r="L154" s="78"/>
      <c r="M154" s="84"/>
      <c r="N154" s="124"/>
    </row>
    <row r="155" spans="2:14" x14ac:dyDescent="0.25">
      <c r="B155" s="123"/>
      <c r="C155" s="52" t="s">
        <v>217</v>
      </c>
      <c r="D155" s="71" t="s">
        <v>64</v>
      </c>
      <c r="E155" s="71" t="s">
        <v>65</v>
      </c>
      <c r="F155" s="71" t="s">
        <v>69</v>
      </c>
      <c r="G155" s="71" t="s">
        <v>67</v>
      </c>
      <c r="H155" s="71">
        <v>1</v>
      </c>
      <c r="I155" s="71" t="s">
        <v>68</v>
      </c>
      <c r="J155" s="78"/>
      <c r="K155" s="76">
        <v>0</v>
      </c>
      <c r="L155" s="78"/>
      <c r="M155" s="84"/>
      <c r="N155" s="124"/>
    </row>
    <row r="156" spans="2:14" x14ac:dyDescent="0.25">
      <c r="B156" s="123"/>
      <c r="C156" s="52" t="s">
        <v>218</v>
      </c>
      <c r="D156" s="71" t="s">
        <v>64</v>
      </c>
      <c r="E156" s="71" t="s">
        <v>65</v>
      </c>
      <c r="F156" s="71" t="s">
        <v>83</v>
      </c>
      <c r="G156" s="71" t="s">
        <v>67</v>
      </c>
      <c r="H156" s="71">
        <v>4</v>
      </c>
      <c r="I156" s="71" t="s">
        <v>68</v>
      </c>
      <c r="J156" s="78"/>
      <c r="K156" s="76">
        <v>0</v>
      </c>
      <c r="L156" s="78"/>
      <c r="M156" s="84"/>
      <c r="N156" s="124"/>
    </row>
    <row r="157" spans="2:14" x14ac:dyDescent="0.25">
      <c r="B157" s="123"/>
      <c r="C157" s="52" t="s">
        <v>219</v>
      </c>
      <c r="D157" s="71" t="s">
        <v>93</v>
      </c>
      <c r="E157" s="71" t="s">
        <v>94</v>
      </c>
      <c r="F157" s="71" t="s">
        <v>83</v>
      </c>
      <c r="G157" s="71" t="s">
        <v>67</v>
      </c>
      <c r="H157" s="71">
        <v>1</v>
      </c>
      <c r="I157" s="71" t="s">
        <v>68</v>
      </c>
      <c r="J157" s="78"/>
      <c r="K157" s="76">
        <v>0</v>
      </c>
      <c r="L157" s="78"/>
      <c r="M157" s="84"/>
      <c r="N157" s="124"/>
    </row>
    <row r="158" spans="2:14" x14ac:dyDescent="0.25">
      <c r="B158" s="123"/>
      <c r="C158" s="52" t="s">
        <v>220</v>
      </c>
      <c r="D158" s="71" t="s">
        <v>93</v>
      </c>
      <c r="E158" s="71" t="s">
        <v>94</v>
      </c>
      <c r="F158" s="71" t="s">
        <v>71</v>
      </c>
      <c r="G158" s="71" t="s">
        <v>67</v>
      </c>
      <c r="H158" s="71">
        <v>1</v>
      </c>
      <c r="I158" s="71" t="s">
        <v>68</v>
      </c>
      <c r="J158" s="78"/>
      <c r="K158" s="76">
        <v>0</v>
      </c>
      <c r="L158" s="78"/>
      <c r="M158" s="84"/>
      <c r="N158" s="124"/>
    </row>
    <row r="159" spans="2:14" ht="15.75" thickBot="1" x14ac:dyDescent="0.3">
      <c r="B159" s="123"/>
      <c r="C159" s="50" t="s">
        <v>221</v>
      </c>
      <c r="D159" s="75" t="s">
        <v>129</v>
      </c>
      <c r="E159" s="75" t="s">
        <v>130</v>
      </c>
      <c r="F159" s="75" t="s">
        <v>170</v>
      </c>
      <c r="G159" s="75" t="s">
        <v>67</v>
      </c>
      <c r="H159" s="75">
        <v>9</v>
      </c>
      <c r="I159" s="75" t="s">
        <v>68</v>
      </c>
      <c r="J159" s="85"/>
      <c r="K159" s="89">
        <v>0</v>
      </c>
      <c r="L159" s="85"/>
      <c r="M159" s="86"/>
      <c r="N159" s="124"/>
    </row>
    <row r="160" spans="2:14" x14ac:dyDescent="0.25">
      <c r="B160" s="123"/>
      <c r="C160" s="30"/>
      <c r="D160" s="38"/>
      <c r="E160" s="38"/>
      <c r="F160" s="38"/>
      <c r="G160" s="38"/>
      <c r="H160" s="38"/>
      <c r="I160" s="38"/>
      <c r="J160" s="38"/>
      <c r="K160" s="176" t="s">
        <v>153</v>
      </c>
      <c r="L160" s="177"/>
      <c r="M160" s="47">
        <f>SUM(J153:M159)</f>
        <v>0</v>
      </c>
      <c r="N160" s="124"/>
    </row>
    <row r="161" spans="2:14" ht="15.75" thickBot="1" x14ac:dyDescent="0.3">
      <c r="B161" s="123"/>
      <c r="N161" s="124"/>
    </row>
    <row r="162" spans="2:14" x14ac:dyDescent="0.25">
      <c r="B162" s="123"/>
      <c r="C162" s="183" t="s">
        <v>593</v>
      </c>
      <c r="D162" s="184"/>
      <c r="E162" s="184"/>
      <c r="F162" s="184"/>
      <c r="G162" s="184"/>
      <c r="H162" s="184"/>
      <c r="I162" s="184"/>
      <c r="J162" s="184"/>
      <c r="K162" s="184"/>
      <c r="L162" s="184"/>
      <c r="M162" s="185"/>
      <c r="N162" s="124"/>
    </row>
    <row r="163" spans="2:14" ht="15.75" thickBot="1" x14ac:dyDescent="0.3">
      <c r="B163" s="123"/>
      <c r="C163" s="120" t="s">
        <v>34</v>
      </c>
      <c r="D163" s="119" t="s">
        <v>50</v>
      </c>
      <c r="E163" s="119" t="s">
        <v>51</v>
      </c>
      <c r="F163" s="119" t="s">
        <v>52</v>
      </c>
      <c r="G163" s="119" t="s">
        <v>53</v>
      </c>
      <c r="H163" s="119" t="s">
        <v>54</v>
      </c>
      <c r="I163" s="119" t="s">
        <v>55</v>
      </c>
      <c r="J163" s="119">
        <v>2023</v>
      </c>
      <c r="K163" s="119">
        <v>2024</v>
      </c>
      <c r="L163" s="119">
        <v>2025</v>
      </c>
      <c r="M163" s="121">
        <v>2026</v>
      </c>
      <c r="N163" s="124"/>
    </row>
    <row r="164" spans="2:14" x14ac:dyDescent="0.25">
      <c r="B164" s="123"/>
      <c r="C164" s="80" t="s">
        <v>222</v>
      </c>
      <c r="D164" s="81" t="s">
        <v>64</v>
      </c>
      <c r="E164" s="81" t="s">
        <v>65</v>
      </c>
      <c r="F164" s="81" t="s">
        <v>230</v>
      </c>
      <c r="G164" s="81" t="s">
        <v>67</v>
      </c>
      <c r="H164" s="81">
        <v>4</v>
      </c>
      <c r="I164" s="81" t="s">
        <v>68</v>
      </c>
      <c r="J164" s="82"/>
      <c r="K164" s="87">
        <v>0</v>
      </c>
      <c r="L164" s="82"/>
      <c r="M164" s="83"/>
      <c r="N164" s="124"/>
    </row>
    <row r="165" spans="2:14" x14ac:dyDescent="0.25">
      <c r="B165" s="123"/>
      <c r="C165" s="52" t="s">
        <v>223</v>
      </c>
      <c r="D165" s="71" t="s">
        <v>93</v>
      </c>
      <c r="E165" s="71" t="s">
        <v>94</v>
      </c>
      <c r="F165" s="71" t="s">
        <v>77</v>
      </c>
      <c r="G165" s="71" t="s">
        <v>67</v>
      </c>
      <c r="H165" s="71">
        <v>1</v>
      </c>
      <c r="I165" s="71" t="s">
        <v>68</v>
      </c>
      <c r="J165" s="78"/>
      <c r="K165" s="76">
        <v>0</v>
      </c>
      <c r="L165" s="78"/>
      <c r="M165" s="84"/>
      <c r="N165" s="124"/>
    </row>
    <row r="166" spans="2:14" x14ac:dyDescent="0.25">
      <c r="B166" s="123"/>
      <c r="C166" s="52" t="s">
        <v>224</v>
      </c>
      <c r="D166" s="71" t="s">
        <v>93</v>
      </c>
      <c r="E166" s="71" t="s">
        <v>94</v>
      </c>
      <c r="F166" s="71" t="s">
        <v>233</v>
      </c>
      <c r="G166" s="71" t="s">
        <v>67</v>
      </c>
      <c r="H166" s="71">
        <v>4</v>
      </c>
      <c r="I166" s="71" t="s">
        <v>68</v>
      </c>
      <c r="J166" s="78"/>
      <c r="K166" s="76">
        <v>0</v>
      </c>
      <c r="L166" s="78"/>
      <c r="M166" s="84"/>
      <c r="N166" s="124"/>
    </row>
    <row r="167" spans="2:14" x14ac:dyDescent="0.25">
      <c r="B167" s="123"/>
      <c r="C167" s="52" t="s">
        <v>225</v>
      </c>
      <c r="D167" s="71" t="s">
        <v>93</v>
      </c>
      <c r="E167" s="71" t="s">
        <v>94</v>
      </c>
      <c r="F167" s="71" t="s">
        <v>71</v>
      </c>
      <c r="G167" s="71" t="s">
        <v>67</v>
      </c>
      <c r="H167" s="71">
        <v>3</v>
      </c>
      <c r="I167" s="71" t="s">
        <v>68</v>
      </c>
      <c r="J167" s="78"/>
      <c r="K167" s="76">
        <v>0</v>
      </c>
      <c r="L167" s="78"/>
      <c r="M167" s="84"/>
      <c r="N167" s="124"/>
    </row>
    <row r="168" spans="2:14" x14ac:dyDescent="0.25">
      <c r="B168" s="123"/>
      <c r="C168" s="52" t="s">
        <v>226</v>
      </c>
      <c r="D168" s="71" t="s">
        <v>93</v>
      </c>
      <c r="E168" s="71" t="s">
        <v>94</v>
      </c>
      <c r="F168" s="71" t="s">
        <v>95</v>
      </c>
      <c r="G168" s="71" t="s">
        <v>67</v>
      </c>
      <c r="H168" s="71">
        <v>3</v>
      </c>
      <c r="I168" s="71" t="s">
        <v>68</v>
      </c>
      <c r="J168" s="78"/>
      <c r="K168" s="76">
        <v>0</v>
      </c>
      <c r="L168" s="78"/>
      <c r="M168" s="84"/>
      <c r="N168" s="124"/>
    </row>
    <row r="169" spans="2:14" x14ac:dyDescent="0.25">
      <c r="B169" s="123"/>
      <c r="C169" s="52" t="s">
        <v>227</v>
      </c>
      <c r="D169" s="71" t="s">
        <v>93</v>
      </c>
      <c r="E169" s="71" t="s">
        <v>94</v>
      </c>
      <c r="F169" s="71" t="s">
        <v>69</v>
      </c>
      <c r="G169" s="71" t="s">
        <v>67</v>
      </c>
      <c r="H169" s="71">
        <v>6</v>
      </c>
      <c r="I169" s="71" t="s">
        <v>68</v>
      </c>
      <c r="J169" s="78"/>
      <c r="K169" s="76">
        <v>0</v>
      </c>
      <c r="L169" s="78"/>
      <c r="M169" s="84"/>
      <c r="N169" s="124"/>
    </row>
    <row r="170" spans="2:14" x14ac:dyDescent="0.25">
      <c r="B170" s="123"/>
      <c r="C170" s="52" t="s">
        <v>228</v>
      </c>
      <c r="D170" s="71" t="s">
        <v>93</v>
      </c>
      <c r="E170" s="71" t="s">
        <v>94</v>
      </c>
      <c r="F170" s="71" t="s">
        <v>196</v>
      </c>
      <c r="G170" s="71" t="s">
        <v>67</v>
      </c>
      <c r="H170" s="71">
        <v>5</v>
      </c>
      <c r="I170" s="71" t="s">
        <v>68</v>
      </c>
      <c r="J170" s="78"/>
      <c r="K170" s="76">
        <v>0</v>
      </c>
      <c r="L170" s="78"/>
      <c r="M170" s="84"/>
      <c r="N170" s="124"/>
    </row>
    <row r="171" spans="2:14" x14ac:dyDescent="0.25">
      <c r="B171" s="123"/>
      <c r="C171" s="52" t="s">
        <v>594</v>
      </c>
      <c r="D171" s="71" t="s">
        <v>93</v>
      </c>
      <c r="E171" s="71" t="s">
        <v>94</v>
      </c>
      <c r="F171" s="71" t="s">
        <v>73</v>
      </c>
      <c r="G171" s="71" t="s">
        <v>67</v>
      </c>
      <c r="H171" s="71">
        <v>2</v>
      </c>
      <c r="I171" s="71" t="s">
        <v>68</v>
      </c>
      <c r="J171" s="78"/>
      <c r="K171" s="76">
        <v>0</v>
      </c>
      <c r="L171" s="78"/>
      <c r="M171" s="84"/>
      <c r="N171" s="124"/>
    </row>
    <row r="172" spans="2:14" x14ac:dyDescent="0.25">
      <c r="B172" s="123"/>
      <c r="C172" s="52" t="s">
        <v>595</v>
      </c>
      <c r="D172" s="71" t="s">
        <v>93</v>
      </c>
      <c r="E172" s="71" t="s">
        <v>94</v>
      </c>
      <c r="F172" s="71" t="s">
        <v>83</v>
      </c>
      <c r="G172" s="71" t="s">
        <v>67</v>
      </c>
      <c r="H172" s="71">
        <v>5</v>
      </c>
      <c r="I172" s="71" t="s">
        <v>68</v>
      </c>
      <c r="J172" s="78"/>
      <c r="K172" s="76">
        <v>0</v>
      </c>
      <c r="L172" s="78"/>
      <c r="M172" s="84"/>
      <c r="N172" s="124"/>
    </row>
    <row r="173" spans="2:14" x14ac:dyDescent="0.25">
      <c r="B173" s="123"/>
      <c r="C173" s="52" t="s">
        <v>596</v>
      </c>
      <c r="D173" s="71" t="s">
        <v>93</v>
      </c>
      <c r="E173" s="71" t="s">
        <v>94</v>
      </c>
      <c r="F173" s="71" t="s">
        <v>230</v>
      </c>
      <c r="G173" s="71" t="s">
        <v>67</v>
      </c>
      <c r="H173" s="71">
        <v>5</v>
      </c>
      <c r="I173" s="71" t="s">
        <v>68</v>
      </c>
      <c r="J173" s="78"/>
      <c r="K173" s="76">
        <v>0</v>
      </c>
      <c r="L173" s="78"/>
      <c r="M173" s="84"/>
      <c r="N173" s="124"/>
    </row>
    <row r="174" spans="2:14" x14ac:dyDescent="0.25">
      <c r="B174" s="123"/>
      <c r="C174" s="52" t="s">
        <v>597</v>
      </c>
      <c r="D174" s="71" t="s">
        <v>238</v>
      </c>
      <c r="E174" s="71" t="s">
        <v>239</v>
      </c>
      <c r="F174" s="71" t="s">
        <v>170</v>
      </c>
      <c r="G174" s="71" t="s">
        <v>59</v>
      </c>
      <c r="H174" s="71">
        <v>3</v>
      </c>
      <c r="I174" s="71" t="s">
        <v>68</v>
      </c>
      <c r="J174" s="76">
        <v>0</v>
      </c>
      <c r="K174" s="76">
        <v>0</v>
      </c>
      <c r="L174" s="76">
        <v>0</v>
      </c>
      <c r="M174" s="95">
        <v>0</v>
      </c>
      <c r="N174" s="124"/>
    </row>
    <row r="175" spans="2:14" x14ac:dyDescent="0.25">
      <c r="B175" s="123"/>
      <c r="C175" s="52" t="s">
        <v>598</v>
      </c>
      <c r="D175" s="71" t="s">
        <v>129</v>
      </c>
      <c r="E175" s="71" t="s">
        <v>130</v>
      </c>
      <c r="F175" s="71" t="s">
        <v>62</v>
      </c>
      <c r="G175" s="71" t="s">
        <v>67</v>
      </c>
      <c r="H175" s="71">
        <v>14</v>
      </c>
      <c r="I175" s="71" t="s">
        <v>68</v>
      </c>
      <c r="J175" s="78"/>
      <c r="K175" s="76">
        <v>0</v>
      </c>
      <c r="L175" s="78"/>
      <c r="M175" s="84"/>
      <c r="N175" s="124"/>
    </row>
    <row r="176" spans="2:14" ht="15.75" thickBot="1" x14ac:dyDescent="0.3">
      <c r="B176" s="123"/>
      <c r="C176" s="50" t="s">
        <v>599</v>
      </c>
      <c r="D176" s="75" t="s">
        <v>129</v>
      </c>
      <c r="E176" s="75" t="s">
        <v>130</v>
      </c>
      <c r="F176" s="75" t="s">
        <v>170</v>
      </c>
      <c r="G176" s="75" t="s">
        <v>67</v>
      </c>
      <c r="H176" s="75">
        <v>97</v>
      </c>
      <c r="I176" s="75" t="s">
        <v>68</v>
      </c>
      <c r="J176" s="85"/>
      <c r="K176" s="89">
        <v>0</v>
      </c>
      <c r="L176" s="85"/>
      <c r="M176" s="86"/>
      <c r="N176" s="124"/>
    </row>
    <row r="177" spans="2:14" x14ac:dyDescent="0.25">
      <c r="B177" s="123"/>
      <c r="C177" s="30"/>
      <c r="D177" s="38"/>
      <c r="F177" s="38"/>
      <c r="G177" s="38"/>
      <c r="H177" s="38"/>
      <c r="I177" s="38"/>
      <c r="J177" s="38"/>
      <c r="K177" s="176" t="s">
        <v>153</v>
      </c>
      <c r="L177" s="177"/>
      <c r="M177" s="47">
        <f>SUM(J164:M176)</f>
        <v>0</v>
      </c>
      <c r="N177" s="124"/>
    </row>
    <row r="178" spans="2:14" ht="15.75" thickBot="1" x14ac:dyDescent="0.3">
      <c r="B178" s="123"/>
      <c r="E178" s="38"/>
      <c r="N178" s="124"/>
    </row>
    <row r="179" spans="2:14" x14ac:dyDescent="0.25">
      <c r="B179" s="123"/>
      <c r="C179" s="178" t="s">
        <v>600</v>
      </c>
      <c r="D179" s="179"/>
      <c r="E179" s="179"/>
      <c r="F179" s="179"/>
      <c r="G179" s="179"/>
      <c r="H179" s="179"/>
      <c r="I179" s="179"/>
      <c r="J179" s="179"/>
      <c r="K179" s="179"/>
      <c r="L179" s="179"/>
      <c r="M179" s="180"/>
      <c r="N179" s="124"/>
    </row>
    <row r="180" spans="2:14" ht="15.75" thickBot="1" x14ac:dyDescent="0.3">
      <c r="B180" s="123"/>
      <c r="C180" s="120" t="s">
        <v>34</v>
      </c>
      <c r="D180" s="119" t="s">
        <v>50</v>
      </c>
      <c r="E180" s="119" t="s">
        <v>51</v>
      </c>
      <c r="F180" s="119" t="s">
        <v>52</v>
      </c>
      <c r="G180" s="119" t="s">
        <v>53</v>
      </c>
      <c r="H180" s="119" t="s">
        <v>54</v>
      </c>
      <c r="I180" s="119" t="s">
        <v>55</v>
      </c>
      <c r="J180" s="119">
        <v>2023</v>
      </c>
      <c r="K180" s="119">
        <v>2024</v>
      </c>
      <c r="L180" s="119">
        <v>2025</v>
      </c>
      <c r="M180" s="121">
        <v>2026</v>
      </c>
      <c r="N180" s="124"/>
    </row>
    <row r="181" spans="2:14" x14ac:dyDescent="0.25">
      <c r="B181" s="123"/>
      <c r="C181" s="80" t="s">
        <v>229</v>
      </c>
      <c r="D181" s="81" t="s">
        <v>64</v>
      </c>
      <c r="E181" s="81" t="s">
        <v>65</v>
      </c>
      <c r="F181" s="81" t="s">
        <v>83</v>
      </c>
      <c r="G181" s="81" t="s">
        <v>67</v>
      </c>
      <c r="H181" s="81">
        <v>4</v>
      </c>
      <c r="I181" s="81" t="s">
        <v>68</v>
      </c>
      <c r="J181" s="101"/>
      <c r="K181" s="87">
        <v>0</v>
      </c>
      <c r="L181" s="101"/>
      <c r="M181" s="102"/>
      <c r="N181" s="124"/>
    </row>
    <row r="182" spans="2:14" x14ac:dyDescent="0.25">
      <c r="B182" s="123"/>
      <c r="C182" s="52" t="s">
        <v>231</v>
      </c>
      <c r="D182" s="71" t="s">
        <v>93</v>
      </c>
      <c r="E182" s="71" t="s">
        <v>94</v>
      </c>
      <c r="F182" s="71" t="s">
        <v>83</v>
      </c>
      <c r="G182" s="71" t="s">
        <v>67</v>
      </c>
      <c r="H182" s="71">
        <v>5</v>
      </c>
      <c r="I182" s="71" t="s">
        <v>68</v>
      </c>
      <c r="J182" s="97"/>
      <c r="K182" s="76">
        <v>0</v>
      </c>
      <c r="L182" s="97"/>
      <c r="M182" s="103"/>
      <c r="N182" s="124"/>
    </row>
    <row r="183" spans="2:14" x14ac:dyDescent="0.25">
      <c r="B183" s="123"/>
      <c r="C183" s="52" t="s">
        <v>232</v>
      </c>
      <c r="D183" s="71" t="s">
        <v>93</v>
      </c>
      <c r="E183" s="71" t="s">
        <v>94</v>
      </c>
      <c r="F183" s="71" t="s">
        <v>69</v>
      </c>
      <c r="G183" s="71" t="s">
        <v>67</v>
      </c>
      <c r="H183" s="71">
        <v>2</v>
      </c>
      <c r="I183" s="71" t="s">
        <v>68</v>
      </c>
      <c r="J183" s="97"/>
      <c r="K183" s="76">
        <v>0</v>
      </c>
      <c r="L183" s="97"/>
      <c r="M183" s="103"/>
      <c r="N183" s="124"/>
    </row>
    <row r="184" spans="2:14" x14ac:dyDescent="0.25">
      <c r="B184" s="123"/>
      <c r="C184" s="52" t="s">
        <v>234</v>
      </c>
      <c r="D184" s="71" t="s">
        <v>93</v>
      </c>
      <c r="E184" s="71" t="s">
        <v>94</v>
      </c>
      <c r="F184" s="71" t="s">
        <v>73</v>
      </c>
      <c r="G184" s="71" t="s">
        <v>67</v>
      </c>
      <c r="H184" s="71">
        <v>4</v>
      </c>
      <c r="I184" s="71" t="s">
        <v>68</v>
      </c>
      <c r="J184" s="97"/>
      <c r="K184" s="76">
        <v>0</v>
      </c>
      <c r="L184" s="97"/>
      <c r="M184" s="103"/>
      <c r="N184" s="124"/>
    </row>
    <row r="185" spans="2:14" x14ac:dyDescent="0.25">
      <c r="B185" s="123"/>
      <c r="C185" s="52" t="s">
        <v>235</v>
      </c>
      <c r="D185" s="71" t="s">
        <v>93</v>
      </c>
      <c r="E185" s="71" t="s">
        <v>94</v>
      </c>
      <c r="F185" s="71" t="s">
        <v>71</v>
      </c>
      <c r="G185" s="71" t="s">
        <v>67</v>
      </c>
      <c r="H185" s="71">
        <v>4</v>
      </c>
      <c r="I185" s="71" t="s">
        <v>68</v>
      </c>
      <c r="J185" s="97"/>
      <c r="K185" s="76">
        <v>0</v>
      </c>
      <c r="L185" s="97"/>
      <c r="M185" s="103"/>
      <c r="N185" s="124"/>
    </row>
    <row r="186" spans="2:14" x14ac:dyDescent="0.25">
      <c r="B186" s="123"/>
      <c r="C186" s="52" t="s">
        <v>236</v>
      </c>
      <c r="D186" s="71" t="s">
        <v>205</v>
      </c>
      <c r="E186" s="71" t="s">
        <v>206</v>
      </c>
      <c r="F186" s="71" t="s">
        <v>73</v>
      </c>
      <c r="G186" s="71" t="s">
        <v>59</v>
      </c>
      <c r="H186" s="71">
        <v>1</v>
      </c>
      <c r="I186" s="71" t="s">
        <v>68</v>
      </c>
      <c r="J186" s="76">
        <v>0</v>
      </c>
      <c r="K186" s="76">
        <v>0</v>
      </c>
      <c r="L186" s="76">
        <v>0</v>
      </c>
      <c r="M186" s="95">
        <v>0</v>
      </c>
      <c r="N186" s="124"/>
    </row>
    <row r="187" spans="2:14" ht="15.75" thickBot="1" x14ac:dyDescent="0.3">
      <c r="B187" s="123"/>
      <c r="C187" s="50" t="s">
        <v>237</v>
      </c>
      <c r="D187" s="75" t="s">
        <v>129</v>
      </c>
      <c r="E187" s="75" t="s">
        <v>130</v>
      </c>
      <c r="F187" s="75" t="s">
        <v>62</v>
      </c>
      <c r="G187" s="75" t="s">
        <v>67</v>
      </c>
      <c r="H187" s="75">
        <v>57</v>
      </c>
      <c r="I187" s="75" t="s">
        <v>68</v>
      </c>
      <c r="J187" s="98"/>
      <c r="K187" s="89">
        <v>0</v>
      </c>
      <c r="L187" s="98"/>
      <c r="M187" s="99"/>
      <c r="N187" s="124"/>
    </row>
    <row r="188" spans="2:14" x14ac:dyDescent="0.25">
      <c r="B188" s="123"/>
      <c r="C188" s="30"/>
      <c r="D188" s="38"/>
      <c r="E188" s="38"/>
      <c r="F188" s="38"/>
      <c r="G188" s="38"/>
      <c r="H188" s="38"/>
      <c r="I188" s="38"/>
      <c r="J188" s="38"/>
      <c r="K188" s="176" t="s">
        <v>153</v>
      </c>
      <c r="L188" s="177"/>
      <c r="M188" s="47">
        <f>SUM(J181:M187)</f>
        <v>0</v>
      </c>
      <c r="N188" s="124"/>
    </row>
    <row r="189" spans="2:14" ht="15.75" thickBot="1" x14ac:dyDescent="0.3">
      <c r="B189" s="123"/>
      <c r="N189" s="124"/>
    </row>
    <row r="190" spans="2:14" x14ac:dyDescent="0.25">
      <c r="B190" s="123"/>
      <c r="C190" s="178" t="s">
        <v>601</v>
      </c>
      <c r="D190" s="179"/>
      <c r="E190" s="179"/>
      <c r="F190" s="179"/>
      <c r="G190" s="179"/>
      <c r="H190" s="179"/>
      <c r="I190" s="179"/>
      <c r="J190" s="179"/>
      <c r="K190" s="179"/>
      <c r="L190" s="179"/>
      <c r="M190" s="180"/>
      <c r="N190" s="124"/>
    </row>
    <row r="191" spans="2:14" ht="15.75" thickBot="1" x14ac:dyDescent="0.3">
      <c r="B191" s="123"/>
      <c r="C191" s="120" t="s">
        <v>34</v>
      </c>
      <c r="D191" s="119" t="s">
        <v>50</v>
      </c>
      <c r="E191" s="119" t="s">
        <v>51</v>
      </c>
      <c r="F191" s="119" t="s">
        <v>52</v>
      </c>
      <c r="G191" s="119" t="s">
        <v>53</v>
      </c>
      <c r="H191" s="119" t="s">
        <v>54</v>
      </c>
      <c r="I191" s="119" t="s">
        <v>55</v>
      </c>
      <c r="J191" s="119">
        <v>2023</v>
      </c>
      <c r="K191" s="119">
        <v>2024</v>
      </c>
      <c r="L191" s="119">
        <v>2025</v>
      </c>
      <c r="M191" s="121">
        <v>2026</v>
      </c>
      <c r="N191" s="124"/>
    </row>
    <row r="192" spans="2:14" x14ac:dyDescent="0.25">
      <c r="B192" s="123"/>
      <c r="C192" s="80" t="s">
        <v>240</v>
      </c>
      <c r="D192" s="81" t="s">
        <v>64</v>
      </c>
      <c r="E192" s="81" t="s">
        <v>65</v>
      </c>
      <c r="F192" s="81" t="s">
        <v>83</v>
      </c>
      <c r="G192" s="81" t="s">
        <v>67</v>
      </c>
      <c r="H192" s="81">
        <v>1</v>
      </c>
      <c r="I192" s="81" t="s">
        <v>68</v>
      </c>
      <c r="J192" s="87">
        <v>0</v>
      </c>
      <c r="K192" s="82"/>
      <c r="L192" s="82"/>
      <c r="M192" s="88">
        <v>0</v>
      </c>
      <c r="N192" s="124"/>
    </row>
    <row r="193" spans="2:14" x14ac:dyDescent="0.25">
      <c r="B193" s="123"/>
      <c r="C193" s="52" t="s">
        <v>241</v>
      </c>
      <c r="D193" s="71" t="s">
        <v>93</v>
      </c>
      <c r="E193" s="71" t="s">
        <v>94</v>
      </c>
      <c r="F193" s="71" t="s">
        <v>71</v>
      </c>
      <c r="G193" s="71" t="s">
        <v>67</v>
      </c>
      <c r="H193" s="71">
        <v>3</v>
      </c>
      <c r="I193" s="71" t="s">
        <v>68</v>
      </c>
      <c r="J193" s="76">
        <v>0</v>
      </c>
      <c r="K193" s="78"/>
      <c r="L193" s="78"/>
      <c r="M193" s="95">
        <v>0</v>
      </c>
      <c r="N193" s="124"/>
    </row>
    <row r="194" spans="2:14" x14ac:dyDescent="0.25">
      <c r="B194" s="123"/>
      <c r="C194" s="52" t="s">
        <v>242</v>
      </c>
      <c r="D194" s="71" t="s">
        <v>93</v>
      </c>
      <c r="E194" s="71" t="s">
        <v>94</v>
      </c>
      <c r="F194" s="71" t="s">
        <v>69</v>
      </c>
      <c r="G194" s="71" t="s">
        <v>67</v>
      </c>
      <c r="H194" s="71">
        <v>5</v>
      </c>
      <c r="I194" s="71" t="s">
        <v>68</v>
      </c>
      <c r="J194" s="76">
        <v>0</v>
      </c>
      <c r="K194" s="78"/>
      <c r="L194" s="78"/>
      <c r="M194" s="95">
        <v>0</v>
      </c>
      <c r="N194" s="124"/>
    </row>
    <row r="195" spans="2:14" x14ac:dyDescent="0.25">
      <c r="B195" s="123"/>
      <c r="C195" s="52" t="s">
        <v>243</v>
      </c>
      <c r="D195" s="71" t="s">
        <v>93</v>
      </c>
      <c r="E195" s="71" t="s">
        <v>94</v>
      </c>
      <c r="F195" s="71" t="s">
        <v>83</v>
      </c>
      <c r="G195" s="71" t="s">
        <v>67</v>
      </c>
      <c r="H195" s="71">
        <v>7</v>
      </c>
      <c r="I195" s="71" t="s">
        <v>68</v>
      </c>
      <c r="J195" s="76">
        <v>0</v>
      </c>
      <c r="K195" s="78"/>
      <c r="L195" s="78"/>
      <c r="M195" s="95">
        <v>0</v>
      </c>
      <c r="N195" s="124"/>
    </row>
    <row r="196" spans="2:14" x14ac:dyDescent="0.25">
      <c r="B196" s="123"/>
      <c r="C196" s="52" t="s">
        <v>244</v>
      </c>
      <c r="D196" s="71" t="s">
        <v>122</v>
      </c>
      <c r="E196" s="71" t="s">
        <v>123</v>
      </c>
      <c r="F196" s="71" t="s">
        <v>124</v>
      </c>
      <c r="G196" s="71" t="s">
        <v>59</v>
      </c>
      <c r="H196" s="71">
        <v>1</v>
      </c>
      <c r="I196" s="71" t="s">
        <v>68</v>
      </c>
      <c r="J196" s="76">
        <v>0</v>
      </c>
      <c r="K196" s="76">
        <v>0</v>
      </c>
      <c r="L196" s="76">
        <v>0</v>
      </c>
      <c r="M196" s="95">
        <v>0</v>
      </c>
      <c r="N196" s="124"/>
    </row>
    <row r="197" spans="2:14" x14ac:dyDescent="0.25">
      <c r="B197" s="123"/>
      <c r="C197" s="52" t="s">
        <v>245</v>
      </c>
      <c r="D197" s="71" t="s">
        <v>129</v>
      </c>
      <c r="E197" s="71" t="s">
        <v>130</v>
      </c>
      <c r="F197" s="71" t="s">
        <v>62</v>
      </c>
      <c r="G197" s="71" t="s">
        <v>67</v>
      </c>
      <c r="H197" s="71">
        <v>38</v>
      </c>
      <c r="I197" s="71" t="s">
        <v>68</v>
      </c>
      <c r="J197" s="76">
        <v>0</v>
      </c>
      <c r="K197" s="78"/>
      <c r="L197" s="78"/>
      <c r="M197" s="95">
        <v>0</v>
      </c>
      <c r="N197" s="124"/>
    </row>
    <row r="198" spans="2:14" x14ac:dyDescent="0.25">
      <c r="B198" s="123"/>
      <c r="C198" s="52" t="s">
        <v>246</v>
      </c>
      <c r="D198" s="71" t="s">
        <v>129</v>
      </c>
      <c r="E198" s="71" t="s">
        <v>130</v>
      </c>
      <c r="F198" s="71" t="s">
        <v>254</v>
      </c>
      <c r="G198" s="71" t="s">
        <v>67</v>
      </c>
      <c r="H198" s="71">
        <v>1</v>
      </c>
      <c r="I198" s="71" t="s">
        <v>68</v>
      </c>
      <c r="J198" s="76">
        <v>0</v>
      </c>
      <c r="K198" s="78"/>
      <c r="L198" s="78"/>
      <c r="M198" s="95">
        <v>0</v>
      </c>
      <c r="N198" s="124"/>
    </row>
    <row r="199" spans="2:14" x14ac:dyDescent="0.25">
      <c r="B199" s="123"/>
      <c r="C199" s="52" t="s">
        <v>602</v>
      </c>
      <c r="D199" s="71" t="s">
        <v>139</v>
      </c>
      <c r="E199" s="71" t="s">
        <v>140</v>
      </c>
      <c r="F199" s="71" t="s">
        <v>256</v>
      </c>
      <c r="G199" s="71" t="s">
        <v>59</v>
      </c>
      <c r="H199" s="71">
        <v>3</v>
      </c>
      <c r="I199" s="71" t="s">
        <v>68</v>
      </c>
      <c r="J199" s="76">
        <v>0</v>
      </c>
      <c r="K199" s="76">
        <v>0</v>
      </c>
      <c r="L199" s="76">
        <v>0</v>
      </c>
      <c r="M199" s="95">
        <v>0</v>
      </c>
      <c r="N199" s="124"/>
    </row>
    <row r="200" spans="2:14" ht="15.75" thickBot="1" x14ac:dyDescent="0.3">
      <c r="B200" s="123"/>
      <c r="C200" s="50" t="s">
        <v>603</v>
      </c>
      <c r="D200" s="75" t="s">
        <v>179</v>
      </c>
      <c r="E200" s="75" t="s">
        <v>168</v>
      </c>
      <c r="F200" s="75" t="s">
        <v>62</v>
      </c>
      <c r="G200" s="75" t="s">
        <v>59</v>
      </c>
      <c r="H200" s="75">
        <v>4</v>
      </c>
      <c r="I200" s="75" t="s">
        <v>68</v>
      </c>
      <c r="J200" s="89">
        <v>0</v>
      </c>
      <c r="K200" s="89">
        <v>0</v>
      </c>
      <c r="L200" s="89">
        <v>0</v>
      </c>
      <c r="M200" s="90">
        <v>0</v>
      </c>
      <c r="N200" s="124"/>
    </row>
    <row r="201" spans="2:14" x14ac:dyDescent="0.25">
      <c r="B201" s="123"/>
      <c r="C201" s="30"/>
      <c r="D201" s="38"/>
      <c r="E201" s="38"/>
      <c r="F201" s="38"/>
      <c r="G201" s="38"/>
      <c r="H201" s="38"/>
      <c r="I201" s="38"/>
      <c r="J201" s="38"/>
      <c r="K201" s="176" t="s">
        <v>153</v>
      </c>
      <c r="L201" s="177"/>
      <c r="M201" s="47">
        <f>SUM(J192:M200)</f>
        <v>0</v>
      </c>
      <c r="N201" s="124"/>
    </row>
    <row r="202" spans="2:14" ht="15.75" thickBot="1" x14ac:dyDescent="0.3">
      <c r="B202" s="123"/>
      <c r="N202" s="124"/>
    </row>
    <row r="203" spans="2:14" x14ac:dyDescent="0.25">
      <c r="B203" s="123"/>
      <c r="C203" s="178" t="s">
        <v>604</v>
      </c>
      <c r="D203" s="179"/>
      <c r="E203" s="179"/>
      <c r="F203" s="179"/>
      <c r="G203" s="179"/>
      <c r="H203" s="179"/>
      <c r="I203" s="179"/>
      <c r="J203" s="179"/>
      <c r="K203" s="179"/>
      <c r="L203" s="179"/>
      <c r="M203" s="180"/>
      <c r="N203" s="124"/>
    </row>
    <row r="204" spans="2:14" ht="15.75" thickBot="1" x14ac:dyDescent="0.3">
      <c r="B204" s="123"/>
      <c r="C204" s="120" t="s">
        <v>34</v>
      </c>
      <c r="D204" s="119" t="s">
        <v>50</v>
      </c>
      <c r="E204" s="119" t="s">
        <v>51</v>
      </c>
      <c r="F204" s="119" t="s">
        <v>52</v>
      </c>
      <c r="G204" s="119" t="s">
        <v>53</v>
      </c>
      <c r="H204" s="119" t="s">
        <v>54</v>
      </c>
      <c r="I204" s="119" t="s">
        <v>55</v>
      </c>
      <c r="J204" s="119">
        <v>2023</v>
      </c>
      <c r="K204" s="119">
        <v>2024</v>
      </c>
      <c r="L204" s="119">
        <v>2025</v>
      </c>
      <c r="M204" s="121">
        <v>2026</v>
      </c>
      <c r="N204" s="124"/>
    </row>
    <row r="205" spans="2:14" x14ac:dyDescent="0.25">
      <c r="B205" s="123"/>
      <c r="C205" s="80" t="s">
        <v>247</v>
      </c>
      <c r="D205" s="81" t="s">
        <v>93</v>
      </c>
      <c r="E205" s="81" t="s">
        <v>94</v>
      </c>
      <c r="F205" s="81" t="s">
        <v>73</v>
      </c>
      <c r="G205" s="81" t="s">
        <v>67</v>
      </c>
      <c r="H205" s="81">
        <v>1</v>
      </c>
      <c r="I205" s="81" t="s">
        <v>68</v>
      </c>
      <c r="J205" s="82"/>
      <c r="K205" s="87">
        <v>0</v>
      </c>
      <c r="L205" s="82"/>
      <c r="M205" s="83"/>
      <c r="N205" s="124"/>
    </row>
    <row r="206" spans="2:14" x14ac:dyDescent="0.25">
      <c r="B206" s="123"/>
      <c r="C206" s="52" t="s">
        <v>248</v>
      </c>
      <c r="D206" s="71" t="s">
        <v>93</v>
      </c>
      <c r="E206" s="71" t="s">
        <v>94</v>
      </c>
      <c r="F206" s="71" t="s">
        <v>83</v>
      </c>
      <c r="G206" s="71" t="s">
        <v>67</v>
      </c>
      <c r="H206" s="71">
        <v>2</v>
      </c>
      <c r="I206" s="71" t="s">
        <v>68</v>
      </c>
      <c r="J206" s="78"/>
      <c r="K206" s="76">
        <v>0</v>
      </c>
      <c r="L206" s="78"/>
      <c r="M206" s="84"/>
      <c r="N206" s="124"/>
    </row>
    <row r="207" spans="2:14" x14ac:dyDescent="0.25">
      <c r="B207" s="123"/>
      <c r="C207" s="52" t="s">
        <v>249</v>
      </c>
      <c r="D207" s="71" t="s">
        <v>93</v>
      </c>
      <c r="E207" s="71" t="s">
        <v>94</v>
      </c>
      <c r="F207" s="71" t="s">
        <v>233</v>
      </c>
      <c r="G207" s="71" t="s">
        <v>67</v>
      </c>
      <c r="H207" s="71">
        <v>1</v>
      </c>
      <c r="I207" s="71" t="s">
        <v>68</v>
      </c>
      <c r="J207" s="78"/>
      <c r="K207" s="76">
        <v>0</v>
      </c>
      <c r="L207" s="78"/>
      <c r="M207" s="84"/>
      <c r="N207" s="124"/>
    </row>
    <row r="208" spans="2:14" x14ac:dyDescent="0.25">
      <c r="B208" s="123"/>
      <c r="C208" s="52" t="s">
        <v>250</v>
      </c>
      <c r="D208" s="71" t="s">
        <v>93</v>
      </c>
      <c r="E208" s="71" t="s">
        <v>94</v>
      </c>
      <c r="F208" s="71" t="s">
        <v>69</v>
      </c>
      <c r="G208" s="71" t="s">
        <v>67</v>
      </c>
      <c r="H208" s="71">
        <v>3</v>
      </c>
      <c r="I208" s="71" t="s">
        <v>68</v>
      </c>
      <c r="J208" s="78"/>
      <c r="K208" s="76">
        <v>0</v>
      </c>
      <c r="L208" s="78"/>
      <c r="M208" s="84"/>
      <c r="N208" s="124"/>
    </row>
    <row r="209" spans="2:14" x14ac:dyDescent="0.25">
      <c r="B209" s="123"/>
      <c r="C209" s="52" t="s">
        <v>251</v>
      </c>
      <c r="D209" s="71" t="s">
        <v>93</v>
      </c>
      <c r="E209" s="71" t="s">
        <v>94</v>
      </c>
      <c r="F209" s="71" t="s">
        <v>71</v>
      </c>
      <c r="G209" s="71" t="s">
        <v>67</v>
      </c>
      <c r="H209" s="71">
        <v>2</v>
      </c>
      <c r="I209" s="71" t="s">
        <v>68</v>
      </c>
      <c r="J209" s="78"/>
      <c r="K209" s="76">
        <v>0</v>
      </c>
      <c r="L209" s="78"/>
      <c r="M209" s="84"/>
      <c r="N209" s="124"/>
    </row>
    <row r="210" spans="2:14" x14ac:dyDescent="0.25">
      <c r="B210" s="123"/>
      <c r="C210" s="52" t="s">
        <v>252</v>
      </c>
      <c r="D210" s="71" t="s">
        <v>264</v>
      </c>
      <c r="E210" s="71" t="s">
        <v>147</v>
      </c>
      <c r="F210" s="71" t="s">
        <v>83</v>
      </c>
      <c r="G210" s="71" t="s">
        <v>59</v>
      </c>
      <c r="H210" s="71">
        <v>1</v>
      </c>
      <c r="I210" s="71" t="s">
        <v>68</v>
      </c>
      <c r="J210" s="76">
        <v>0</v>
      </c>
      <c r="K210" s="76">
        <v>0</v>
      </c>
      <c r="L210" s="76">
        <v>0</v>
      </c>
      <c r="M210" s="95">
        <v>0</v>
      </c>
      <c r="N210" s="124"/>
    </row>
    <row r="211" spans="2:14" x14ac:dyDescent="0.25">
      <c r="B211" s="123"/>
      <c r="C211" s="52" t="s">
        <v>253</v>
      </c>
      <c r="D211" s="71" t="s">
        <v>129</v>
      </c>
      <c r="E211" s="71" t="s">
        <v>130</v>
      </c>
      <c r="F211" s="71" t="s">
        <v>170</v>
      </c>
      <c r="G211" s="71" t="s">
        <v>67</v>
      </c>
      <c r="H211" s="71">
        <v>40</v>
      </c>
      <c r="I211" s="71" t="s">
        <v>68</v>
      </c>
      <c r="J211" s="78"/>
      <c r="K211" s="76">
        <v>0</v>
      </c>
      <c r="L211" s="78"/>
      <c r="M211" s="84"/>
      <c r="N211" s="124"/>
    </row>
    <row r="212" spans="2:14" x14ac:dyDescent="0.25">
      <c r="B212" s="123"/>
      <c r="C212" s="52" t="s">
        <v>255</v>
      </c>
      <c r="D212" s="71" t="s">
        <v>146</v>
      </c>
      <c r="E212" s="71" t="s">
        <v>147</v>
      </c>
      <c r="F212" s="71" t="s">
        <v>170</v>
      </c>
      <c r="G212" s="71" t="s">
        <v>59</v>
      </c>
      <c r="H212" s="71">
        <v>1</v>
      </c>
      <c r="I212" s="71" t="s">
        <v>68</v>
      </c>
      <c r="J212" s="76">
        <v>0</v>
      </c>
      <c r="K212" s="76">
        <v>0</v>
      </c>
      <c r="L212" s="76">
        <v>0</v>
      </c>
      <c r="M212" s="95">
        <v>0</v>
      </c>
      <c r="N212" s="124"/>
    </row>
    <row r="213" spans="2:14" ht="15.75" thickBot="1" x14ac:dyDescent="0.3">
      <c r="B213" s="123"/>
      <c r="C213" s="50" t="s">
        <v>257</v>
      </c>
      <c r="D213" s="75" t="s">
        <v>179</v>
      </c>
      <c r="E213" s="75" t="s">
        <v>168</v>
      </c>
      <c r="F213" s="75" t="s">
        <v>170</v>
      </c>
      <c r="G213" s="75" t="s">
        <v>59</v>
      </c>
      <c r="H213" s="75">
        <v>3</v>
      </c>
      <c r="I213" s="75" t="s">
        <v>68</v>
      </c>
      <c r="J213" s="89">
        <v>0</v>
      </c>
      <c r="K213" s="89">
        <v>0</v>
      </c>
      <c r="L213" s="89">
        <v>0</v>
      </c>
      <c r="M213" s="90">
        <v>0</v>
      </c>
      <c r="N213" s="124"/>
    </row>
    <row r="214" spans="2:14" x14ac:dyDescent="0.25">
      <c r="B214" s="123"/>
      <c r="C214" s="30"/>
      <c r="D214" s="38"/>
      <c r="E214" s="38"/>
      <c r="F214" s="38"/>
      <c r="G214" s="38"/>
      <c r="H214" s="38"/>
      <c r="I214" s="38"/>
      <c r="J214" s="38"/>
      <c r="K214" s="176" t="s">
        <v>153</v>
      </c>
      <c r="L214" s="177"/>
      <c r="M214" s="47">
        <f>SUM(J205:M213)</f>
        <v>0</v>
      </c>
      <c r="N214" s="124"/>
    </row>
    <row r="215" spans="2:14" ht="15.75" thickBot="1" x14ac:dyDescent="0.3">
      <c r="B215" s="123"/>
      <c r="N215" s="124"/>
    </row>
    <row r="216" spans="2:14" x14ac:dyDescent="0.25">
      <c r="B216" s="123"/>
      <c r="C216" s="178" t="s">
        <v>605</v>
      </c>
      <c r="D216" s="179"/>
      <c r="E216" s="179"/>
      <c r="F216" s="179"/>
      <c r="G216" s="179"/>
      <c r="H216" s="179"/>
      <c r="I216" s="179"/>
      <c r="J216" s="179"/>
      <c r="K216" s="179"/>
      <c r="L216" s="179"/>
      <c r="M216" s="180"/>
      <c r="N216" s="124"/>
    </row>
    <row r="217" spans="2:14" ht="15.75" thickBot="1" x14ac:dyDescent="0.3">
      <c r="B217" s="123"/>
      <c r="C217" s="120" t="s">
        <v>34</v>
      </c>
      <c r="D217" s="119" t="s">
        <v>50</v>
      </c>
      <c r="E217" s="119" t="s">
        <v>51</v>
      </c>
      <c r="F217" s="119" t="s">
        <v>52</v>
      </c>
      <c r="G217" s="119" t="s">
        <v>53</v>
      </c>
      <c r="H217" s="119" t="s">
        <v>54</v>
      </c>
      <c r="I217" s="119" t="s">
        <v>55</v>
      </c>
      <c r="J217" s="119">
        <v>2023</v>
      </c>
      <c r="K217" s="119">
        <v>2024</v>
      </c>
      <c r="L217" s="119">
        <v>2025</v>
      </c>
      <c r="M217" s="121">
        <v>2026</v>
      </c>
      <c r="N217" s="124"/>
    </row>
    <row r="218" spans="2:14" x14ac:dyDescent="0.25">
      <c r="B218" s="123"/>
      <c r="C218" s="80" t="s">
        <v>258</v>
      </c>
      <c r="D218" s="81" t="s">
        <v>64</v>
      </c>
      <c r="E218" s="81" t="s">
        <v>65</v>
      </c>
      <c r="F218" s="81" t="s">
        <v>110</v>
      </c>
      <c r="G218" s="81" t="s">
        <v>67</v>
      </c>
      <c r="H218" s="81">
        <v>5</v>
      </c>
      <c r="I218" s="81" t="s">
        <v>68</v>
      </c>
      <c r="J218" s="82"/>
      <c r="K218" s="87">
        <v>0</v>
      </c>
      <c r="L218" s="82"/>
      <c r="M218" s="83"/>
      <c r="N218" s="124"/>
    </row>
    <row r="219" spans="2:14" x14ac:dyDescent="0.25">
      <c r="B219" s="123"/>
      <c r="C219" s="52" t="s">
        <v>259</v>
      </c>
      <c r="D219" s="71" t="s">
        <v>64</v>
      </c>
      <c r="E219" s="71" t="s">
        <v>65</v>
      </c>
      <c r="F219" s="71" t="s">
        <v>233</v>
      </c>
      <c r="G219" s="71" t="s">
        <v>67</v>
      </c>
      <c r="H219" s="71">
        <v>2</v>
      </c>
      <c r="I219" s="71" t="s">
        <v>68</v>
      </c>
      <c r="J219" s="78"/>
      <c r="K219" s="76">
        <v>0</v>
      </c>
      <c r="L219" s="78"/>
      <c r="M219" s="84"/>
      <c r="N219" s="124"/>
    </row>
    <row r="220" spans="2:14" x14ac:dyDescent="0.25">
      <c r="B220" s="123"/>
      <c r="C220" s="52" t="s">
        <v>260</v>
      </c>
      <c r="D220" s="71" t="s">
        <v>93</v>
      </c>
      <c r="E220" s="71" t="s">
        <v>94</v>
      </c>
      <c r="F220" s="71" t="s">
        <v>71</v>
      </c>
      <c r="G220" s="71" t="s">
        <v>67</v>
      </c>
      <c r="H220" s="71">
        <v>2</v>
      </c>
      <c r="I220" s="71" t="s">
        <v>68</v>
      </c>
      <c r="J220" s="78"/>
      <c r="K220" s="76">
        <v>0</v>
      </c>
      <c r="L220" s="78"/>
      <c r="M220" s="84"/>
      <c r="N220" s="124"/>
    </row>
    <row r="221" spans="2:14" x14ac:dyDescent="0.25">
      <c r="B221" s="123"/>
      <c r="C221" s="52" t="s">
        <v>261</v>
      </c>
      <c r="D221" s="71" t="s">
        <v>93</v>
      </c>
      <c r="E221" s="71" t="s">
        <v>94</v>
      </c>
      <c r="F221" s="71" t="s">
        <v>110</v>
      </c>
      <c r="G221" s="71" t="s">
        <v>67</v>
      </c>
      <c r="H221" s="71">
        <v>2</v>
      </c>
      <c r="I221" s="71" t="s">
        <v>68</v>
      </c>
      <c r="J221" s="78"/>
      <c r="K221" s="76">
        <v>0</v>
      </c>
      <c r="L221" s="78"/>
      <c r="M221" s="84"/>
      <c r="N221" s="124"/>
    </row>
    <row r="222" spans="2:14" x14ac:dyDescent="0.25">
      <c r="B222" s="123"/>
      <c r="C222" s="52" t="s">
        <v>262</v>
      </c>
      <c r="D222" s="71" t="s">
        <v>93</v>
      </c>
      <c r="E222" s="71" t="s">
        <v>94</v>
      </c>
      <c r="F222" s="71" t="s">
        <v>69</v>
      </c>
      <c r="G222" s="71" t="s">
        <v>67</v>
      </c>
      <c r="H222" s="71">
        <v>2</v>
      </c>
      <c r="I222" s="71" t="s">
        <v>68</v>
      </c>
      <c r="J222" s="78"/>
      <c r="K222" s="76">
        <v>0</v>
      </c>
      <c r="L222" s="78"/>
      <c r="M222" s="84"/>
      <c r="N222" s="124"/>
    </row>
    <row r="223" spans="2:14" ht="15.75" thickBot="1" x14ac:dyDescent="0.3">
      <c r="B223" s="123"/>
      <c r="C223" s="50" t="s">
        <v>263</v>
      </c>
      <c r="D223" s="75" t="s">
        <v>129</v>
      </c>
      <c r="E223" s="75" t="s">
        <v>130</v>
      </c>
      <c r="F223" s="75" t="s">
        <v>62</v>
      </c>
      <c r="G223" s="75" t="s">
        <v>67</v>
      </c>
      <c r="H223" s="75">
        <v>25</v>
      </c>
      <c r="I223" s="75" t="s">
        <v>68</v>
      </c>
      <c r="J223" s="85"/>
      <c r="K223" s="89">
        <v>0</v>
      </c>
      <c r="L223" s="85"/>
      <c r="M223" s="86"/>
      <c r="N223" s="124"/>
    </row>
    <row r="224" spans="2:14" x14ac:dyDescent="0.25">
      <c r="B224" s="123"/>
      <c r="C224" s="30"/>
      <c r="D224" s="38"/>
      <c r="E224" s="38"/>
      <c r="F224" s="38"/>
      <c r="G224" s="38"/>
      <c r="H224" s="38"/>
      <c r="I224" s="38"/>
      <c r="J224" s="38"/>
      <c r="K224" s="176" t="s">
        <v>153</v>
      </c>
      <c r="L224" s="177"/>
      <c r="M224" s="47">
        <f>SUM(J218:M223)</f>
        <v>0</v>
      </c>
      <c r="N224" s="124"/>
    </row>
    <row r="225" spans="2:14" ht="15.75" thickBot="1" x14ac:dyDescent="0.3">
      <c r="B225" s="123"/>
      <c r="N225" s="124"/>
    </row>
    <row r="226" spans="2:14" x14ac:dyDescent="0.25">
      <c r="B226" s="123"/>
      <c r="C226" s="178" t="s">
        <v>606</v>
      </c>
      <c r="D226" s="179"/>
      <c r="E226" s="179"/>
      <c r="F226" s="179"/>
      <c r="G226" s="179"/>
      <c r="H226" s="179"/>
      <c r="I226" s="179"/>
      <c r="J226" s="179"/>
      <c r="K226" s="179"/>
      <c r="L226" s="179"/>
      <c r="M226" s="180"/>
      <c r="N226" s="124"/>
    </row>
    <row r="227" spans="2:14" ht="15.75" thickBot="1" x14ac:dyDescent="0.3">
      <c r="B227" s="123"/>
      <c r="C227" s="120" t="s">
        <v>34</v>
      </c>
      <c r="D227" s="119" t="s">
        <v>50</v>
      </c>
      <c r="E227" s="119" t="s">
        <v>51</v>
      </c>
      <c r="F227" s="119" t="s">
        <v>52</v>
      </c>
      <c r="G227" s="119" t="s">
        <v>53</v>
      </c>
      <c r="H227" s="119" t="s">
        <v>54</v>
      </c>
      <c r="I227" s="119" t="s">
        <v>55</v>
      </c>
      <c r="J227" s="119">
        <v>2023</v>
      </c>
      <c r="K227" s="119">
        <v>2024</v>
      </c>
      <c r="L227" s="119">
        <v>2025</v>
      </c>
      <c r="M227" s="121">
        <v>2026</v>
      </c>
      <c r="N227" s="124"/>
    </row>
    <row r="228" spans="2:14" x14ac:dyDescent="0.25">
      <c r="B228" s="123"/>
      <c r="C228" s="80" t="s">
        <v>265</v>
      </c>
      <c r="D228" s="81" t="s">
        <v>56</v>
      </c>
      <c r="E228" s="81" t="s">
        <v>57</v>
      </c>
      <c r="F228" s="81" t="s">
        <v>170</v>
      </c>
      <c r="G228" s="81" t="s">
        <v>59</v>
      </c>
      <c r="H228" s="81">
        <v>76</v>
      </c>
      <c r="I228" s="81" t="s">
        <v>60</v>
      </c>
      <c r="J228" s="87">
        <v>0</v>
      </c>
      <c r="K228" s="87">
        <v>0</v>
      </c>
      <c r="L228" s="87">
        <v>0</v>
      </c>
      <c r="M228" s="88">
        <v>0</v>
      </c>
      <c r="N228" s="124"/>
    </row>
    <row r="229" spans="2:14" x14ac:dyDescent="0.25">
      <c r="B229" s="123"/>
      <c r="C229" s="52" t="s">
        <v>266</v>
      </c>
      <c r="D229" s="71" t="s">
        <v>56</v>
      </c>
      <c r="E229" s="71" t="s">
        <v>57</v>
      </c>
      <c r="F229" s="71" t="s">
        <v>170</v>
      </c>
      <c r="G229" s="71" t="s">
        <v>59</v>
      </c>
      <c r="H229" s="71">
        <v>140</v>
      </c>
      <c r="I229" s="71" t="s">
        <v>60</v>
      </c>
      <c r="J229" s="76">
        <v>0</v>
      </c>
      <c r="K229" s="76">
        <v>0</v>
      </c>
      <c r="L229" s="76">
        <v>0</v>
      </c>
      <c r="M229" s="95">
        <v>0</v>
      </c>
      <c r="N229" s="124"/>
    </row>
    <row r="230" spans="2:14" x14ac:dyDescent="0.25">
      <c r="B230" s="123"/>
      <c r="C230" s="52" t="s">
        <v>267</v>
      </c>
      <c r="D230" s="71" t="s">
        <v>93</v>
      </c>
      <c r="E230" s="71" t="s">
        <v>94</v>
      </c>
      <c r="F230" s="71" t="s">
        <v>83</v>
      </c>
      <c r="G230" s="71" t="s">
        <v>67</v>
      </c>
      <c r="H230" s="71">
        <v>18</v>
      </c>
      <c r="I230" s="71" t="s">
        <v>68</v>
      </c>
      <c r="J230" s="78"/>
      <c r="K230" s="76">
        <v>0</v>
      </c>
      <c r="L230" s="78"/>
      <c r="M230" s="84"/>
      <c r="N230" s="124"/>
    </row>
    <row r="231" spans="2:14" x14ac:dyDescent="0.25">
      <c r="B231" s="123"/>
      <c r="C231" s="52" t="s">
        <v>268</v>
      </c>
      <c r="D231" s="71" t="s">
        <v>93</v>
      </c>
      <c r="E231" s="71" t="s">
        <v>94</v>
      </c>
      <c r="F231" s="71" t="s">
        <v>98</v>
      </c>
      <c r="G231" s="71" t="s">
        <v>67</v>
      </c>
      <c r="H231" s="71">
        <v>1</v>
      </c>
      <c r="I231" s="71" t="s">
        <v>68</v>
      </c>
      <c r="J231" s="78"/>
      <c r="K231" s="76">
        <v>0</v>
      </c>
      <c r="L231" s="78"/>
      <c r="M231" s="84"/>
      <c r="N231" s="124"/>
    </row>
    <row r="232" spans="2:14" x14ac:dyDescent="0.25">
      <c r="B232" s="123"/>
      <c r="C232" s="52" t="s">
        <v>269</v>
      </c>
      <c r="D232" s="71" t="s">
        <v>93</v>
      </c>
      <c r="E232" s="71" t="s">
        <v>94</v>
      </c>
      <c r="F232" s="71" t="s">
        <v>196</v>
      </c>
      <c r="G232" s="71" t="s">
        <v>67</v>
      </c>
      <c r="H232" s="71">
        <v>9</v>
      </c>
      <c r="I232" s="71" t="s">
        <v>68</v>
      </c>
      <c r="J232" s="78"/>
      <c r="K232" s="76">
        <v>0</v>
      </c>
      <c r="L232" s="78"/>
      <c r="M232" s="84"/>
      <c r="N232" s="124"/>
    </row>
    <row r="233" spans="2:14" x14ac:dyDescent="0.25">
      <c r="B233" s="123"/>
      <c r="C233" s="52" t="s">
        <v>270</v>
      </c>
      <c r="D233" s="71" t="s">
        <v>93</v>
      </c>
      <c r="E233" s="71" t="s">
        <v>94</v>
      </c>
      <c r="F233" s="71" t="s">
        <v>71</v>
      </c>
      <c r="G233" s="71" t="s">
        <v>67</v>
      </c>
      <c r="H233" s="71">
        <v>12</v>
      </c>
      <c r="I233" s="71" t="s">
        <v>68</v>
      </c>
      <c r="J233" s="78"/>
      <c r="K233" s="76">
        <v>0</v>
      </c>
      <c r="L233" s="78"/>
      <c r="M233" s="84"/>
      <c r="N233" s="124"/>
    </row>
    <row r="234" spans="2:14" x14ac:dyDescent="0.25">
      <c r="B234" s="123"/>
      <c r="C234" s="52" t="s">
        <v>607</v>
      </c>
      <c r="D234" s="71" t="s">
        <v>93</v>
      </c>
      <c r="E234" s="71" t="s">
        <v>94</v>
      </c>
      <c r="F234" s="71" t="s">
        <v>100</v>
      </c>
      <c r="G234" s="71" t="s">
        <v>67</v>
      </c>
      <c r="H234" s="71">
        <v>1</v>
      </c>
      <c r="I234" s="71" t="s">
        <v>68</v>
      </c>
      <c r="J234" s="78"/>
      <c r="K234" s="76">
        <v>0</v>
      </c>
      <c r="L234" s="78"/>
      <c r="M234" s="84"/>
      <c r="N234" s="124"/>
    </row>
    <row r="235" spans="2:14" x14ac:dyDescent="0.25">
      <c r="B235" s="123"/>
      <c r="C235" s="52" t="s">
        <v>608</v>
      </c>
      <c r="D235" s="71" t="s">
        <v>167</v>
      </c>
      <c r="E235" s="71" t="s">
        <v>168</v>
      </c>
      <c r="F235" s="71" t="s">
        <v>71</v>
      </c>
      <c r="G235" s="71" t="s">
        <v>59</v>
      </c>
      <c r="H235" s="71">
        <v>1</v>
      </c>
      <c r="I235" s="71" t="s">
        <v>68</v>
      </c>
      <c r="J235" s="76">
        <v>0</v>
      </c>
      <c r="K235" s="76">
        <v>0</v>
      </c>
      <c r="L235" s="76">
        <v>0</v>
      </c>
      <c r="M235" s="95">
        <v>0</v>
      </c>
      <c r="N235" s="124"/>
    </row>
    <row r="236" spans="2:14" x14ac:dyDescent="0.25">
      <c r="B236" s="123"/>
      <c r="C236" s="52" t="s">
        <v>609</v>
      </c>
      <c r="D236" s="71" t="s">
        <v>122</v>
      </c>
      <c r="E236" s="71" t="s">
        <v>123</v>
      </c>
      <c r="F236" s="71" t="s">
        <v>124</v>
      </c>
      <c r="G236" s="71" t="s">
        <v>59</v>
      </c>
      <c r="H236" s="71">
        <v>31</v>
      </c>
      <c r="I236" s="71" t="s">
        <v>68</v>
      </c>
      <c r="J236" s="76">
        <v>0</v>
      </c>
      <c r="K236" s="76">
        <v>0</v>
      </c>
      <c r="L236" s="76">
        <v>0</v>
      </c>
      <c r="M236" s="95">
        <v>0</v>
      </c>
      <c r="N236" s="124"/>
    </row>
    <row r="237" spans="2:14" x14ac:dyDescent="0.25">
      <c r="B237" s="123"/>
      <c r="C237" s="52" t="s">
        <v>610</v>
      </c>
      <c r="D237" s="71" t="s">
        <v>238</v>
      </c>
      <c r="E237" s="71" t="s">
        <v>239</v>
      </c>
      <c r="F237" s="71" t="s">
        <v>170</v>
      </c>
      <c r="G237" s="71" t="s">
        <v>59</v>
      </c>
      <c r="H237" s="71">
        <v>1</v>
      </c>
      <c r="I237" s="71" t="s">
        <v>68</v>
      </c>
      <c r="J237" s="76">
        <v>0</v>
      </c>
      <c r="K237" s="76">
        <v>0</v>
      </c>
      <c r="L237" s="76">
        <v>0</v>
      </c>
      <c r="M237" s="95">
        <v>0</v>
      </c>
      <c r="N237" s="124"/>
    </row>
    <row r="238" spans="2:14" x14ac:dyDescent="0.25">
      <c r="B238" s="123"/>
      <c r="C238" s="52" t="s">
        <v>611</v>
      </c>
      <c r="D238" s="71" t="s">
        <v>238</v>
      </c>
      <c r="E238" s="71" t="s">
        <v>239</v>
      </c>
      <c r="F238" s="71" t="s">
        <v>170</v>
      </c>
      <c r="G238" s="71" t="s">
        <v>59</v>
      </c>
      <c r="H238" s="71">
        <v>1</v>
      </c>
      <c r="I238" s="71" t="s">
        <v>68</v>
      </c>
      <c r="J238" s="76">
        <v>0</v>
      </c>
      <c r="K238" s="76">
        <v>0</v>
      </c>
      <c r="L238" s="76">
        <v>0</v>
      </c>
      <c r="M238" s="95">
        <v>0</v>
      </c>
      <c r="N238" s="124"/>
    </row>
    <row r="239" spans="2:14" x14ac:dyDescent="0.25">
      <c r="B239" s="123"/>
      <c r="C239" s="52" t="s">
        <v>612</v>
      </c>
      <c r="D239" s="71" t="s">
        <v>129</v>
      </c>
      <c r="E239" s="71" t="s">
        <v>130</v>
      </c>
      <c r="F239" s="71" t="s">
        <v>170</v>
      </c>
      <c r="G239" s="71" t="s">
        <v>67</v>
      </c>
      <c r="H239" s="71">
        <v>82</v>
      </c>
      <c r="I239" s="71" t="s">
        <v>68</v>
      </c>
      <c r="J239" s="78"/>
      <c r="K239" s="76">
        <v>0</v>
      </c>
      <c r="L239" s="78"/>
      <c r="M239" s="84"/>
      <c r="N239" s="124"/>
    </row>
    <row r="240" spans="2:14" x14ac:dyDescent="0.25">
      <c r="B240" s="123"/>
      <c r="C240" s="52" t="s">
        <v>613</v>
      </c>
      <c r="D240" s="71" t="s">
        <v>275</v>
      </c>
      <c r="E240" s="71" t="s">
        <v>276</v>
      </c>
      <c r="F240" s="71" t="s">
        <v>170</v>
      </c>
      <c r="G240" s="71" t="s">
        <v>59</v>
      </c>
      <c r="H240" s="71">
        <v>6</v>
      </c>
      <c r="I240" s="71" t="s">
        <v>68</v>
      </c>
      <c r="J240" s="76">
        <v>0</v>
      </c>
      <c r="K240" s="76">
        <v>0</v>
      </c>
      <c r="L240" s="76">
        <v>0</v>
      </c>
      <c r="M240" s="95">
        <v>0</v>
      </c>
      <c r="N240" s="124"/>
    </row>
    <row r="241" spans="2:14" x14ac:dyDescent="0.25">
      <c r="B241" s="123"/>
      <c r="C241" s="52" t="s">
        <v>614</v>
      </c>
      <c r="D241" s="71" t="s">
        <v>277</v>
      </c>
      <c r="E241" s="71" t="s">
        <v>278</v>
      </c>
      <c r="F241" s="71" t="s">
        <v>279</v>
      </c>
      <c r="G241" s="71" t="s">
        <v>59</v>
      </c>
      <c r="H241" s="71">
        <v>1</v>
      </c>
      <c r="I241" s="71" t="s">
        <v>68</v>
      </c>
      <c r="J241" s="76">
        <v>0</v>
      </c>
      <c r="K241" s="76">
        <v>0</v>
      </c>
      <c r="L241" s="76">
        <v>0</v>
      </c>
      <c r="M241" s="95">
        <v>0</v>
      </c>
      <c r="N241" s="124"/>
    </row>
    <row r="242" spans="2:14" ht="15.75" thickBot="1" x14ac:dyDescent="0.3">
      <c r="B242" s="123"/>
      <c r="C242" s="50" t="s">
        <v>615</v>
      </c>
      <c r="D242" s="75" t="s">
        <v>277</v>
      </c>
      <c r="E242" s="75" t="s">
        <v>278</v>
      </c>
      <c r="F242" s="75" t="s">
        <v>280</v>
      </c>
      <c r="G242" s="75" t="s">
        <v>59</v>
      </c>
      <c r="H242" s="75">
        <v>1</v>
      </c>
      <c r="I242" s="75" t="s">
        <v>68</v>
      </c>
      <c r="J242" s="89">
        <v>0</v>
      </c>
      <c r="K242" s="89">
        <v>0</v>
      </c>
      <c r="L242" s="89">
        <v>0</v>
      </c>
      <c r="M242" s="90">
        <v>0</v>
      </c>
      <c r="N242" s="124"/>
    </row>
    <row r="243" spans="2:14" x14ac:dyDescent="0.25">
      <c r="B243" s="123"/>
      <c r="K243" s="176" t="s">
        <v>153</v>
      </c>
      <c r="L243" s="177"/>
      <c r="M243" s="47">
        <f>SUM(J228:M242)</f>
        <v>0</v>
      </c>
      <c r="N243" s="124"/>
    </row>
    <row r="244" spans="2:14" ht="15.75" thickBot="1" x14ac:dyDescent="0.3">
      <c r="B244" s="123"/>
      <c r="N244" s="124"/>
    </row>
    <row r="245" spans="2:14" x14ac:dyDescent="0.25">
      <c r="B245" s="123"/>
      <c r="C245" s="178" t="s">
        <v>616</v>
      </c>
      <c r="D245" s="179"/>
      <c r="E245" s="179"/>
      <c r="F245" s="179"/>
      <c r="G245" s="179"/>
      <c r="H245" s="179"/>
      <c r="I245" s="179"/>
      <c r="J245" s="179"/>
      <c r="K245" s="179"/>
      <c r="L245" s="179"/>
      <c r="M245" s="180"/>
      <c r="N245" s="124"/>
    </row>
    <row r="246" spans="2:14" x14ac:dyDescent="0.25">
      <c r="B246" s="123"/>
      <c r="C246" s="112" t="s">
        <v>34</v>
      </c>
      <c r="D246" s="111" t="s">
        <v>50</v>
      </c>
      <c r="E246" s="111" t="s">
        <v>51</v>
      </c>
      <c r="F246" s="111" t="s">
        <v>52</v>
      </c>
      <c r="G246" s="111" t="s">
        <v>53</v>
      </c>
      <c r="H246" s="111" t="s">
        <v>54</v>
      </c>
      <c r="I246" s="111" t="s">
        <v>55</v>
      </c>
      <c r="J246" s="111">
        <v>2023</v>
      </c>
      <c r="K246" s="111">
        <v>2024</v>
      </c>
      <c r="L246" s="111">
        <v>2025</v>
      </c>
      <c r="M246" s="113">
        <v>2026</v>
      </c>
      <c r="N246" s="124"/>
    </row>
    <row r="247" spans="2:14" x14ac:dyDescent="0.25">
      <c r="B247" s="123"/>
      <c r="C247" s="52" t="s">
        <v>271</v>
      </c>
      <c r="D247" s="71" t="s">
        <v>64</v>
      </c>
      <c r="E247" s="71" t="s">
        <v>65</v>
      </c>
      <c r="F247" s="71" t="s">
        <v>83</v>
      </c>
      <c r="G247" s="71" t="s">
        <v>67</v>
      </c>
      <c r="H247" s="71">
        <v>3</v>
      </c>
      <c r="I247" s="71" t="s">
        <v>68</v>
      </c>
      <c r="J247" s="78"/>
      <c r="K247" s="76">
        <v>0</v>
      </c>
      <c r="L247" s="78"/>
      <c r="M247" s="84"/>
      <c r="N247" s="124"/>
    </row>
    <row r="248" spans="2:14" x14ac:dyDescent="0.25">
      <c r="B248" s="123"/>
      <c r="C248" s="52" t="s">
        <v>272</v>
      </c>
      <c r="D248" s="71" t="s">
        <v>93</v>
      </c>
      <c r="E248" s="71" t="s">
        <v>94</v>
      </c>
      <c r="F248" s="71" t="s">
        <v>83</v>
      </c>
      <c r="G248" s="71" t="s">
        <v>67</v>
      </c>
      <c r="H248" s="71">
        <v>2</v>
      </c>
      <c r="I248" s="71" t="s">
        <v>68</v>
      </c>
      <c r="J248" s="78"/>
      <c r="K248" s="76">
        <v>0</v>
      </c>
      <c r="L248" s="78"/>
      <c r="M248" s="84"/>
      <c r="N248" s="124"/>
    </row>
    <row r="249" spans="2:14" x14ac:dyDescent="0.25">
      <c r="B249" s="123"/>
      <c r="C249" s="52" t="s">
        <v>273</v>
      </c>
      <c r="D249" s="71" t="s">
        <v>238</v>
      </c>
      <c r="E249" s="71" t="s">
        <v>239</v>
      </c>
      <c r="F249" s="71" t="s">
        <v>170</v>
      </c>
      <c r="G249" s="71" t="s">
        <v>59</v>
      </c>
      <c r="H249" s="71">
        <v>11</v>
      </c>
      <c r="I249" s="71" t="s">
        <v>68</v>
      </c>
      <c r="J249" s="76">
        <v>0</v>
      </c>
      <c r="K249" s="76">
        <v>0</v>
      </c>
      <c r="L249" s="76">
        <v>0</v>
      </c>
      <c r="M249" s="95">
        <v>0</v>
      </c>
      <c r="N249" s="124"/>
    </row>
    <row r="250" spans="2:14" ht="15.75" thickBot="1" x14ac:dyDescent="0.3">
      <c r="B250" s="123"/>
      <c r="C250" s="50" t="s">
        <v>274</v>
      </c>
      <c r="D250" s="75" t="s">
        <v>129</v>
      </c>
      <c r="E250" s="75" t="s">
        <v>130</v>
      </c>
      <c r="F250" s="75" t="s">
        <v>170</v>
      </c>
      <c r="G250" s="75" t="s">
        <v>67</v>
      </c>
      <c r="H250" s="75">
        <v>12</v>
      </c>
      <c r="I250" s="75" t="s">
        <v>68</v>
      </c>
      <c r="J250" s="85"/>
      <c r="K250" s="89">
        <v>0</v>
      </c>
      <c r="L250" s="85"/>
      <c r="M250" s="86"/>
      <c r="N250" s="124"/>
    </row>
    <row r="251" spans="2:14" x14ac:dyDescent="0.25">
      <c r="B251" s="123"/>
      <c r="C251" s="30"/>
      <c r="D251" s="38"/>
      <c r="E251" s="38"/>
      <c r="F251" s="38"/>
      <c r="G251" s="38"/>
      <c r="H251" s="38"/>
      <c r="I251" s="38"/>
      <c r="J251" s="38"/>
      <c r="K251" s="176" t="s">
        <v>153</v>
      </c>
      <c r="L251" s="177"/>
      <c r="M251" s="47">
        <f>SUM(J247:M250)</f>
        <v>0</v>
      </c>
      <c r="N251" s="124"/>
    </row>
    <row r="252" spans="2:14" ht="15.75" thickBot="1" x14ac:dyDescent="0.3">
      <c r="B252" s="123"/>
      <c r="N252" s="124"/>
    </row>
    <row r="253" spans="2:14" x14ac:dyDescent="0.25">
      <c r="B253" s="123"/>
      <c r="C253" s="183" t="s">
        <v>617</v>
      </c>
      <c r="D253" s="184"/>
      <c r="E253" s="184"/>
      <c r="F253" s="184"/>
      <c r="G253" s="184"/>
      <c r="H253" s="184"/>
      <c r="I253" s="184"/>
      <c r="J253" s="184"/>
      <c r="K253" s="184"/>
      <c r="L253" s="184"/>
      <c r="M253" s="185"/>
      <c r="N253" s="124"/>
    </row>
    <row r="254" spans="2:14" x14ac:dyDescent="0.25">
      <c r="B254" s="123"/>
      <c r="C254" s="61" t="s">
        <v>34</v>
      </c>
      <c r="D254" s="53" t="s">
        <v>50</v>
      </c>
      <c r="E254" s="53" t="s">
        <v>51</v>
      </c>
      <c r="F254" s="53" t="s">
        <v>52</v>
      </c>
      <c r="G254" s="53" t="s">
        <v>53</v>
      </c>
      <c r="H254" s="53" t="s">
        <v>54</v>
      </c>
      <c r="I254" s="53" t="s">
        <v>55</v>
      </c>
      <c r="J254" s="53">
        <v>2023</v>
      </c>
      <c r="K254" s="53">
        <v>2024</v>
      </c>
      <c r="L254" s="53">
        <v>2025</v>
      </c>
      <c r="M254" s="94">
        <v>2026</v>
      </c>
      <c r="N254" s="124"/>
    </row>
    <row r="255" spans="2:14" x14ac:dyDescent="0.25">
      <c r="B255" s="123"/>
      <c r="C255" s="52" t="s">
        <v>281</v>
      </c>
      <c r="D255" s="71" t="s">
        <v>64</v>
      </c>
      <c r="E255" s="71" t="s">
        <v>65</v>
      </c>
      <c r="F255" s="71" t="s">
        <v>83</v>
      </c>
      <c r="G255" s="71" t="s">
        <v>67</v>
      </c>
      <c r="H255" s="71">
        <v>6</v>
      </c>
      <c r="I255" s="71" t="s">
        <v>68</v>
      </c>
      <c r="J255" s="78"/>
      <c r="K255" s="76">
        <v>0</v>
      </c>
      <c r="L255" s="78"/>
      <c r="M255" s="84"/>
      <c r="N255" s="124"/>
    </row>
    <row r="256" spans="2:14" x14ac:dyDescent="0.25">
      <c r="B256" s="123"/>
      <c r="C256" s="52" t="s">
        <v>282</v>
      </c>
      <c r="D256" s="71" t="s">
        <v>93</v>
      </c>
      <c r="E256" s="71" t="s">
        <v>94</v>
      </c>
      <c r="F256" s="71" t="s">
        <v>83</v>
      </c>
      <c r="G256" s="71" t="s">
        <v>67</v>
      </c>
      <c r="H256" s="71">
        <v>1</v>
      </c>
      <c r="I256" s="71" t="s">
        <v>68</v>
      </c>
      <c r="J256" s="78"/>
      <c r="K256" s="76">
        <v>0</v>
      </c>
      <c r="L256" s="78"/>
      <c r="M256" s="84"/>
      <c r="N256" s="124"/>
    </row>
    <row r="257" spans="2:14" ht="15.75" thickBot="1" x14ac:dyDescent="0.3">
      <c r="B257" s="123"/>
      <c r="C257" s="50" t="s">
        <v>283</v>
      </c>
      <c r="D257" s="75" t="s">
        <v>129</v>
      </c>
      <c r="E257" s="75" t="s">
        <v>130</v>
      </c>
      <c r="F257" s="75" t="s">
        <v>170</v>
      </c>
      <c r="G257" s="75" t="s">
        <v>67</v>
      </c>
      <c r="H257" s="75">
        <v>2</v>
      </c>
      <c r="I257" s="75" t="s">
        <v>68</v>
      </c>
      <c r="J257" s="85"/>
      <c r="K257" s="89">
        <v>0</v>
      </c>
      <c r="L257" s="85"/>
      <c r="M257" s="86"/>
      <c r="N257" s="124"/>
    </row>
    <row r="258" spans="2:14" x14ac:dyDescent="0.25">
      <c r="B258" s="123"/>
      <c r="C258" s="30"/>
      <c r="D258" s="38"/>
      <c r="E258" s="38"/>
      <c r="F258" s="38"/>
      <c r="G258" s="38"/>
      <c r="H258" s="38"/>
      <c r="I258" s="38"/>
      <c r="J258" s="38"/>
      <c r="K258" s="176" t="s">
        <v>153</v>
      </c>
      <c r="L258" s="177"/>
      <c r="M258" s="47">
        <f>SUM(J255:M257)</f>
        <v>0</v>
      </c>
      <c r="N258" s="124"/>
    </row>
    <row r="259" spans="2:14" ht="15.75" thickBot="1" x14ac:dyDescent="0.3">
      <c r="B259" s="123"/>
      <c r="N259" s="124"/>
    </row>
    <row r="260" spans="2:14" x14ac:dyDescent="0.25">
      <c r="B260" s="123"/>
      <c r="C260" s="183" t="s">
        <v>618</v>
      </c>
      <c r="D260" s="184"/>
      <c r="E260" s="184"/>
      <c r="F260" s="184"/>
      <c r="G260" s="184"/>
      <c r="H260" s="184"/>
      <c r="I260" s="184"/>
      <c r="J260" s="184"/>
      <c r="K260" s="184"/>
      <c r="L260" s="184"/>
      <c r="M260" s="185"/>
      <c r="N260" s="124"/>
    </row>
    <row r="261" spans="2:14" ht="15.75" thickBot="1" x14ac:dyDescent="0.3">
      <c r="B261" s="123"/>
      <c r="C261" s="61" t="s">
        <v>34</v>
      </c>
      <c r="D261" s="53" t="s">
        <v>50</v>
      </c>
      <c r="E261" s="53" t="s">
        <v>51</v>
      </c>
      <c r="F261" s="53" t="s">
        <v>52</v>
      </c>
      <c r="G261" s="53" t="s">
        <v>53</v>
      </c>
      <c r="H261" s="53" t="s">
        <v>54</v>
      </c>
      <c r="I261" s="53" t="s">
        <v>55</v>
      </c>
      <c r="J261" s="53">
        <v>2023</v>
      </c>
      <c r="K261" s="53">
        <v>2024</v>
      </c>
      <c r="L261" s="53">
        <v>2025</v>
      </c>
      <c r="M261" s="94">
        <v>2026</v>
      </c>
      <c r="N261" s="124"/>
    </row>
    <row r="262" spans="2:14" x14ac:dyDescent="0.25">
      <c r="B262" s="123"/>
      <c r="C262" s="80" t="s">
        <v>285</v>
      </c>
      <c r="D262" s="81" t="s">
        <v>64</v>
      </c>
      <c r="E262" s="81" t="s">
        <v>94</v>
      </c>
      <c r="F262" s="81" t="s">
        <v>83</v>
      </c>
      <c r="G262" s="81" t="s">
        <v>67</v>
      </c>
      <c r="H262" s="81">
        <v>5</v>
      </c>
      <c r="I262" s="81" t="s">
        <v>68</v>
      </c>
      <c r="J262" s="82"/>
      <c r="K262" s="87">
        <v>0</v>
      </c>
      <c r="L262" s="82"/>
      <c r="M262" s="83"/>
      <c r="N262" s="124"/>
    </row>
    <row r="263" spans="2:14" x14ac:dyDescent="0.25">
      <c r="B263" s="123"/>
      <c r="C263" s="52" t="s">
        <v>286</v>
      </c>
      <c r="D263" s="71" t="s">
        <v>93</v>
      </c>
      <c r="E263" s="71" t="s">
        <v>130</v>
      </c>
      <c r="F263" s="71" t="s">
        <v>170</v>
      </c>
      <c r="G263" s="71" t="s">
        <v>67</v>
      </c>
      <c r="H263" s="71">
        <v>10</v>
      </c>
      <c r="I263" s="71" t="s">
        <v>68</v>
      </c>
      <c r="J263" s="78"/>
      <c r="K263" s="76">
        <v>0</v>
      </c>
      <c r="L263" s="78"/>
      <c r="M263" s="84"/>
      <c r="N263" s="124"/>
    </row>
    <row r="264" spans="2:14" ht="15.75" thickBot="1" x14ac:dyDescent="0.3">
      <c r="B264" s="123"/>
      <c r="C264" s="50" t="s">
        <v>287</v>
      </c>
      <c r="D264" s="75" t="s">
        <v>129</v>
      </c>
      <c r="E264" s="75" t="s">
        <v>278</v>
      </c>
      <c r="F264" s="75" t="s">
        <v>280</v>
      </c>
      <c r="G264" s="75" t="s">
        <v>59</v>
      </c>
      <c r="H264" s="75">
        <v>1</v>
      </c>
      <c r="I264" s="75" t="s">
        <v>68</v>
      </c>
      <c r="J264" s="89">
        <v>0</v>
      </c>
      <c r="K264" s="89">
        <v>0</v>
      </c>
      <c r="L264" s="89">
        <v>0</v>
      </c>
      <c r="M264" s="90">
        <v>0</v>
      </c>
      <c r="N264" s="124"/>
    </row>
    <row r="265" spans="2:14" x14ac:dyDescent="0.25">
      <c r="B265" s="123"/>
      <c r="C265" s="30"/>
      <c r="D265" s="38"/>
      <c r="E265" s="38"/>
      <c r="F265" s="38"/>
      <c r="G265" s="38"/>
      <c r="H265" s="38"/>
      <c r="I265" s="38"/>
      <c r="J265" s="38"/>
      <c r="K265" s="176" t="s">
        <v>153</v>
      </c>
      <c r="L265" s="177"/>
      <c r="M265" s="47">
        <f>SUM(J262:M264)</f>
        <v>0</v>
      </c>
      <c r="N265" s="124"/>
    </row>
    <row r="266" spans="2:14" ht="15.75" thickBot="1" x14ac:dyDescent="0.3">
      <c r="B266" s="123"/>
      <c r="N266" s="124"/>
    </row>
    <row r="267" spans="2:14" x14ac:dyDescent="0.25">
      <c r="B267" s="123"/>
      <c r="C267" s="183" t="s">
        <v>619</v>
      </c>
      <c r="D267" s="184"/>
      <c r="E267" s="184"/>
      <c r="F267" s="184"/>
      <c r="G267" s="184"/>
      <c r="H267" s="184"/>
      <c r="I267" s="184"/>
      <c r="J267" s="184"/>
      <c r="K267" s="184"/>
      <c r="L267" s="184"/>
      <c r="M267" s="185"/>
      <c r="N267" s="124"/>
    </row>
    <row r="268" spans="2:14" x14ac:dyDescent="0.25">
      <c r="B268" s="123"/>
      <c r="C268" s="61" t="s">
        <v>34</v>
      </c>
      <c r="D268" s="53" t="s">
        <v>50</v>
      </c>
      <c r="E268" s="53" t="s">
        <v>51</v>
      </c>
      <c r="F268" s="53" t="s">
        <v>52</v>
      </c>
      <c r="G268" s="53" t="s">
        <v>53</v>
      </c>
      <c r="H268" s="53" t="s">
        <v>54</v>
      </c>
      <c r="I268" s="53" t="s">
        <v>55</v>
      </c>
      <c r="J268" s="53">
        <v>2023</v>
      </c>
      <c r="K268" s="53">
        <v>2024</v>
      </c>
      <c r="L268" s="53">
        <v>2025</v>
      </c>
      <c r="M268" s="94">
        <v>2026</v>
      </c>
      <c r="N268" s="124"/>
    </row>
    <row r="269" spans="2:14" x14ac:dyDescent="0.25">
      <c r="B269" s="123"/>
      <c r="C269" s="52" t="s">
        <v>288</v>
      </c>
      <c r="D269" s="71" t="s">
        <v>93</v>
      </c>
      <c r="E269" s="71" t="s">
        <v>94</v>
      </c>
      <c r="F269" s="71" t="s">
        <v>83</v>
      </c>
      <c r="G269" s="71" t="s">
        <v>67</v>
      </c>
      <c r="H269" s="71">
        <v>1</v>
      </c>
      <c r="I269" s="71" t="s">
        <v>68</v>
      </c>
      <c r="J269" s="78"/>
      <c r="K269" s="76">
        <v>0</v>
      </c>
      <c r="L269" s="78"/>
      <c r="M269" s="84"/>
      <c r="N269" s="124"/>
    </row>
    <row r="270" spans="2:14" x14ac:dyDescent="0.25">
      <c r="B270" s="123"/>
      <c r="C270" s="52" t="s">
        <v>289</v>
      </c>
      <c r="D270" s="71" t="s">
        <v>93</v>
      </c>
      <c r="E270" s="71" t="s">
        <v>94</v>
      </c>
      <c r="F270" s="71" t="s">
        <v>71</v>
      </c>
      <c r="G270" s="71" t="s">
        <v>67</v>
      </c>
      <c r="H270" s="71">
        <v>1</v>
      </c>
      <c r="I270" s="71" t="s">
        <v>68</v>
      </c>
      <c r="J270" s="78"/>
      <c r="K270" s="76">
        <v>0</v>
      </c>
      <c r="L270" s="78"/>
      <c r="M270" s="84"/>
      <c r="N270" s="124"/>
    </row>
    <row r="271" spans="2:14" x14ac:dyDescent="0.25">
      <c r="B271" s="123"/>
      <c r="C271" s="52" t="s">
        <v>290</v>
      </c>
      <c r="D271" s="71" t="s">
        <v>93</v>
      </c>
      <c r="E271" s="71" t="s">
        <v>94</v>
      </c>
      <c r="F271" s="71" t="s">
        <v>69</v>
      </c>
      <c r="G271" s="71" t="s">
        <v>67</v>
      </c>
      <c r="H271" s="71">
        <v>1</v>
      </c>
      <c r="I271" s="71" t="s">
        <v>68</v>
      </c>
      <c r="J271" s="78"/>
      <c r="K271" s="76">
        <v>0</v>
      </c>
      <c r="L271" s="78"/>
      <c r="M271" s="84"/>
      <c r="N271" s="124"/>
    </row>
    <row r="272" spans="2:14" x14ac:dyDescent="0.25">
      <c r="B272" s="123"/>
      <c r="C272" s="52" t="s">
        <v>385</v>
      </c>
      <c r="D272" s="71" t="s">
        <v>295</v>
      </c>
      <c r="E272" s="71" t="s">
        <v>296</v>
      </c>
      <c r="F272" s="71" t="s">
        <v>83</v>
      </c>
      <c r="G272" s="71" t="s">
        <v>59</v>
      </c>
      <c r="H272" s="71">
        <v>1</v>
      </c>
      <c r="I272" s="71" t="s">
        <v>68</v>
      </c>
      <c r="J272" s="76">
        <v>0</v>
      </c>
      <c r="K272" s="76">
        <v>0</v>
      </c>
      <c r="L272" s="76">
        <v>0</v>
      </c>
      <c r="M272" s="95">
        <v>0</v>
      </c>
      <c r="N272" s="124"/>
    </row>
    <row r="273" spans="2:14" ht="15.75" thickBot="1" x14ac:dyDescent="0.3">
      <c r="B273" s="123"/>
      <c r="C273" s="50" t="s">
        <v>528</v>
      </c>
      <c r="D273" s="75" t="s">
        <v>295</v>
      </c>
      <c r="E273" s="75" t="s">
        <v>296</v>
      </c>
      <c r="F273" s="75" t="s">
        <v>71</v>
      </c>
      <c r="G273" s="75" t="s">
        <v>59</v>
      </c>
      <c r="H273" s="75">
        <v>1</v>
      </c>
      <c r="I273" s="75" t="s">
        <v>68</v>
      </c>
      <c r="J273" s="89">
        <v>0</v>
      </c>
      <c r="K273" s="89">
        <v>0</v>
      </c>
      <c r="L273" s="89">
        <v>0</v>
      </c>
      <c r="M273" s="90">
        <v>0</v>
      </c>
      <c r="N273" s="124"/>
    </row>
    <row r="274" spans="2:14" x14ac:dyDescent="0.25">
      <c r="B274" s="123"/>
      <c r="C274" s="30"/>
      <c r="D274" s="38"/>
      <c r="E274" s="38"/>
      <c r="F274" s="38"/>
      <c r="G274" s="38"/>
      <c r="H274" s="38"/>
      <c r="I274" s="38"/>
      <c r="J274" s="38"/>
      <c r="K274" s="176" t="s">
        <v>153</v>
      </c>
      <c r="L274" s="177"/>
      <c r="M274" s="47">
        <f>SUM(J269:M273)</f>
        <v>0</v>
      </c>
      <c r="N274" s="124"/>
    </row>
    <row r="275" spans="2:14" ht="15.75" thickBot="1" x14ac:dyDescent="0.3">
      <c r="B275" s="123"/>
      <c r="N275" s="124"/>
    </row>
    <row r="276" spans="2:14" x14ac:dyDescent="0.25">
      <c r="B276" s="123"/>
      <c r="C276" s="183" t="s">
        <v>620</v>
      </c>
      <c r="D276" s="184"/>
      <c r="E276" s="184"/>
      <c r="F276" s="184"/>
      <c r="G276" s="184"/>
      <c r="H276" s="184"/>
      <c r="I276" s="184"/>
      <c r="J276" s="184"/>
      <c r="K276" s="184"/>
      <c r="L276" s="184"/>
      <c r="M276" s="185"/>
      <c r="N276" s="124"/>
    </row>
    <row r="277" spans="2:14" x14ac:dyDescent="0.25">
      <c r="B277" s="123"/>
      <c r="C277" s="61" t="s">
        <v>34</v>
      </c>
      <c r="D277" s="53" t="s">
        <v>50</v>
      </c>
      <c r="E277" s="53" t="s">
        <v>51</v>
      </c>
      <c r="F277" s="53" t="s">
        <v>52</v>
      </c>
      <c r="G277" s="53" t="s">
        <v>53</v>
      </c>
      <c r="H277" s="53" t="s">
        <v>54</v>
      </c>
      <c r="I277" s="53" t="s">
        <v>55</v>
      </c>
      <c r="J277" s="53">
        <v>2023</v>
      </c>
      <c r="K277" s="53">
        <v>2024</v>
      </c>
      <c r="L277" s="53">
        <v>2025</v>
      </c>
      <c r="M277" s="94">
        <v>2026</v>
      </c>
      <c r="N277" s="124"/>
    </row>
    <row r="278" spans="2:14" x14ac:dyDescent="0.25">
      <c r="B278" s="123"/>
      <c r="C278" s="52" t="s">
        <v>291</v>
      </c>
      <c r="D278" s="71" t="s">
        <v>64</v>
      </c>
      <c r="E278" s="71" t="s">
        <v>65</v>
      </c>
      <c r="F278" s="71" t="s">
        <v>83</v>
      </c>
      <c r="G278" s="71" t="s">
        <v>67</v>
      </c>
      <c r="H278" s="71">
        <v>4</v>
      </c>
      <c r="I278" s="71" t="s">
        <v>68</v>
      </c>
      <c r="J278" s="97"/>
      <c r="K278" s="76">
        <v>0</v>
      </c>
      <c r="L278" s="97"/>
      <c r="M278" s="103"/>
      <c r="N278" s="124"/>
    </row>
    <row r="279" spans="2:14" ht="15.75" thickBot="1" x14ac:dyDescent="0.3">
      <c r="B279" s="123"/>
      <c r="C279" s="50" t="s">
        <v>292</v>
      </c>
      <c r="D279" s="75" t="s">
        <v>93</v>
      </c>
      <c r="E279" s="75" t="s">
        <v>94</v>
      </c>
      <c r="F279" s="75" t="s">
        <v>83</v>
      </c>
      <c r="G279" s="75" t="s">
        <v>67</v>
      </c>
      <c r="H279" s="75">
        <v>1</v>
      </c>
      <c r="I279" s="75" t="s">
        <v>68</v>
      </c>
      <c r="J279" s="98"/>
      <c r="K279" s="89">
        <v>0</v>
      </c>
      <c r="L279" s="98"/>
      <c r="M279" s="99"/>
      <c r="N279" s="124"/>
    </row>
    <row r="280" spans="2:14" x14ac:dyDescent="0.25">
      <c r="B280" s="123"/>
      <c r="C280" s="30"/>
      <c r="D280" s="38"/>
      <c r="E280" s="38"/>
      <c r="F280" s="38"/>
      <c r="G280" s="38"/>
      <c r="H280" s="38"/>
      <c r="I280" s="38"/>
      <c r="J280" s="38"/>
      <c r="K280" s="176" t="s">
        <v>153</v>
      </c>
      <c r="L280" s="177"/>
      <c r="M280" s="47">
        <f>SUM(J278:M279)</f>
        <v>0</v>
      </c>
      <c r="N280" s="124"/>
    </row>
    <row r="281" spans="2:14" ht="15.75" thickBot="1" x14ac:dyDescent="0.3">
      <c r="B281" s="123"/>
      <c r="N281" s="124"/>
    </row>
    <row r="282" spans="2:14" x14ac:dyDescent="0.25">
      <c r="B282" s="123"/>
      <c r="C282" s="183" t="s">
        <v>621</v>
      </c>
      <c r="D282" s="184"/>
      <c r="E282" s="184"/>
      <c r="F282" s="184"/>
      <c r="G282" s="184"/>
      <c r="H282" s="184"/>
      <c r="I282" s="184"/>
      <c r="J282" s="184"/>
      <c r="K282" s="184"/>
      <c r="L282" s="184"/>
      <c r="M282" s="185"/>
      <c r="N282" s="124"/>
    </row>
    <row r="283" spans="2:14" x14ac:dyDescent="0.25">
      <c r="B283" s="123"/>
      <c r="C283" s="61" t="s">
        <v>34</v>
      </c>
      <c r="D283" s="53" t="s">
        <v>50</v>
      </c>
      <c r="E283" s="53" t="s">
        <v>51</v>
      </c>
      <c r="F283" s="53" t="s">
        <v>52</v>
      </c>
      <c r="G283" s="53" t="s">
        <v>53</v>
      </c>
      <c r="H283" s="53" t="s">
        <v>54</v>
      </c>
      <c r="I283" s="53" t="s">
        <v>55</v>
      </c>
      <c r="J283" s="53">
        <v>2023</v>
      </c>
      <c r="K283" s="53">
        <v>2024</v>
      </c>
      <c r="L283" s="53">
        <v>2025</v>
      </c>
      <c r="M283" s="94">
        <v>2026</v>
      </c>
      <c r="N283" s="124"/>
    </row>
    <row r="284" spans="2:14" ht="15.75" thickBot="1" x14ac:dyDescent="0.3">
      <c r="B284" s="123"/>
      <c r="C284" s="50" t="s">
        <v>298</v>
      </c>
      <c r="D284" s="75" t="s">
        <v>301</v>
      </c>
      <c r="E284" s="75" t="s">
        <v>302</v>
      </c>
      <c r="F284" s="75" t="s">
        <v>184</v>
      </c>
      <c r="G284" s="75" t="s">
        <v>185</v>
      </c>
      <c r="H284" s="75">
        <v>26</v>
      </c>
      <c r="I284" s="75" t="s">
        <v>60</v>
      </c>
      <c r="J284" s="85"/>
      <c r="K284" s="85"/>
      <c r="L284" s="89">
        <v>0</v>
      </c>
      <c r="M284" s="86"/>
      <c r="N284" s="124"/>
    </row>
    <row r="285" spans="2:14" x14ac:dyDescent="0.25">
      <c r="B285" s="123"/>
      <c r="C285" s="30"/>
      <c r="D285" s="38"/>
      <c r="E285" s="38"/>
      <c r="F285" s="38"/>
      <c r="G285" s="38"/>
      <c r="H285" s="38"/>
      <c r="I285" s="38"/>
      <c r="J285" s="38"/>
      <c r="K285" s="176" t="s">
        <v>153</v>
      </c>
      <c r="L285" s="177"/>
      <c r="M285" s="47">
        <f>SUM(J284:M284)</f>
        <v>0</v>
      </c>
      <c r="N285" s="124"/>
    </row>
    <row r="286" spans="2:14" ht="15.75" thickBot="1" x14ac:dyDescent="0.3">
      <c r="B286" s="123"/>
      <c r="N286" s="124"/>
    </row>
    <row r="287" spans="2:14" x14ac:dyDescent="0.25">
      <c r="B287" s="123"/>
      <c r="C287" s="178" t="s">
        <v>622</v>
      </c>
      <c r="D287" s="179"/>
      <c r="E287" s="179"/>
      <c r="F287" s="179"/>
      <c r="G287" s="179"/>
      <c r="H287" s="179"/>
      <c r="I287" s="179"/>
      <c r="J287" s="179"/>
      <c r="K287" s="179"/>
      <c r="L287" s="179"/>
      <c r="M287" s="180"/>
      <c r="N287" s="124"/>
    </row>
    <row r="288" spans="2:14" ht="15.75" thickBot="1" x14ac:dyDescent="0.3">
      <c r="B288" s="123"/>
      <c r="C288" s="120" t="s">
        <v>34</v>
      </c>
      <c r="D288" s="119" t="s">
        <v>50</v>
      </c>
      <c r="E288" s="119" t="s">
        <v>51</v>
      </c>
      <c r="F288" s="119" t="s">
        <v>52</v>
      </c>
      <c r="G288" s="119" t="s">
        <v>53</v>
      </c>
      <c r="H288" s="119" t="s">
        <v>54</v>
      </c>
      <c r="I288" s="119" t="s">
        <v>55</v>
      </c>
      <c r="J288" s="119">
        <v>2023</v>
      </c>
      <c r="K288" s="119">
        <v>2024</v>
      </c>
      <c r="L288" s="119">
        <v>2025</v>
      </c>
      <c r="M288" s="121">
        <v>2026</v>
      </c>
      <c r="N288" s="124"/>
    </row>
    <row r="289" spans="2:14" x14ac:dyDescent="0.25">
      <c r="B289" s="123"/>
      <c r="C289" s="114" t="s">
        <v>300</v>
      </c>
      <c r="D289" s="81" t="s">
        <v>56</v>
      </c>
      <c r="E289" s="81" t="s">
        <v>57</v>
      </c>
      <c r="F289" s="81" t="s">
        <v>61</v>
      </c>
      <c r="G289" s="81" t="s">
        <v>59</v>
      </c>
      <c r="H289" s="81">
        <v>31</v>
      </c>
      <c r="I289" s="81" t="s">
        <v>60</v>
      </c>
      <c r="J289" s="87">
        <v>0</v>
      </c>
      <c r="K289" s="87">
        <v>0</v>
      </c>
      <c r="L289" s="87">
        <v>0</v>
      </c>
      <c r="M289" s="88">
        <v>0</v>
      </c>
      <c r="N289" s="124"/>
    </row>
    <row r="290" spans="2:14" x14ac:dyDescent="0.25">
      <c r="B290" s="123"/>
      <c r="C290" s="59" t="s">
        <v>429</v>
      </c>
      <c r="D290" s="71" t="s">
        <v>56</v>
      </c>
      <c r="E290" s="71" t="s">
        <v>57</v>
      </c>
      <c r="F290" s="71" t="s">
        <v>58</v>
      </c>
      <c r="G290" s="71" t="s">
        <v>59</v>
      </c>
      <c r="H290" s="71">
        <v>88</v>
      </c>
      <c r="I290" s="71" t="s">
        <v>60</v>
      </c>
      <c r="J290" s="76">
        <v>0</v>
      </c>
      <c r="K290" s="76">
        <v>0</v>
      </c>
      <c r="L290" s="76">
        <v>0</v>
      </c>
      <c r="M290" s="95">
        <v>0</v>
      </c>
      <c r="N290" s="124"/>
    </row>
    <row r="291" spans="2:14" x14ac:dyDescent="0.25">
      <c r="B291" s="123"/>
      <c r="C291" s="59" t="s">
        <v>430</v>
      </c>
      <c r="D291" s="71" t="s">
        <v>64</v>
      </c>
      <c r="E291" s="71" t="s">
        <v>65</v>
      </c>
      <c r="F291" s="71" t="s">
        <v>230</v>
      </c>
      <c r="G291" s="71" t="s">
        <v>67</v>
      </c>
      <c r="H291" s="71">
        <v>9</v>
      </c>
      <c r="I291" s="71" t="s">
        <v>68</v>
      </c>
      <c r="J291" s="78"/>
      <c r="K291" s="78"/>
      <c r="L291" s="76">
        <v>0</v>
      </c>
      <c r="M291" s="84"/>
      <c r="N291" s="124"/>
    </row>
    <row r="292" spans="2:14" x14ac:dyDescent="0.25">
      <c r="B292" s="123"/>
      <c r="C292" s="59" t="s">
        <v>431</v>
      </c>
      <c r="D292" s="71" t="s">
        <v>64</v>
      </c>
      <c r="E292" s="71" t="s">
        <v>65</v>
      </c>
      <c r="F292" s="71" t="s">
        <v>196</v>
      </c>
      <c r="G292" s="71" t="s">
        <v>67</v>
      </c>
      <c r="H292" s="71">
        <v>5</v>
      </c>
      <c r="I292" s="71" t="s">
        <v>68</v>
      </c>
      <c r="J292" s="78"/>
      <c r="K292" s="78"/>
      <c r="L292" s="76">
        <v>0</v>
      </c>
      <c r="M292" s="84"/>
      <c r="N292" s="124"/>
    </row>
    <row r="293" spans="2:14" x14ac:dyDescent="0.25">
      <c r="B293" s="123"/>
      <c r="C293" s="59" t="s">
        <v>432</v>
      </c>
      <c r="D293" s="71" t="s">
        <v>64</v>
      </c>
      <c r="E293" s="71" t="s">
        <v>65</v>
      </c>
      <c r="F293" s="71" t="s">
        <v>83</v>
      </c>
      <c r="G293" s="71" t="s">
        <v>67</v>
      </c>
      <c r="H293" s="71">
        <v>2</v>
      </c>
      <c r="I293" s="71" t="s">
        <v>68</v>
      </c>
      <c r="J293" s="78"/>
      <c r="K293" s="78"/>
      <c r="L293" s="76">
        <v>0</v>
      </c>
      <c r="M293" s="84"/>
      <c r="N293" s="124"/>
    </row>
    <row r="294" spans="2:14" x14ac:dyDescent="0.25">
      <c r="B294" s="123"/>
      <c r="C294" s="59" t="s">
        <v>433</v>
      </c>
      <c r="D294" s="71" t="s">
        <v>64</v>
      </c>
      <c r="E294" s="71" t="s">
        <v>65</v>
      </c>
      <c r="F294" s="71" t="s">
        <v>197</v>
      </c>
      <c r="G294" s="71" t="s">
        <v>67</v>
      </c>
      <c r="H294" s="71">
        <v>22</v>
      </c>
      <c r="I294" s="71" t="s">
        <v>68</v>
      </c>
      <c r="J294" s="78"/>
      <c r="K294" s="78"/>
      <c r="L294" s="76">
        <v>0</v>
      </c>
      <c r="M294" s="84"/>
      <c r="N294" s="124"/>
    </row>
    <row r="295" spans="2:14" x14ac:dyDescent="0.25">
      <c r="B295" s="123"/>
      <c r="C295" s="59" t="s">
        <v>434</v>
      </c>
      <c r="D295" s="71" t="s">
        <v>64</v>
      </c>
      <c r="E295" s="71" t="s">
        <v>65</v>
      </c>
      <c r="F295" s="71" t="s">
        <v>75</v>
      </c>
      <c r="G295" s="71" t="s">
        <v>67</v>
      </c>
      <c r="H295" s="71">
        <v>6</v>
      </c>
      <c r="I295" s="71" t="s">
        <v>68</v>
      </c>
      <c r="J295" s="78"/>
      <c r="K295" s="78"/>
      <c r="L295" s="76">
        <v>0</v>
      </c>
      <c r="M295" s="84"/>
      <c r="N295" s="124"/>
    </row>
    <row r="296" spans="2:14" x14ac:dyDescent="0.25">
      <c r="B296" s="123"/>
      <c r="C296" s="59" t="s">
        <v>435</v>
      </c>
      <c r="D296" s="71" t="s">
        <v>64</v>
      </c>
      <c r="E296" s="71" t="s">
        <v>65</v>
      </c>
      <c r="F296" s="71" t="s">
        <v>66</v>
      </c>
      <c r="G296" s="71" t="s">
        <v>67</v>
      </c>
      <c r="H296" s="71">
        <v>7</v>
      </c>
      <c r="I296" s="71" t="s">
        <v>68</v>
      </c>
      <c r="J296" s="78"/>
      <c r="K296" s="78"/>
      <c r="L296" s="76">
        <v>0</v>
      </c>
      <c r="M296" s="84"/>
      <c r="N296" s="124"/>
    </row>
    <row r="297" spans="2:14" x14ac:dyDescent="0.25">
      <c r="B297" s="123"/>
      <c r="C297" s="59" t="s">
        <v>436</v>
      </c>
      <c r="D297" s="71" t="s">
        <v>64</v>
      </c>
      <c r="E297" s="71" t="s">
        <v>65</v>
      </c>
      <c r="F297" s="71" t="s">
        <v>73</v>
      </c>
      <c r="G297" s="71" t="s">
        <v>67</v>
      </c>
      <c r="H297" s="71">
        <v>1</v>
      </c>
      <c r="I297" s="71" t="s">
        <v>68</v>
      </c>
      <c r="J297" s="78"/>
      <c r="K297" s="78"/>
      <c r="L297" s="76">
        <v>0</v>
      </c>
      <c r="M297" s="84"/>
      <c r="N297" s="124"/>
    </row>
    <row r="298" spans="2:14" x14ac:dyDescent="0.25">
      <c r="B298" s="123"/>
      <c r="C298" s="59" t="s">
        <v>437</v>
      </c>
      <c r="D298" s="71" t="s">
        <v>64</v>
      </c>
      <c r="E298" s="71" t="s">
        <v>65</v>
      </c>
      <c r="F298" s="71" t="s">
        <v>313</v>
      </c>
      <c r="G298" s="71" t="s">
        <v>67</v>
      </c>
      <c r="H298" s="71">
        <v>20</v>
      </c>
      <c r="I298" s="71" t="s">
        <v>68</v>
      </c>
      <c r="J298" s="78"/>
      <c r="K298" s="78"/>
      <c r="L298" s="76">
        <v>0</v>
      </c>
      <c r="M298" s="84"/>
      <c r="N298" s="124"/>
    </row>
    <row r="299" spans="2:14" x14ac:dyDescent="0.25">
      <c r="B299" s="123"/>
      <c r="C299" s="59" t="s">
        <v>546</v>
      </c>
      <c r="D299" s="71" t="s">
        <v>64</v>
      </c>
      <c r="E299" s="71" t="s">
        <v>65</v>
      </c>
      <c r="F299" s="71" t="s">
        <v>100</v>
      </c>
      <c r="G299" s="71" t="s">
        <v>67</v>
      </c>
      <c r="H299" s="71">
        <v>5</v>
      </c>
      <c r="I299" s="71" t="s">
        <v>68</v>
      </c>
      <c r="J299" s="78"/>
      <c r="K299" s="78"/>
      <c r="L299" s="76">
        <v>0</v>
      </c>
      <c r="M299" s="84"/>
      <c r="N299" s="124"/>
    </row>
    <row r="300" spans="2:14" x14ac:dyDescent="0.25">
      <c r="B300" s="123"/>
      <c r="C300" s="59" t="s">
        <v>547</v>
      </c>
      <c r="D300" s="71" t="s">
        <v>64</v>
      </c>
      <c r="E300" s="71" t="s">
        <v>65</v>
      </c>
      <c r="F300" s="71" t="s">
        <v>69</v>
      </c>
      <c r="G300" s="71" t="s">
        <v>67</v>
      </c>
      <c r="H300" s="71">
        <v>24</v>
      </c>
      <c r="I300" s="71" t="s">
        <v>68</v>
      </c>
      <c r="J300" s="78"/>
      <c r="K300" s="78"/>
      <c r="L300" s="76">
        <v>0</v>
      </c>
      <c r="M300" s="84"/>
      <c r="N300" s="124"/>
    </row>
    <row r="301" spans="2:14" x14ac:dyDescent="0.25">
      <c r="B301" s="123"/>
      <c r="C301" s="59" t="s">
        <v>548</v>
      </c>
      <c r="D301" s="71" t="s">
        <v>64</v>
      </c>
      <c r="E301" s="71" t="s">
        <v>65</v>
      </c>
      <c r="F301" s="71" t="s">
        <v>102</v>
      </c>
      <c r="G301" s="71" t="s">
        <v>67</v>
      </c>
      <c r="H301" s="71">
        <v>3</v>
      </c>
      <c r="I301" s="71" t="s">
        <v>68</v>
      </c>
      <c r="J301" s="78"/>
      <c r="K301" s="78"/>
      <c r="L301" s="76">
        <v>0</v>
      </c>
      <c r="M301" s="84"/>
      <c r="N301" s="124"/>
    </row>
    <row r="302" spans="2:14" x14ac:dyDescent="0.25">
      <c r="B302" s="123"/>
      <c r="C302" s="59" t="s">
        <v>549</v>
      </c>
      <c r="D302" s="71" t="s">
        <v>64</v>
      </c>
      <c r="E302" s="71" t="s">
        <v>65</v>
      </c>
      <c r="F302" s="71" t="s">
        <v>318</v>
      </c>
      <c r="G302" s="71" t="s">
        <v>67</v>
      </c>
      <c r="H302" s="71">
        <v>20</v>
      </c>
      <c r="I302" s="71" t="s">
        <v>68</v>
      </c>
      <c r="J302" s="78"/>
      <c r="K302" s="78"/>
      <c r="L302" s="76">
        <v>0</v>
      </c>
      <c r="M302" s="84"/>
      <c r="N302" s="124"/>
    </row>
    <row r="303" spans="2:14" x14ac:dyDescent="0.25">
      <c r="B303" s="123"/>
      <c r="C303" s="59" t="s">
        <v>623</v>
      </c>
      <c r="D303" s="71" t="s">
        <v>64</v>
      </c>
      <c r="E303" s="71" t="s">
        <v>65</v>
      </c>
      <c r="F303" s="71" t="s">
        <v>95</v>
      </c>
      <c r="G303" s="71" t="s">
        <v>67</v>
      </c>
      <c r="H303" s="71">
        <v>9</v>
      </c>
      <c r="I303" s="71" t="s">
        <v>68</v>
      </c>
      <c r="J303" s="78"/>
      <c r="K303" s="78"/>
      <c r="L303" s="76">
        <v>0</v>
      </c>
      <c r="M303" s="84"/>
      <c r="N303" s="124"/>
    </row>
    <row r="304" spans="2:14" x14ac:dyDescent="0.25">
      <c r="B304" s="123"/>
      <c r="C304" s="59" t="s">
        <v>624</v>
      </c>
      <c r="D304" s="71" t="s">
        <v>64</v>
      </c>
      <c r="E304" s="71" t="s">
        <v>65</v>
      </c>
      <c r="F304" s="71" t="s">
        <v>320</v>
      </c>
      <c r="G304" s="71" t="s">
        <v>67</v>
      </c>
      <c r="H304" s="71">
        <v>3</v>
      </c>
      <c r="I304" s="71" t="s">
        <v>68</v>
      </c>
      <c r="J304" s="78"/>
      <c r="K304" s="78"/>
      <c r="L304" s="76">
        <v>0</v>
      </c>
      <c r="M304" s="84"/>
      <c r="N304" s="124"/>
    </row>
    <row r="305" spans="2:14" x14ac:dyDescent="0.25">
      <c r="B305" s="123"/>
      <c r="C305" s="59" t="s">
        <v>625</v>
      </c>
      <c r="D305" s="71" t="s">
        <v>64</v>
      </c>
      <c r="E305" s="71" t="s">
        <v>65</v>
      </c>
      <c r="F305" s="71" t="s">
        <v>71</v>
      </c>
      <c r="G305" s="71" t="s">
        <v>67</v>
      </c>
      <c r="H305" s="71">
        <v>2</v>
      </c>
      <c r="I305" s="71" t="s">
        <v>68</v>
      </c>
      <c r="J305" s="78"/>
      <c r="K305" s="78"/>
      <c r="L305" s="76">
        <v>0</v>
      </c>
      <c r="M305" s="84"/>
      <c r="N305" s="124"/>
    </row>
    <row r="306" spans="2:14" x14ac:dyDescent="0.25">
      <c r="B306" s="123"/>
      <c r="C306" s="59" t="s">
        <v>626</v>
      </c>
      <c r="D306" s="71" t="s">
        <v>64</v>
      </c>
      <c r="E306" s="71" t="s">
        <v>65</v>
      </c>
      <c r="F306" s="71" t="s">
        <v>198</v>
      </c>
      <c r="G306" s="71" t="s">
        <v>67</v>
      </c>
      <c r="H306" s="71">
        <v>12</v>
      </c>
      <c r="I306" s="71" t="s">
        <v>68</v>
      </c>
      <c r="J306" s="78"/>
      <c r="K306" s="78"/>
      <c r="L306" s="76">
        <v>0</v>
      </c>
      <c r="M306" s="84"/>
      <c r="N306" s="124"/>
    </row>
    <row r="307" spans="2:14" x14ac:dyDescent="0.25">
      <c r="B307" s="123"/>
      <c r="C307" s="59" t="s">
        <v>627</v>
      </c>
      <c r="D307" s="71" t="s">
        <v>93</v>
      </c>
      <c r="E307" s="71" t="s">
        <v>94</v>
      </c>
      <c r="F307" s="71" t="s">
        <v>102</v>
      </c>
      <c r="G307" s="71" t="s">
        <v>67</v>
      </c>
      <c r="H307" s="71">
        <v>3</v>
      </c>
      <c r="I307" s="71" t="s">
        <v>68</v>
      </c>
      <c r="J307" s="78"/>
      <c r="K307" s="78"/>
      <c r="L307" s="76">
        <v>0</v>
      </c>
      <c r="M307" s="84"/>
      <c r="N307" s="124"/>
    </row>
    <row r="308" spans="2:14" x14ac:dyDescent="0.25">
      <c r="B308" s="123"/>
      <c r="C308" s="59" t="s">
        <v>628</v>
      </c>
      <c r="D308" s="71" t="s">
        <v>93</v>
      </c>
      <c r="E308" s="71" t="s">
        <v>94</v>
      </c>
      <c r="F308" s="71" t="s">
        <v>321</v>
      </c>
      <c r="G308" s="71" t="s">
        <v>67</v>
      </c>
      <c r="H308" s="71">
        <v>2</v>
      </c>
      <c r="I308" s="71" t="s">
        <v>68</v>
      </c>
      <c r="J308" s="78"/>
      <c r="K308" s="78"/>
      <c r="L308" s="76">
        <v>0</v>
      </c>
      <c r="M308" s="84"/>
      <c r="N308" s="124"/>
    </row>
    <row r="309" spans="2:14" x14ac:dyDescent="0.25">
      <c r="B309" s="123"/>
      <c r="C309" s="59" t="s">
        <v>629</v>
      </c>
      <c r="D309" s="71" t="s">
        <v>93</v>
      </c>
      <c r="E309" s="71" t="s">
        <v>94</v>
      </c>
      <c r="F309" s="71" t="s">
        <v>192</v>
      </c>
      <c r="G309" s="71" t="s">
        <v>67</v>
      </c>
      <c r="H309" s="71">
        <v>12</v>
      </c>
      <c r="I309" s="71" t="s">
        <v>68</v>
      </c>
      <c r="J309" s="78"/>
      <c r="K309" s="78"/>
      <c r="L309" s="76">
        <v>0</v>
      </c>
      <c r="M309" s="84"/>
      <c r="N309" s="124"/>
    </row>
    <row r="310" spans="2:14" x14ac:dyDescent="0.25">
      <c r="B310" s="123"/>
      <c r="C310" s="59" t="s">
        <v>630</v>
      </c>
      <c r="D310" s="71" t="s">
        <v>93</v>
      </c>
      <c r="E310" s="71" t="s">
        <v>94</v>
      </c>
      <c r="F310" s="71" t="s">
        <v>198</v>
      </c>
      <c r="G310" s="71" t="s">
        <v>67</v>
      </c>
      <c r="H310" s="71">
        <v>2</v>
      </c>
      <c r="I310" s="71" t="s">
        <v>68</v>
      </c>
      <c r="J310" s="78"/>
      <c r="K310" s="78"/>
      <c r="L310" s="76">
        <v>0</v>
      </c>
      <c r="M310" s="84"/>
      <c r="N310" s="124"/>
    </row>
    <row r="311" spans="2:14" x14ac:dyDescent="0.25">
      <c r="B311" s="123"/>
      <c r="C311" s="59" t="s">
        <v>631</v>
      </c>
      <c r="D311" s="71" t="s">
        <v>93</v>
      </c>
      <c r="E311" s="71" t="s">
        <v>94</v>
      </c>
      <c r="F311" s="71" t="s">
        <v>83</v>
      </c>
      <c r="G311" s="71" t="s">
        <v>67</v>
      </c>
      <c r="H311" s="71">
        <v>2</v>
      </c>
      <c r="I311" s="71" t="s">
        <v>68</v>
      </c>
      <c r="J311" s="78"/>
      <c r="K311" s="78"/>
      <c r="L311" s="76">
        <v>0</v>
      </c>
      <c r="M311" s="84"/>
      <c r="N311" s="124"/>
    </row>
    <row r="312" spans="2:14" x14ac:dyDescent="0.25">
      <c r="B312" s="123"/>
      <c r="C312" s="59" t="s">
        <v>632</v>
      </c>
      <c r="D312" s="71" t="s">
        <v>93</v>
      </c>
      <c r="E312" s="71" t="s">
        <v>94</v>
      </c>
      <c r="F312" s="71" t="s">
        <v>197</v>
      </c>
      <c r="G312" s="71" t="s">
        <v>67</v>
      </c>
      <c r="H312" s="71">
        <v>4</v>
      </c>
      <c r="I312" s="71" t="s">
        <v>68</v>
      </c>
      <c r="J312" s="78"/>
      <c r="K312" s="78"/>
      <c r="L312" s="76">
        <v>0</v>
      </c>
      <c r="M312" s="84"/>
      <c r="N312" s="124"/>
    </row>
    <row r="313" spans="2:14" x14ac:dyDescent="0.25">
      <c r="B313" s="123"/>
      <c r="C313" s="59" t="s">
        <v>633</v>
      </c>
      <c r="D313" s="71" t="s">
        <v>93</v>
      </c>
      <c r="E313" s="71" t="s">
        <v>94</v>
      </c>
      <c r="F313" s="71" t="s">
        <v>69</v>
      </c>
      <c r="G313" s="71" t="s">
        <v>67</v>
      </c>
      <c r="H313" s="71">
        <v>12</v>
      </c>
      <c r="I313" s="71" t="s">
        <v>68</v>
      </c>
      <c r="J313" s="78"/>
      <c r="K313" s="78"/>
      <c r="L313" s="76">
        <v>0</v>
      </c>
      <c r="M313" s="84"/>
      <c r="N313" s="124"/>
    </row>
    <row r="314" spans="2:14" x14ac:dyDescent="0.25">
      <c r="B314" s="123"/>
      <c r="C314" s="59" t="s">
        <v>634</v>
      </c>
      <c r="D314" s="71" t="s">
        <v>93</v>
      </c>
      <c r="E314" s="71" t="s">
        <v>94</v>
      </c>
      <c r="F314" s="71" t="s">
        <v>322</v>
      </c>
      <c r="G314" s="71" t="s">
        <v>67</v>
      </c>
      <c r="H314" s="71">
        <v>2</v>
      </c>
      <c r="I314" s="71" t="s">
        <v>68</v>
      </c>
      <c r="J314" s="78"/>
      <c r="K314" s="78"/>
      <c r="L314" s="76">
        <v>0</v>
      </c>
      <c r="M314" s="84"/>
      <c r="N314" s="124"/>
    </row>
    <row r="315" spans="2:14" x14ac:dyDescent="0.25">
      <c r="B315" s="123"/>
      <c r="C315" s="59" t="s">
        <v>635</v>
      </c>
      <c r="D315" s="71" t="s">
        <v>93</v>
      </c>
      <c r="E315" s="71" t="s">
        <v>94</v>
      </c>
      <c r="F315" s="71" t="s">
        <v>196</v>
      </c>
      <c r="G315" s="71" t="s">
        <v>67</v>
      </c>
      <c r="H315" s="71">
        <v>3</v>
      </c>
      <c r="I315" s="71" t="s">
        <v>68</v>
      </c>
      <c r="J315" s="78"/>
      <c r="K315" s="78"/>
      <c r="L315" s="76">
        <v>0</v>
      </c>
      <c r="M315" s="84"/>
      <c r="N315" s="124"/>
    </row>
    <row r="316" spans="2:14" x14ac:dyDescent="0.25">
      <c r="B316" s="123"/>
      <c r="C316" s="59" t="s">
        <v>636</v>
      </c>
      <c r="D316" s="71" t="s">
        <v>93</v>
      </c>
      <c r="E316" s="71" t="s">
        <v>94</v>
      </c>
      <c r="F316" s="71" t="s">
        <v>81</v>
      </c>
      <c r="G316" s="71" t="s">
        <v>67</v>
      </c>
      <c r="H316" s="71">
        <v>1</v>
      </c>
      <c r="I316" s="71" t="s">
        <v>68</v>
      </c>
      <c r="J316" s="78"/>
      <c r="K316" s="78"/>
      <c r="L316" s="76">
        <v>0</v>
      </c>
      <c r="M316" s="84"/>
      <c r="N316" s="124"/>
    </row>
    <row r="317" spans="2:14" x14ac:dyDescent="0.25">
      <c r="B317" s="123"/>
      <c r="C317" s="59" t="s">
        <v>637</v>
      </c>
      <c r="D317" s="71" t="s">
        <v>93</v>
      </c>
      <c r="E317" s="71" t="s">
        <v>94</v>
      </c>
      <c r="F317" s="71" t="s">
        <v>318</v>
      </c>
      <c r="G317" s="71" t="s">
        <v>67</v>
      </c>
      <c r="H317" s="71">
        <v>3</v>
      </c>
      <c r="I317" s="71" t="s">
        <v>68</v>
      </c>
      <c r="J317" s="78"/>
      <c r="K317" s="78"/>
      <c r="L317" s="76">
        <v>0</v>
      </c>
      <c r="M317" s="84"/>
      <c r="N317" s="124"/>
    </row>
    <row r="318" spans="2:14" x14ac:dyDescent="0.25">
      <c r="B318" s="123"/>
      <c r="C318" s="59" t="s">
        <v>638</v>
      </c>
      <c r="D318" s="71" t="s">
        <v>93</v>
      </c>
      <c r="E318" s="71" t="s">
        <v>94</v>
      </c>
      <c r="F318" s="71" t="s">
        <v>323</v>
      </c>
      <c r="G318" s="71" t="s">
        <v>67</v>
      </c>
      <c r="H318" s="71">
        <v>3</v>
      </c>
      <c r="I318" s="71" t="s">
        <v>68</v>
      </c>
      <c r="J318" s="78"/>
      <c r="K318" s="78"/>
      <c r="L318" s="76">
        <v>0</v>
      </c>
      <c r="M318" s="84"/>
      <c r="N318" s="124"/>
    </row>
    <row r="319" spans="2:14" x14ac:dyDescent="0.25">
      <c r="B319" s="123"/>
      <c r="C319" s="59" t="s">
        <v>639</v>
      </c>
      <c r="D319" s="71" t="s">
        <v>93</v>
      </c>
      <c r="E319" s="71" t="s">
        <v>94</v>
      </c>
      <c r="F319" s="71" t="s">
        <v>77</v>
      </c>
      <c r="G319" s="71" t="s">
        <v>67</v>
      </c>
      <c r="H319" s="71">
        <v>2</v>
      </c>
      <c r="I319" s="71" t="s">
        <v>68</v>
      </c>
      <c r="J319" s="78"/>
      <c r="K319" s="78"/>
      <c r="L319" s="76">
        <v>0</v>
      </c>
      <c r="M319" s="84"/>
      <c r="N319" s="124"/>
    </row>
    <row r="320" spans="2:14" x14ac:dyDescent="0.25">
      <c r="B320" s="123"/>
      <c r="C320" s="59" t="s">
        <v>640</v>
      </c>
      <c r="D320" s="71" t="s">
        <v>93</v>
      </c>
      <c r="E320" s="71" t="s">
        <v>94</v>
      </c>
      <c r="F320" s="71" t="s">
        <v>324</v>
      </c>
      <c r="G320" s="71" t="s">
        <v>67</v>
      </c>
      <c r="H320" s="71">
        <v>3</v>
      </c>
      <c r="I320" s="71" t="s">
        <v>68</v>
      </c>
      <c r="J320" s="78"/>
      <c r="K320" s="78"/>
      <c r="L320" s="76">
        <v>0</v>
      </c>
      <c r="M320" s="84"/>
      <c r="N320" s="124"/>
    </row>
    <row r="321" spans="2:14" x14ac:dyDescent="0.25">
      <c r="B321" s="123"/>
      <c r="C321" s="59" t="s">
        <v>641</v>
      </c>
      <c r="D321" s="71" t="s">
        <v>93</v>
      </c>
      <c r="E321" s="71" t="s">
        <v>94</v>
      </c>
      <c r="F321" s="71" t="s">
        <v>325</v>
      </c>
      <c r="G321" s="71" t="s">
        <v>67</v>
      </c>
      <c r="H321" s="71">
        <v>11</v>
      </c>
      <c r="I321" s="71" t="s">
        <v>68</v>
      </c>
      <c r="J321" s="78"/>
      <c r="K321" s="78"/>
      <c r="L321" s="76">
        <v>0</v>
      </c>
      <c r="M321" s="84"/>
      <c r="N321" s="124"/>
    </row>
    <row r="322" spans="2:14" x14ac:dyDescent="0.25">
      <c r="B322" s="123"/>
      <c r="C322" s="59" t="s">
        <v>642</v>
      </c>
      <c r="D322" s="71" t="s">
        <v>93</v>
      </c>
      <c r="E322" s="71" t="s">
        <v>94</v>
      </c>
      <c r="F322" s="71" t="s">
        <v>313</v>
      </c>
      <c r="G322" s="71" t="s">
        <v>67</v>
      </c>
      <c r="H322" s="71">
        <v>3</v>
      </c>
      <c r="I322" s="71" t="s">
        <v>68</v>
      </c>
      <c r="J322" s="78"/>
      <c r="K322" s="78"/>
      <c r="L322" s="76">
        <v>0</v>
      </c>
      <c r="M322" s="84"/>
      <c r="N322" s="124"/>
    </row>
    <row r="323" spans="2:14" x14ac:dyDescent="0.25">
      <c r="B323" s="123"/>
      <c r="C323" s="59" t="s">
        <v>643</v>
      </c>
      <c r="D323" s="71" t="s">
        <v>93</v>
      </c>
      <c r="E323" s="71" t="s">
        <v>94</v>
      </c>
      <c r="F323" s="71" t="s">
        <v>326</v>
      </c>
      <c r="G323" s="71" t="s">
        <v>67</v>
      </c>
      <c r="H323" s="71">
        <v>4</v>
      </c>
      <c r="I323" s="71" t="s">
        <v>68</v>
      </c>
      <c r="J323" s="78"/>
      <c r="K323" s="78"/>
      <c r="L323" s="76">
        <v>0</v>
      </c>
      <c r="M323" s="84"/>
      <c r="N323" s="124"/>
    </row>
    <row r="324" spans="2:14" x14ac:dyDescent="0.25">
      <c r="B324" s="123"/>
      <c r="C324" s="59" t="s">
        <v>644</v>
      </c>
      <c r="D324" s="71" t="s">
        <v>93</v>
      </c>
      <c r="E324" s="71" t="s">
        <v>94</v>
      </c>
      <c r="F324" s="71" t="s">
        <v>327</v>
      </c>
      <c r="G324" s="71" t="s">
        <v>67</v>
      </c>
      <c r="H324" s="71">
        <v>2</v>
      </c>
      <c r="I324" s="71" t="s">
        <v>68</v>
      </c>
      <c r="J324" s="78"/>
      <c r="K324" s="78"/>
      <c r="L324" s="76">
        <v>0</v>
      </c>
      <c r="M324" s="84"/>
      <c r="N324" s="124"/>
    </row>
    <row r="325" spans="2:14" x14ac:dyDescent="0.25">
      <c r="B325" s="123"/>
      <c r="C325" s="59" t="s">
        <v>645</v>
      </c>
      <c r="D325" s="71" t="s">
        <v>93</v>
      </c>
      <c r="E325" s="71" t="s">
        <v>94</v>
      </c>
      <c r="F325" s="71" t="s">
        <v>100</v>
      </c>
      <c r="G325" s="71" t="s">
        <v>67</v>
      </c>
      <c r="H325" s="71">
        <v>4</v>
      </c>
      <c r="I325" s="71" t="s">
        <v>68</v>
      </c>
      <c r="J325" s="78"/>
      <c r="K325" s="78"/>
      <c r="L325" s="76">
        <v>0</v>
      </c>
      <c r="M325" s="84"/>
      <c r="N325" s="124"/>
    </row>
    <row r="326" spans="2:14" x14ac:dyDescent="0.25">
      <c r="B326" s="123"/>
      <c r="C326" s="59" t="s">
        <v>646</v>
      </c>
      <c r="D326" s="71" t="s">
        <v>93</v>
      </c>
      <c r="E326" s="71" t="s">
        <v>94</v>
      </c>
      <c r="F326" s="71" t="s">
        <v>328</v>
      </c>
      <c r="G326" s="71" t="s">
        <v>67</v>
      </c>
      <c r="H326" s="71">
        <v>6</v>
      </c>
      <c r="I326" s="71" t="s">
        <v>68</v>
      </c>
      <c r="J326" s="78"/>
      <c r="K326" s="78"/>
      <c r="L326" s="76">
        <v>0</v>
      </c>
      <c r="M326" s="84"/>
      <c r="N326" s="124"/>
    </row>
    <row r="327" spans="2:14" x14ac:dyDescent="0.25">
      <c r="B327" s="123"/>
      <c r="C327" s="59" t="s">
        <v>647</v>
      </c>
      <c r="D327" s="71" t="s">
        <v>93</v>
      </c>
      <c r="E327" s="71" t="s">
        <v>94</v>
      </c>
      <c r="F327" s="71" t="s">
        <v>73</v>
      </c>
      <c r="G327" s="71" t="s">
        <v>67</v>
      </c>
      <c r="H327" s="71">
        <v>4</v>
      </c>
      <c r="I327" s="71" t="s">
        <v>68</v>
      </c>
      <c r="J327" s="78"/>
      <c r="K327" s="78"/>
      <c r="L327" s="76">
        <v>0</v>
      </c>
      <c r="M327" s="84"/>
      <c r="N327" s="124"/>
    </row>
    <row r="328" spans="2:14" x14ac:dyDescent="0.25">
      <c r="B328" s="123"/>
      <c r="C328" s="59" t="s">
        <v>648</v>
      </c>
      <c r="D328" s="71" t="s">
        <v>93</v>
      </c>
      <c r="E328" s="71" t="s">
        <v>94</v>
      </c>
      <c r="F328" s="71" t="s">
        <v>95</v>
      </c>
      <c r="G328" s="71" t="s">
        <v>67</v>
      </c>
      <c r="H328" s="71">
        <v>2</v>
      </c>
      <c r="I328" s="71" t="s">
        <v>68</v>
      </c>
      <c r="J328" s="78"/>
      <c r="K328" s="78"/>
      <c r="L328" s="76">
        <v>0</v>
      </c>
      <c r="M328" s="84"/>
      <c r="N328" s="124"/>
    </row>
    <row r="329" spans="2:14" x14ac:dyDescent="0.25">
      <c r="B329" s="123"/>
      <c r="C329" s="59" t="s">
        <v>649</v>
      </c>
      <c r="D329" s="71" t="s">
        <v>93</v>
      </c>
      <c r="E329" s="71" t="s">
        <v>94</v>
      </c>
      <c r="F329" s="71" t="s">
        <v>329</v>
      </c>
      <c r="G329" s="71" t="s">
        <v>67</v>
      </c>
      <c r="H329" s="71">
        <v>2</v>
      </c>
      <c r="I329" s="71" t="s">
        <v>68</v>
      </c>
      <c r="J329" s="78"/>
      <c r="K329" s="78"/>
      <c r="L329" s="76">
        <v>0</v>
      </c>
      <c r="M329" s="84"/>
      <c r="N329" s="124"/>
    </row>
    <row r="330" spans="2:14" x14ac:dyDescent="0.25">
      <c r="B330" s="123"/>
      <c r="C330" s="59" t="s">
        <v>650</v>
      </c>
      <c r="D330" s="71" t="s">
        <v>93</v>
      </c>
      <c r="E330" s="71" t="s">
        <v>94</v>
      </c>
      <c r="F330" s="71" t="s">
        <v>66</v>
      </c>
      <c r="G330" s="71" t="s">
        <v>67</v>
      </c>
      <c r="H330" s="71">
        <v>1</v>
      </c>
      <c r="I330" s="71" t="s">
        <v>68</v>
      </c>
      <c r="J330" s="78"/>
      <c r="K330" s="78"/>
      <c r="L330" s="76">
        <v>0</v>
      </c>
      <c r="M330" s="84"/>
      <c r="N330" s="124"/>
    </row>
    <row r="331" spans="2:14" x14ac:dyDescent="0.25">
      <c r="B331" s="123"/>
      <c r="C331" s="59" t="s">
        <v>651</v>
      </c>
      <c r="D331" s="71" t="s">
        <v>264</v>
      </c>
      <c r="E331" s="71" t="s">
        <v>147</v>
      </c>
      <c r="F331" s="71" t="s">
        <v>66</v>
      </c>
      <c r="G331" s="71" t="s">
        <v>59</v>
      </c>
      <c r="H331" s="71">
        <v>1</v>
      </c>
      <c r="I331" s="71" t="s">
        <v>68</v>
      </c>
      <c r="J331" s="76">
        <v>0</v>
      </c>
      <c r="K331" s="76">
        <v>0</v>
      </c>
      <c r="L331" s="76">
        <v>0</v>
      </c>
      <c r="M331" s="95">
        <v>0</v>
      </c>
      <c r="N331" s="124"/>
    </row>
    <row r="332" spans="2:14" x14ac:dyDescent="0.25">
      <c r="B332" s="123"/>
      <c r="C332" s="59" t="s">
        <v>652</v>
      </c>
      <c r="D332" s="71" t="s">
        <v>118</v>
      </c>
      <c r="E332" s="71" t="s">
        <v>119</v>
      </c>
      <c r="F332" s="71" t="s">
        <v>81</v>
      </c>
      <c r="G332" s="71" t="s">
        <v>59</v>
      </c>
      <c r="H332" s="71">
        <v>1</v>
      </c>
      <c r="I332" s="71" t="s">
        <v>68</v>
      </c>
      <c r="J332" s="76">
        <v>0</v>
      </c>
      <c r="K332" s="76">
        <v>0</v>
      </c>
      <c r="L332" s="76">
        <v>0</v>
      </c>
      <c r="M332" s="95">
        <v>0</v>
      </c>
      <c r="N332" s="124"/>
    </row>
    <row r="333" spans="2:14" x14ac:dyDescent="0.25">
      <c r="B333" s="123"/>
      <c r="C333" s="59" t="s">
        <v>653</v>
      </c>
      <c r="D333" s="71" t="s">
        <v>164</v>
      </c>
      <c r="E333" s="71" t="s">
        <v>165</v>
      </c>
      <c r="F333" s="71" t="s">
        <v>330</v>
      </c>
      <c r="G333" s="71" t="s">
        <v>59</v>
      </c>
      <c r="H333" s="71">
        <v>1</v>
      </c>
      <c r="I333" s="71" t="s">
        <v>68</v>
      </c>
      <c r="J333" s="76">
        <v>0</v>
      </c>
      <c r="K333" s="76">
        <v>0</v>
      </c>
      <c r="L333" s="76">
        <v>0</v>
      </c>
      <c r="M333" s="95">
        <v>0</v>
      </c>
      <c r="N333" s="124"/>
    </row>
    <row r="334" spans="2:14" x14ac:dyDescent="0.25">
      <c r="B334" s="123"/>
      <c r="C334" s="59" t="s">
        <v>654</v>
      </c>
      <c r="D334" s="71" t="s">
        <v>122</v>
      </c>
      <c r="E334" s="71" t="s">
        <v>123</v>
      </c>
      <c r="F334" s="71" t="s">
        <v>124</v>
      </c>
      <c r="G334" s="71" t="s">
        <v>59</v>
      </c>
      <c r="H334" s="71">
        <v>178</v>
      </c>
      <c r="I334" s="71" t="s">
        <v>68</v>
      </c>
      <c r="J334" s="76">
        <v>0</v>
      </c>
      <c r="K334" s="76">
        <v>0</v>
      </c>
      <c r="L334" s="76">
        <v>0</v>
      </c>
      <c r="M334" s="95">
        <v>0</v>
      </c>
      <c r="N334" s="124"/>
    </row>
    <row r="335" spans="2:14" x14ac:dyDescent="0.25">
      <c r="B335" s="123"/>
      <c r="C335" s="59" t="s">
        <v>655</v>
      </c>
      <c r="D335" s="71" t="s">
        <v>129</v>
      </c>
      <c r="E335" s="71" t="s">
        <v>130</v>
      </c>
      <c r="F335" s="71" t="s">
        <v>331</v>
      </c>
      <c r="G335" s="71" t="s">
        <v>67</v>
      </c>
      <c r="H335" s="71">
        <v>46</v>
      </c>
      <c r="I335" s="71" t="s">
        <v>68</v>
      </c>
      <c r="J335" s="78"/>
      <c r="K335" s="78"/>
      <c r="L335" s="76">
        <v>0</v>
      </c>
      <c r="M335" s="84"/>
      <c r="N335" s="124"/>
    </row>
    <row r="336" spans="2:14" x14ac:dyDescent="0.25">
      <c r="B336" s="123"/>
      <c r="C336" s="59" t="s">
        <v>656</v>
      </c>
      <c r="D336" s="71" t="s">
        <v>129</v>
      </c>
      <c r="E336" s="71" t="s">
        <v>130</v>
      </c>
      <c r="F336" s="71" t="s">
        <v>58</v>
      </c>
      <c r="G336" s="71" t="s">
        <v>67</v>
      </c>
      <c r="H336" s="71">
        <v>52</v>
      </c>
      <c r="I336" s="71" t="s">
        <v>68</v>
      </c>
      <c r="J336" s="78"/>
      <c r="K336" s="78"/>
      <c r="L336" s="76">
        <v>0</v>
      </c>
      <c r="M336" s="84"/>
      <c r="N336" s="124"/>
    </row>
    <row r="337" spans="2:14" x14ac:dyDescent="0.25">
      <c r="B337" s="123"/>
      <c r="C337" s="59" t="s">
        <v>657</v>
      </c>
      <c r="D337" s="71" t="s">
        <v>129</v>
      </c>
      <c r="E337" s="71" t="s">
        <v>130</v>
      </c>
      <c r="F337" s="71" t="s">
        <v>330</v>
      </c>
      <c r="G337" s="71" t="s">
        <v>67</v>
      </c>
      <c r="H337" s="71">
        <v>25</v>
      </c>
      <c r="I337" s="71" t="s">
        <v>68</v>
      </c>
      <c r="J337" s="78"/>
      <c r="K337" s="78"/>
      <c r="L337" s="76">
        <v>0</v>
      </c>
      <c r="M337" s="84"/>
      <c r="N337" s="124"/>
    </row>
    <row r="338" spans="2:14" x14ac:dyDescent="0.25">
      <c r="B338" s="123"/>
      <c r="C338" s="59" t="s">
        <v>658</v>
      </c>
      <c r="D338" s="71" t="s">
        <v>129</v>
      </c>
      <c r="E338" s="71" t="s">
        <v>130</v>
      </c>
      <c r="F338" s="71" t="s">
        <v>62</v>
      </c>
      <c r="G338" s="71" t="s">
        <v>67</v>
      </c>
      <c r="H338" s="71">
        <v>13</v>
      </c>
      <c r="I338" s="71" t="s">
        <v>68</v>
      </c>
      <c r="J338" s="78"/>
      <c r="K338" s="78"/>
      <c r="L338" s="76">
        <v>0</v>
      </c>
      <c r="M338" s="84"/>
      <c r="N338" s="124"/>
    </row>
    <row r="339" spans="2:14" x14ac:dyDescent="0.25">
      <c r="B339" s="123"/>
      <c r="C339" s="59" t="s">
        <v>659</v>
      </c>
      <c r="D339" s="71" t="s">
        <v>129</v>
      </c>
      <c r="E339" s="71" t="s">
        <v>130</v>
      </c>
      <c r="F339" s="71" t="s">
        <v>332</v>
      </c>
      <c r="G339" s="71" t="s">
        <v>67</v>
      </c>
      <c r="H339" s="71">
        <v>3</v>
      </c>
      <c r="I339" s="71" t="s">
        <v>68</v>
      </c>
      <c r="J339" s="78"/>
      <c r="K339" s="78"/>
      <c r="L339" s="76">
        <v>0</v>
      </c>
      <c r="M339" s="84"/>
      <c r="N339" s="124"/>
    </row>
    <row r="340" spans="2:14" x14ac:dyDescent="0.25">
      <c r="B340" s="123"/>
      <c r="C340" s="59" t="s">
        <v>660</v>
      </c>
      <c r="D340" s="71" t="s">
        <v>129</v>
      </c>
      <c r="E340" s="71" t="s">
        <v>130</v>
      </c>
      <c r="F340" s="71" t="s">
        <v>61</v>
      </c>
      <c r="G340" s="71" t="s">
        <v>67</v>
      </c>
      <c r="H340" s="71">
        <v>227</v>
      </c>
      <c r="I340" s="71" t="s">
        <v>68</v>
      </c>
      <c r="J340" s="78"/>
      <c r="K340" s="78"/>
      <c r="L340" s="76">
        <v>0</v>
      </c>
      <c r="M340" s="84"/>
      <c r="N340" s="124"/>
    </row>
    <row r="341" spans="2:14" x14ac:dyDescent="0.25">
      <c r="B341" s="123"/>
      <c r="C341" s="59" t="s">
        <v>661</v>
      </c>
      <c r="D341" s="71" t="s">
        <v>129</v>
      </c>
      <c r="E341" s="71" t="s">
        <v>130</v>
      </c>
      <c r="F341" s="71" t="s">
        <v>333</v>
      </c>
      <c r="G341" s="71" t="s">
        <v>67</v>
      </c>
      <c r="H341" s="71">
        <v>19</v>
      </c>
      <c r="I341" s="71" t="s">
        <v>68</v>
      </c>
      <c r="J341" s="78"/>
      <c r="K341" s="78"/>
      <c r="L341" s="76">
        <v>0</v>
      </c>
      <c r="M341" s="84"/>
      <c r="N341" s="124"/>
    </row>
    <row r="342" spans="2:14" x14ac:dyDescent="0.25">
      <c r="B342" s="123"/>
      <c r="C342" s="59" t="s">
        <v>662</v>
      </c>
      <c r="D342" s="71" t="s">
        <v>139</v>
      </c>
      <c r="E342" s="71" t="s">
        <v>140</v>
      </c>
      <c r="F342" s="71" t="s">
        <v>333</v>
      </c>
      <c r="G342" s="71" t="s">
        <v>59</v>
      </c>
      <c r="H342" s="71">
        <v>1</v>
      </c>
      <c r="I342" s="71" t="s">
        <v>68</v>
      </c>
      <c r="J342" s="76">
        <v>0</v>
      </c>
      <c r="K342" s="76">
        <v>0</v>
      </c>
      <c r="L342" s="76">
        <v>0</v>
      </c>
      <c r="M342" s="95">
        <v>0</v>
      </c>
      <c r="N342" s="124"/>
    </row>
    <row r="343" spans="2:14" x14ac:dyDescent="0.25">
      <c r="B343" s="123"/>
      <c r="C343" s="59" t="s">
        <v>663</v>
      </c>
      <c r="D343" s="71" t="s">
        <v>139</v>
      </c>
      <c r="E343" s="71" t="s">
        <v>140</v>
      </c>
      <c r="F343" s="71" t="s">
        <v>58</v>
      </c>
      <c r="G343" s="71" t="s">
        <v>59</v>
      </c>
      <c r="H343" s="71">
        <v>1</v>
      </c>
      <c r="I343" s="71" t="s">
        <v>68</v>
      </c>
      <c r="J343" s="76">
        <v>0</v>
      </c>
      <c r="K343" s="76">
        <v>0</v>
      </c>
      <c r="L343" s="76">
        <v>0</v>
      </c>
      <c r="M343" s="95">
        <v>0</v>
      </c>
      <c r="N343" s="124"/>
    </row>
    <row r="344" spans="2:14" ht="15.75" thickBot="1" x14ac:dyDescent="0.3">
      <c r="B344" s="123"/>
      <c r="C344" s="96" t="s">
        <v>664</v>
      </c>
      <c r="D344" s="75" t="s">
        <v>150</v>
      </c>
      <c r="E344" s="75" t="s">
        <v>151</v>
      </c>
      <c r="F344" s="75" t="s">
        <v>334</v>
      </c>
      <c r="G344" s="75" t="s">
        <v>59</v>
      </c>
      <c r="H344" s="75">
        <v>1</v>
      </c>
      <c r="I344" s="75" t="s">
        <v>68</v>
      </c>
      <c r="J344" s="89">
        <v>0</v>
      </c>
      <c r="K344" s="89">
        <v>0</v>
      </c>
      <c r="L344" s="89">
        <v>0</v>
      </c>
      <c r="M344" s="90">
        <v>0</v>
      </c>
      <c r="N344" s="124"/>
    </row>
    <row r="345" spans="2:14" x14ac:dyDescent="0.25">
      <c r="B345" s="123"/>
      <c r="C345" s="30"/>
      <c r="D345" s="30"/>
      <c r="E345" s="30"/>
      <c r="F345" s="30"/>
      <c r="G345" s="30"/>
      <c r="H345" s="30"/>
      <c r="I345" s="30"/>
      <c r="J345" s="30"/>
      <c r="K345" s="176" t="s">
        <v>153</v>
      </c>
      <c r="L345" s="177"/>
      <c r="M345" s="47">
        <f>SUM(J289:M344)</f>
        <v>0</v>
      </c>
      <c r="N345" s="124"/>
    </row>
    <row r="346" spans="2:14" ht="15.75" thickBot="1" x14ac:dyDescent="0.3">
      <c r="B346" s="123"/>
      <c r="N346" s="124"/>
    </row>
    <row r="347" spans="2:14" x14ac:dyDescent="0.25">
      <c r="B347" s="123"/>
      <c r="C347" s="178" t="s">
        <v>665</v>
      </c>
      <c r="D347" s="179"/>
      <c r="E347" s="179"/>
      <c r="F347" s="179"/>
      <c r="G347" s="179"/>
      <c r="H347" s="179"/>
      <c r="I347" s="179"/>
      <c r="J347" s="179"/>
      <c r="K347" s="179"/>
      <c r="L347" s="179"/>
      <c r="M347" s="180"/>
      <c r="N347" s="124"/>
    </row>
    <row r="348" spans="2:14" ht="15.75" thickBot="1" x14ac:dyDescent="0.3">
      <c r="B348" s="123"/>
      <c r="C348" s="120" t="s">
        <v>34</v>
      </c>
      <c r="D348" s="119" t="s">
        <v>50</v>
      </c>
      <c r="E348" s="119" t="s">
        <v>51</v>
      </c>
      <c r="F348" s="119" t="s">
        <v>52</v>
      </c>
      <c r="G348" s="119" t="s">
        <v>53</v>
      </c>
      <c r="H348" s="119" t="s">
        <v>54</v>
      </c>
      <c r="I348" s="119" t="s">
        <v>55</v>
      </c>
      <c r="J348" s="119">
        <v>2023</v>
      </c>
      <c r="K348" s="119">
        <v>2024</v>
      </c>
      <c r="L348" s="119">
        <v>2025</v>
      </c>
      <c r="M348" s="121">
        <v>2026</v>
      </c>
      <c r="N348" s="124"/>
    </row>
    <row r="349" spans="2:14" x14ac:dyDescent="0.25">
      <c r="B349" s="123"/>
      <c r="C349" s="114" t="s">
        <v>303</v>
      </c>
      <c r="D349" s="81" t="s">
        <v>56</v>
      </c>
      <c r="E349" s="81" t="s">
        <v>57</v>
      </c>
      <c r="F349" s="81" t="s">
        <v>170</v>
      </c>
      <c r="G349" s="81" t="s">
        <v>59</v>
      </c>
      <c r="H349" s="81">
        <v>45</v>
      </c>
      <c r="I349" s="81" t="s">
        <v>60</v>
      </c>
      <c r="J349" s="87">
        <v>0</v>
      </c>
      <c r="K349" s="87">
        <v>0</v>
      </c>
      <c r="L349" s="87">
        <v>0</v>
      </c>
      <c r="M349" s="88">
        <v>0</v>
      </c>
      <c r="N349" s="124"/>
    </row>
    <row r="350" spans="2:14" x14ac:dyDescent="0.25">
      <c r="B350" s="123"/>
      <c r="C350" s="59" t="s">
        <v>304</v>
      </c>
      <c r="D350" s="71" t="s">
        <v>64</v>
      </c>
      <c r="E350" s="71" t="s">
        <v>65</v>
      </c>
      <c r="F350" s="71" t="s">
        <v>73</v>
      </c>
      <c r="G350" s="71" t="s">
        <v>67</v>
      </c>
      <c r="H350" s="71">
        <v>10</v>
      </c>
      <c r="I350" s="71" t="s">
        <v>68</v>
      </c>
      <c r="J350" s="78"/>
      <c r="K350" s="76">
        <v>0</v>
      </c>
      <c r="L350" s="78"/>
      <c r="M350" s="84"/>
      <c r="N350" s="124"/>
    </row>
    <row r="351" spans="2:14" x14ac:dyDescent="0.25">
      <c r="B351" s="123"/>
      <c r="C351" s="59" t="s">
        <v>305</v>
      </c>
      <c r="D351" s="71" t="s">
        <v>64</v>
      </c>
      <c r="E351" s="71" t="s">
        <v>65</v>
      </c>
      <c r="F351" s="71" t="s">
        <v>69</v>
      </c>
      <c r="G351" s="71" t="s">
        <v>67</v>
      </c>
      <c r="H351" s="71">
        <v>14</v>
      </c>
      <c r="I351" s="71" t="s">
        <v>68</v>
      </c>
      <c r="J351" s="78"/>
      <c r="K351" s="76">
        <v>0</v>
      </c>
      <c r="L351" s="78"/>
      <c r="M351" s="84"/>
      <c r="N351" s="124"/>
    </row>
    <row r="352" spans="2:14" x14ac:dyDescent="0.25">
      <c r="B352" s="123"/>
      <c r="C352" s="59" t="s">
        <v>306</v>
      </c>
      <c r="D352" s="71" t="s">
        <v>64</v>
      </c>
      <c r="E352" s="71" t="s">
        <v>65</v>
      </c>
      <c r="F352" s="71" t="s">
        <v>83</v>
      </c>
      <c r="G352" s="71" t="s">
        <v>67</v>
      </c>
      <c r="H352" s="71">
        <v>6</v>
      </c>
      <c r="I352" s="71" t="s">
        <v>68</v>
      </c>
      <c r="J352" s="78"/>
      <c r="K352" s="76">
        <v>0</v>
      </c>
      <c r="L352" s="78"/>
      <c r="M352" s="84"/>
      <c r="N352" s="124"/>
    </row>
    <row r="353" spans="2:14" x14ac:dyDescent="0.25">
      <c r="B353" s="123"/>
      <c r="C353" s="59" t="s">
        <v>307</v>
      </c>
      <c r="D353" s="71" t="s">
        <v>93</v>
      </c>
      <c r="E353" s="71" t="s">
        <v>94</v>
      </c>
      <c r="F353" s="71" t="s">
        <v>69</v>
      </c>
      <c r="G353" s="71" t="s">
        <v>67</v>
      </c>
      <c r="H353" s="71">
        <v>4</v>
      </c>
      <c r="I353" s="71" t="s">
        <v>68</v>
      </c>
      <c r="J353" s="78"/>
      <c r="K353" s="76">
        <v>0</v>
      </c>
      <c r="L353" s="78"/>
      <c r="M353" s="84"/>
      <c r="N353" s="124"/>
    </row>
    <row r="354" spans="2:14" x14ac:dyDescent="0.25">
      <c r="B354" s="123"/>
      <c r="C354" s="59" t="s">
        <v>308</v>
      </c>
      <c r="D354" s="71" t="s">
        <v>93</v>
      </c>
      <c r="E354" s="71" t="s">
        <v>94</v>
      </c>
      <c r="F354" s="71" t="s">
        <v>71</v>
      </c>
      <c r="G354" s="71" t="s">
        <v>67</v>
      </c>
      <c r="H354" s="71">
        <v>4</v>
      </c>
      <c r="I354" s="71" t="s">
        <v>68</v>
      </c>
      <c r="J354" s="78"/>
      <c r="K354" s="76">
        <v>0</v>
      </c>
      <c r="L354" s="78"/>
      <c r="M354" s="84"/>
      <c r="N354" s="124"/>
    </row>
    <row r="355" spans="2:14" x14ac:dyDescent="0.25">
      <c r="B355" s="123"/>
      <c r="C355" s="59" t="s">
        <v>309</v>
      </c>
      <c r="D355" s="71" t="s">
        <v>93</v>
      </c>
      <c r="E355" s="71" t="s">
        <v>94</v>
      </c>
      <c r="F355" s="71" t="s">
        <v>196</v>
      </c>
      <c r="G355" s="71" t="s">
        <v>67</v>
      </c>
      <c r="H355" s="71">
        <v>6</v>
      </c>
      <c r="I355" s="71" t="s">
        <v>68</v>
      </c>
      <c r="J355" s="78"/>
      <c r="K355" s="76">
        <v>0</v>
      </c>
      <c r="L355" s="78"/>
      <c r="M355" s="84"/>
      <c r="N355" s="124"/>
    </row>
    <row r="356" spans="2:14" x14ac:dyDescent="0.25">
      <c r="B356" s="123"/>
      <c r="C356" s="59" t="s">
        <v>310</v>
      </c>
      <c r="D356" s="71" t="s">
        <v>93</v>
      </c>
      <c r="E356" s="71" t="s">
        <v>94</v>
      </c>
      <c r="F356" s="71" t="s">
        <v>83</v>
      </c>
      <c r="G356" s="71" t="s">
        <v>67</v>
      </c>
      <c r="H356" s="71">
        <v>4</v>
      </c>
      <c r="I356" s="71" t="s">
        <v>68</v>
      </c>
      <c r="J356" s="78"/>
      <c r="K356" s="76">
        <v>0</v>
      </c>
      <c r="L356" s="78"/>
      <c r="M356" s="84"/>
      <c r="N356" s="124"/>
    </row>
    <row r="357" spans="2:14" x14ac:dyDescent="0.25">
      <c r="B357" s="123"/>
      <c r="C357" s="59" t="s">
        <v>311</v>
      </c>
      <c r="D357" s="71" t="s">
        <v>93</v>
      </c>
      <c r="E357" s="71" t="s">
        <v>94</v>
      </c>
      <c r="F357" s="71" t="s">
        <v>73</v>
      </c>
      <c r="G357" s="71" t="s">
        <v>67</v>
      </c>
      <c r="H357" s="71">
        <v>6</v>
      </c>
      <c r="I357" s="71" t="s">
        <v>68</v>
      </c>
      <c r="J357" s="78"/>
      <c r="K357" s="76">
        <v>0</v>
      </c>
      <c r="L357" s="78"/>
      <c r="M357" s="84"/>
      <c r="N357" s="124"/>
    </row>
    <row r="358" spans="2:14" x14ac:dyDescent="0.25">
      <c r="B358" s="123"/>
      <c r="C358" s="59" t="s">
        <v>312</v>
      </c>
      <c r="D358" s="71" t="s">
        <v>344</v>
      </c>
      <c r="E358" s="71" t="s">
        <v>345</v>
      </c>
      <c r="F358" s="71" t="s">
        <v>83</v>
      </c>
      <c r="G358" s="71" t="s">
        <v>59</v>
      </c>
      <c r="H358" s="71">
        <v>1</v>
      </c>
      <c r="I358" s="71" t="s">
        <v>68</v>
      </c>
      <c r="J358" s="76">
        <v>0</v>
      </c>
      <c r="K358" s="76">
        <v>0</v>
      </c>
      <c r="L358" s="76">
        <v>0</v>
      </c>
      <c r="M358" s="95">
        <v>0</v>
      </c>
      <c r="N358" s="124"/>
    </row>
    <row r="359" spans="2:14" x14ac:dyDescent="0.25">
      <c r="B359" s="123"/>
      <c r="C359" s="59" t="s">
        <v>314</v>
      </c>
      <c r="D359" s="71" t="s">
        <v>126</v>
      </c>
      <c r="E359" s="71" t="s">
        <v>127</v>
      </c>
      <c r="F359" s="71" t="s">
        <v>83</v>
      </c>
      <c r="G359" s="71" t="s">
        <v>59</v>
      </c>
      <c r="H359" s="71">
        <v>97</v>
      </c>
      <c r="I359" s="71" t="s">
        <v>60</v>
      </c>
      <c r="J359" s="76">
        <v>0</v>
      </c>
      <c r="K359" s="76">
        <v>0</v>
      </c>
      <c r="L359" s="76">
        <v>0</v>
      </c>
      <c r="M359" s="95">
        <v>0</v>
      </c>
      <c r="N359" s="124"/>
    </row>
    <row r="360" spans="2:14" x14ac:dyDescent="0.25">
      <c r="B360" s="123"/>
      <c r="C360" s="59" t="s">
        <v>315</v>
      </c>
      <c r="D360" s="71" t="s">
        <v>346</v>
      </c>
      <c r="E360" s="71" t="s">
        <v>347</v>
      </c>
      <c r="F360" s="71" t="s">
        <v>73</v>
      </c>
      <c r="G360" s="71" t="s">
        <v>59</v>
      </c>
      <c r="H360" s="71">
        <v>434</v>
      </c>
      <c r="I360" s="71" t="s">
        <v>60</v>
      </c>
      <c r="J360" s="76">
        <v>0</v>
      </c>
      <c r="K360" s="76">
        <v>0</v>
      </c>
      <c r="L360" s="76">
        <v>0</v>
      </c>
      <c r="M360" s="95">
        <v>0</v>
      </c>
      <c r="N360" s="124"/>
    </row>
    <row r="361" spans="2:14" x14ac:dyDescent="0.25">
      <c r="B361" s="123"/>
      <c r="C361" s="59" t="s">
        <v>316</v>
      </c>
      <c r="D361" s="71" t="s">
        <v>238</v>
      </c>
      <c r="E361" s="71" t="s">
        <v>239</v>
      </c>
      <c r="F361" s="71" t="s">
        <v>170</v>
      </c>
      <c r="G361" s="71" t="s">
        <v>59</v>
      </c>
      <c r="H361" s="71">
        <v>1</v>
      </c>
      <c r="I361" s="71" t="s">
        <v>68</v>
      </c>
      <c r="J361" s="76">
        <v>0</v>
      </c>
      <c r="K361" s="76">
        <v>0</v>
      </c>
      <c r="L361" s="76">
        <v>0</v>
      </c>
      <c r="M361" s="95">
        <v>0</v>
      </c>
      <c r="N361" s="124"/>
    </row>
    <row r="362" spans="2:14" x14ac:dyDescent="0.25">
      <c r="B362" s="123"/>
      <c r="C362" s="59" t="s">
        <v>317</v>
      </c>
      <c r="D362" s="71" t="s">
        <v>129</v>
      </c>
      <c r="E362" s="71" t="s">
        <v>130</v>
      </c>
      <c r="F362" s="71" t="s">
        <v>170</v>
      </c>
      <c r="G362" s="71" t="s">
        <v>67</v>
      </c>
      <c r="H362" s="71">
        <v>149</v>
      </c>
      <c r="I362" s="71" t="s">
        <v>68</v>
      </c>
      <c r="J362" s="78"/>
      <c r="K362" s="76">
        <v>0</v>
      </c>
      <c r="L362" s="78"/>
      <c r="M362" s="84"/>
      <c r="N362" s="124"/>
    </row>
    <row r="363" spans="2:14" ht="15.75" thickBot="1" x14ac:dyDescent="0.3">
      <c r="B363" s="123"/>
      <c r="C363" s="96" t="s">
        <v>319</v>
      </c>
      <c r="D363" s="75" t="s">
        <v>277</v>
      </c>
      <c r="E363" s="75" t="s">
        <v>278</v>
      </c>
      <c r="F363" s="75" t="s">
        <v>348</v>
      </c>
      <c r="G363" s="75" t="s">
        <v>59</v>
      </c>
      <c r="H363" s="75">
        <v>1</v>
      </c>
      <c r="I363" s="75" t="s">
        <v>68</v>
      </c>
      <c r="J363" s="89">
        <v>0</v>
      </c>
      <c r="K363" s="89">
        <v>0</v>
      </c>
      <c r="L363" s="89">
        <v>0</v>
      </c>
      <c r="M363" s="90">
        <v>0</v>
      </c>
      <c r="N363" s="124"/>
    </row>
    <row r="364" spans="2:14" x14ac:dyDescent="0.25">
      <c r="B364" s="123"/>
      <c r="C364" s="30"/>
      <c r="D364" s="30"/>
      <c r="E364" s="30"/>
      <c r="F364" s="30"/>
      <c r="G364" s="30"/>
      <c r="H364" s="30"/>
      <c r="I364" s="30"/>
      <c r="J364" s="30"/>
      <c r="K364" s="176" t="s">
        <v>153</v>
      </c>
      <c r="L364" s="177"/>
      <c r="M364" s="47">
        <f>SUM(J349:M363)</f>
        <v>0</v>
      </c>
      <c r="N364" s="124"/>
    </row>
    <row r="365" spans="2:14" ht="15.75" thickBot="1" x14ac:dyDescent="0.3">
      <c r="B365" s="123"/>
      <c r="N365" s="124"/>
    </row>
    <row r="366" spans="2:14" x14ac:dyDescent="0.25">
      <c r="B366" s="123"/>
      <c r="C366" s="178" t="s">
        <v>666</v>
      </c>
      <c r="D366" s="179"/>
      <c r="E366" s="179"/>
      <c r="F366" s="179"/>
      <c r="G366" s="179"/>
      <c r="H366" s="179"/>
      <c r="I366" s="179"/>
      <c r="J366" s="179"/>
      <c r="K366" s="179"/>
      <c r="L366" s="179"/>
      <c r="M366" s="180"/>
      <c r="N366" s="124"/>
    </row>
    <row r="367" spans="2:14" ht="15.75" thickBot="1" x14ac:dyDescent="0.3">
      <c r="B367" s="123"/>
      <c r="C367" s="120" t="s">
        <v>34</v>
      </c>
      <c r="D367" s="119" t="s">
        <v>50</v>
      </c>
      <c r="E367" s="119" t="s">
        <v>51</v>
      </c>
      <c r="F367" s="119" t="s">
        <v>52</v>
      </c>
      <c r="G367" s="119" t="s">
        <v>53</v>
      </c>
      <c r="H367" s="119" t="s">
        <v>54</v>
      </c>
      <c r="I367" s="119" t="s">
        <v>55</v>
      </c>
      <c r="J367" s="119">
        <v>2023</v>
      </c>
      <c r="K367" s="119">
        <v>2024</v>
      </c>
      <c r="L367" s="119">
        <v>2025</v>
      </c>
      <c r="M367" s="121">
        <v>2026</v>
      </c>
      <c r="N367" s="124"/>
    </row>
    <row r="368" spans="2:14" x14ac:dyDescent="0.25">
      <c r="B368" s="123"/>
      <c r="C368" s="114" t="s">
        <v>335</v>
      </c>
      <c r="D368" s="81" t="s">
        <v>93</v>
      </c>
      <c r="E368" s="81" t="s">
        <v>94</v>
      </c>
      <c r="F368" s="81" t="s">
        <v>69</v>
      </c>
      <c r="G368" s="81" t="s">
        <v>67</v>
      </c>
      <c r="H368" s="81">
        <v>1</v>
      </c>
      <c r="I368" s="81" t="s">
        <v>68</v>
      </c>
      <c r="J368" s="82"/>
      <c r="K368" s="87">
        <v>0</v>
      </c>
      <c r="L368" s="82"/>
      <c r="M368" s="83"/>
      <c r="N368" s="124"/>
    </row>
    <row r="369" spans="2:14" x14ac:dyDescent="0.25">
      <c r="B369" s="123"/>
      <c r="C369" s="59" t="s">
        <v>336</v>
      </c>
      <c r="D369" s="71" t="s">
        <v>93</v>
      </c>
      <c r="E369" s="71" t="s">
        <v>94</v>
      </c>
      <c r="F369" s="71" t="s">
        <v>233</v>
      </c>
      <c r="G369" s="71" t="s">
        <v>67</v>
      </c>
      <c r="H369" s="71">
        <v>2</v>
      </c>
      <c r="I369" s="71" t="s">
        <v>68</v>
      </c>
      <c r="J369" s="78"/>
      <c r="K369" s="76">
        <v>0</v>
      </c>
      <c r="L369" s="78"/>
      <c r="M369" s="84"/>
      <c r="N369" s="124"/>
    </row>
    <row r="370" spans="2:14" x14ac:dyDescent="0.25">
      <c r="B370" s="123"/>
      <c r="C370" s="59" t="s">
        <v>337</v>
      </c>
      <c r="D370" s="71" t="s">
        <v>93</v>
      </c>
      <c r="E370" s="71" t="s">
        <v>94</v>
      </c>
      <c r="F370" s="71" t="s">
        <v>71</v>
      </c>
      <c r="G370" s="71" t="s">
        <v>67</v>
      </c>
      <c r="H370" s="71">
        <v>9</v>
      </c>
      <c r="I370" s="71" t="s">
        <v>68</v>
      </c>
      <c r="J370" s="78"/>
      <c r="K370" s="76">
        <v>0</v>
      </c>
      <c r="L370" s="78"/>
      <c r="M370" s="84"/>
      <c r="N370" s="124"/>
    </row>
    <row r="371" spans="2:14" x14ac:dyDescent="0.25">
      <c r="B371" s="123"/>
      <c r="C371" s="59" t="s">
        <v>338</v>
      </c>
      <c r="D371" s="71" t="s">
        <v>93</v>
      </c>
      <c r="E371" s="71" t="s">
        <v>94</v>
      </c>
      <c r="F371" s="71" t="s">
        <v>348</v>
      </c>
      <c r="G371" s="71" t="s">
        <v>67</v>
      </c>
      <c r="H371" s="71">
        <v>1</v>
      </c>
      <c r="I371" s="71" t="s">
        <v>68</v>
      </c>
      <c r="J371" s="78"/>
      <c r="K371" s="76">
        <v>0</v>
      </c>
      <c r="L371" s="78"/>
      <c r="M371" s="84"/>
      <c r="N371" s="124"/>
    </row>
    <row r="372" spans="2:14" x14ac:dyDescent="0.25">
      <c r="B372" s="123"/>
      <c r="C372" s="59" t="s">
        <v>339</v>
      </c>
      <c r="D372" s="71" t="s">
        <v>93</v>
      </c>
      <c r="E372" s="71" t="s">
        <v>94</v>
      </c>
      <c r="F372" s="71" t="s">
        <v>73</v>
      </c>
      <c r="G372" s="71" t="s">
        <v>67</v>
      </c>
      <c r="H372" s="71">
        <v>1</v>
      </c>
      <c r="I372" s="71" t="s">
        <v>68</v>
      </c>
      <c r="J372" s="78"/>
      <c r="K372" s="76">
        <v>0</v>
      </c>
      <c r="L372" s="78"/>
      <c r="M372" s="84"/>
      <c r="N372" s="124"/>
    </row>
    <row r="373" spans="2:14" x14ac:dyDescent="0.25">
      <c r="B373" s="123"/>
      <c r="C373" s="59" t="s">
        <v>340</v>
      </c>
      <c r="D373" s="71" t="s">
        <v>93</v>
      </c>
      <c r="E373" s="71" t="s">
        <v>94</v>
      </c>
      <c r="F373" s="71" t="s">
        <v>83</v>
      </c>
      <c r="G373" s="71" t="s">
        <v>67</v>
      </c>
      <c r="H373" s="71">
        <v>3</v>
      </c>
      <c r="I373" s="71" t="s">
        <v>68</v>
      </c>
      <c r="J373" s="78"/>
      <c r="K373" s="76">
        <v>0</v>
      </c>
      <c r="L373" s="78"/>
      <c r="M373" s="84"/>
      <c r="N373" s="124"/>
    </row>
    <row r="374" spans="2:14" x14ac:dyDescent="0.25">
      <c r="B374" s="123"/>
      <c r="C374" s="59" t="s">
        <v>341</v>
      </c>
      <c r="D374" s="71" t="s">
        <v>122</v>
      </c>
      <c r="E374" s="71" t="s">
        <v>123</v>
      </c>
      <c r="F374" s="71" t="s">
        <v>124</v>
      </c>
      <c r="G374" s="71" t="s">
        <v>59</v>
      </c>
      <c r="H374" s="71">
        <v>31</v>
      </c>
      <c r="I374" s="71" t="s">
        <v>68</v>
      </c>
      <c r="J374" s="76">
        <v>0</v>
      </c>
      <c r="K374" s="76">
        <v>0</v>
      </c>
      <c r="L374" s="76">
        <v>0</v>
      </c>
      <c r="M374" s="95">
        <v>0</v>
      </c>
      <c r="N374" s="124"/>
    </row>
    <row r="375" spans="2:14" x14ac:dyDescent="0.25">
      <c r="B375" s="123"/>
      <c r="C375" s="59" t="s">
        <v>342</v>
      </c>
      <c r="D375" s="71" t="s">
        <v>129</v>
      </c>
      <c r="E375" s="71" t="s">
        <v>130</v>
      </c>
      <c r="F375" s="71" t="s">
        <v>170</v>
      </c>
      <c r="G375" s="71" t="s">
        <v>67</v>
      </c>
      <c r="H375" s="71">
        <v>45</v>
      </c>
      <c r="I375" s="71" t="s">
        <v>68</v>
      </c>
      <c r="J375" s="78"/>
      <c r="K375" s="76">
        <v>0</v>
      </c>
      <c r="L375" s="78"/>
      <c r="M375" s="84"/>
      <c r="N375" s="124"/>
    </row>
    <row r="376" spans="2:14" ht="15.75" thickBot="1" x14ac:dyDescent="0.3">
      <c r="B376" s="123"/>
      <c r="C376" s="96" t="s">
        <v>343</v>
      </c>
      <c r="D376" s="75" t="s">
        <v>139</v>
      </c>
      <c r="E376" s="75" t="s">
        <v>140</v>
      </c>
      <c r="F376" s="75" t="s">
        <v>170</v>
      </c>
      <c r="G376" s="75" t="s">
        <v>59</v>
      </c>
      <c r="H376" s="75">
        <v>1</v>
      </c>
      <c r="I376" s="75" t="s">
        <v>68</v>
      </c>
      <c r="J376" s="89">
        <v>0</v>
      </c>
      <c r="K376" s="89">
        <v>0</v>
      </c>
      <c r="L376" s="89">
        <v>0</v>
      </c>
      <c r="M376" s="90">
        <v>0</v>
      </c>
      <c r="N376" s="124"/>
    </row>
    <row r="377" spans="2:14" ht="15.75" thickBot="1" x14ac:dyDescent="0.3">
      <c r="B377" s="123"/>
      <c r="C377" s="30"/>
      <c r="D377" s="30"/>
      <c r="E377" s="30"/>
      <c r="F377" s="30"/>
      <c r="G377" s="30"/>
      <c r="H377" s="30"/>
      <c r="I377" s="30"/>
      <c r="J377" s="30"/>
      <c r="K377" s="181" t="s">
        <v>153</v>
      </c>
      <c r="L377" s="182"/>
      <c r="M377" s="136">
        <f>SUM(J368:M376)</f>
        <v>0</v>
      </c>
      <c r="N377" s="124"/>
    </row>
    <row r="378" spans="2:14" ht="15.75" thickBot="1" x14ac:dyDescent="0.3">
      <c r="B378" s="123"/>
      <c r="C378" s="30"/>
      <c r="D378" s="30"/>
      <c r="E378" s="30"/>
      <c r="F378" s="30"/>
      <c r="G378" s="30"/>
      <c r="H378" s="30"/>
      <c r="I378" s="30"/>
      <c r="J378" s="30"/>
      <c r="K378" s="30"/>
      <c r="L378" s="30"/>
      <c r="M378" s="30"/>
      <c r="N378" s="124"/>
    </row>
    <row r="379" spans="2:14" x14ac:dyDescent="0.25">
      <c r="B379" s="123"/>
      <c r="C379" s="178" t="s">
        <v>667</v>
      </c>
      <c r="D379" s="179"/>
      <c r="E379" s="179"/>
      <c r="F379" s="179"/>
      <c r="G379" s="179"/>
      <c r="H379" s="179"/>
      <c r="I379" s="179"/>
      <c r="J379" s="179"/>
      <c r="K379" s="179"/>
      <c r="L379" s="179"/>
      <c r="M379" s="180"/>
      <c r="N379" s="124"/>
    </row>
    <row r="380" spans="2:14" ht="15.75" thickBot="1" x14ac:dyDescent="0.3">
      <c r="B380" s="123"/>
      <c r="C380" s="120" t="s">
        <v>34</v>
      </c>
      <c r="D380" s="119" t="s">
        <v>50</v>
      </c>
      <c r="E380" s="119" t="s">
        <v>51</v>
      </c>
      <c r="F380" s="119" t="s">
        <v>52</v>
      </c>
      <c r="G380" s="119" t="s">
        <v>53</v>
      </c>
      <c r="H380" s="119" t="s">
        <v>54</v>
      </c>
      <c r="I380" s="119" t="s">
        <v>55</v>
      </c>
      <c r="J380" s="119">
        <v>2023</v>
      </c>
      <c r="K380" s="119">
        <v>2024</v>
      </c>
      <c r="L380" s="119">
        <v>2025</v>
      </c>
      <c r="M380" s="121">
        <v>2026</v>
      </c>
      <c r="N380" s="124"/>
    </row>
    <row r="381" spans="2:14" x14ac:dyDescent="0.25">
      <c r="B381" s="123"/>
      <c r="C381" s="114" t="s">
        <v>349</v>
      </c>
      <c r="D381" s="81" t="s">
        <v>64</v>
      </c>
      <c r="E381" s="81" t="s">
        <v>65</v>
      </c>
      <c r="F381" s="81" t="s">
        <v>83</v>
      </c>
      <c r="G381" s="81" t="s">
        <v>67</v>
      </c>
      <c r="H381" s="81">
        <v>2</v>
      </c>
      <c r="I381" s="81" t="s">
        <v>68</v>
      </c>
      <c r="J381" s="82"/>
      <c r="K381" s="87">
        <v>0</v>
      </c>
      <c r="L381" s="82"/>
      <c r="M381" s="83"/>
      <c r="N381" s="124"/>
    </row>
    <row r="382" spans="2:14" x14ac:dyDescent="0.25">
      <c r="B382" s="123"/>
      <c r="C382" s="59" t="s">
        <v>350</v>
      </c>
      <c r="D382" s="71" t="s">
        <v>64</v>
      </c>
      <c r="E382" s="71" t="s">
        <v>65</v>
      </c>
      <c r="F382" s="71" t="s">
        <v>73</v>
      </c>
      <c r="G382" s="71" t="s">
        <v>67</v>
      </c>
      <c r="H382" s="71">
        <v>4</v>
      </c>
      <c r="I382" s="71" t="s">
        <v>68</v>
      </c>
      <c r="J382" s="78"/>
      <c r="K382" s="76">
        <v>0</v>
      </c>
      <c r="L382" s="78"/>
      <c r="M382" s="84"/>
      <c r="N382" s="124"/>
    </row>
    <row r="383" spans="2:14" x14ac:dyDescent="0.25">
      <c r="B383" s="123"/>
      <c r="C383" s="59" t="s">
        <v>351</v>
      </c>
      <c r="D383" s="71" t="s">
        <v>64</v>
      </c>
      <c r="E383" s="71" t="s">
        <v>65</v>
      </c>
      <c r="F383" s="71" t="s">
        <v>71</v>
      </c>
      <c r="G383" s="71" t="s">
        <v>67</v>
      </c>
      <c r="H383" s="71">
        <v>9</v>
      </c>
      <c r="I383" s="71" t="s">
        <v>68</v>
      </c>
      <c r="J383" s="78"/>
      <c r="K383" s="76">
        <v>0</v>
      </c>
      <c r="L383" s="78"/>
      <c r="M383" s="84"/>
      <c r="N383" s="124"/>
    </row>
    <row r="384" spans="2:14" x14ac:dyDescent="0.25">
      <c r="B384" s="123"/>
      <c r="C384" s="59" t="s">
        <v>352</v>
      </c>
      <c r="D384" s="71" t="s">
        <v>64</v>
      </c>
      <c r="E384" s="71" t="s">
        <v>65</v>
      </c>
      <c r="F384" s="71" t="s">
        <v>69</v>
      </c>
      <c r="G384" s="71" t="s">
        <v>67</v>
      </c>
      <c r="H384" s="71">
        <v>3</v>
      </c>
      <c r="I384" s="71" t="s">
        <v>68</v>
      </c>
      <c r="J384" s="78"/>
      <c r="K384" s="76">
        <v>0</v>
      </c>
      <c r="L384" s="78"/>
      <c r="M384" s="84"/>
      <c r="N384" s="124"/>
    </row>
    <row r="385" spans="2:14" x14ac:dyDescent="0.25">
      <c r="B385" s="123"/>
      <c r="C385" s="59" t="s">
        <v>353</v>
      </c>
      <c r="D385" s="71" t="s">
        <v>93</v>
      </c>
      <c r="E385" s="71" t="s">
        <v>94</v>
      </c>
      <c r="F385" s="71" t="s">
        <v>73</v>
      </c>
      <c r="G385" s="71" t="s">
        <v>67</v>
      </c>
      <c r="H385" s="71">
        <v>2</v>
      </c>
      <c r="I385" s="71" t="s">
        <v>68</v>
      </c>
      <c r="J385" s="78"/>
      <c r="K385" s="76">
        <v>0</v>
      </c>
      <c r="L385" s="78"/>
      <c r="M385" s="84"/>
      <c r="N385" s="124"/>
    </row>
    <row r="386" spans="2:14" x14ac:dyDescent="0.25">
      <c r="B386" s="123"/>
      <c r="C386" s="59" t="s">
        <v>354</v>
      </c>
      <c r="D386" s="71" t="s">
        <v>93</v>
      </c>
      <c r="E386" s="71" t="s">
        <v>94</v>
      </c>
      <c r="F386" s="71" t="s">
        <v>98</v>
      </c>
      <c r="G386" s="71" t="s">
        <v>67</v>
      </c>
      <c r="H386" s="71">
        <v>1</v>
      </c>
      <c r="I386" s="71" t="s">
        <v>68</v>
      </c>
      <c r="J386" s="78"/>
      <c r="K386" s="76">
        <v>0</v>
      </c>
      <c r="L386" s="78"/>
      <c r="M386" s="84"/>
      <c r="N386" s="124"/>
    </row>
    <row r="387" spans="2:14" x14ac:dyDescent="0.25">
      <c r="B387" s="123"/>
      <c r="C387" s="59" t="s">
        <v>355</v>
      </c>
      <c r="D387" s="71" t="s">
        <v>93</v>
      </c>
      <c r="E387" s="71" t="s">
        <v>94</v>
      </c>
      <c r="F387" s="71" t="s">
        <v>69</v>
      </c>
      <c r="G387" s="71" t="s">
        <v>67</v>
      </c>
      <c r="H387" s="71">
        <v>2</v>
      </c>
      <c r="I387" s="71" t="s">
        <v>68</v>
      </c>
      <c r="J387" s="78"/>
      <c r="K387" s="76">
        <v>0</v>
      </c>
      <c r="L387" s="78"/>
      <c r="M387" s="84"/>
      <c r="N387" s="124"/>
    </row>
    <row r="388" spans="2:14" x14ac:dyDescent="0.25">
      <c r="B388" s="123"/>
      <c r="C388" s="59" t="s">
        <v>356</v>
      </c>
      <c r="D388" s="71" t="s">
        <v>93</v>
      </c>
      <c r="E388" s="71" t="s">
        <v>94</v>
      </c>
      <c r="F388" s="71" t="s">
        <v>83</v>
      </c>
      <c r="G388" s="71" t="s">
        <v>67</v>
      </c>
      <c r="H388" s="71">
        <v>6</v>
      </c>
      <c r="I388" s="71" t="s">
        <v>68</v>
      </c>
      <c r="J388" s="78"/>
      <c r="K388" s="76">
        <v>0</v>
      </c>
      <c r="L388" s="78"/>
      <c r="M388" s="84"/>
      <c r="N388" s="124"/>
    </row>
    <row r="389" spans="2:14" x14ac:dyDescent="0.25">
      <c r="B389" s="123"/>
      <c r="C389" s="59" t="s">
        <v>357</v>
      </c>
      <c r="D389" s="71" t="s">
        <v>129</v>
      </c>
      <c r="E389" s="71" t="s">
        <v>130</v>
      </c>
      <c r="F389" s="71" t="s">
        <v>170</v>
      </c>
      <c r="G389" s="71" t="s">
        <v>67</v>
      </c>
      <c r="H389" s="71">
        <v>27</v>
      </c>
      <c r="I389" s="71" t="s">
        <v>68</v>
      </c>
      <c r="J389" s="78"/>
      <c r="K389" s="76">
        <v>0</v>
      </c>
      <c r="L389" s="78"/>
      <c r="M389" s="84"/>
      <c r="N389" s="124"/>
    </row>
    <row r="390" spans="2:14" ht="15.75" thickBot="1" x14ac:dyDescent="0.3">
      <c r="B390" s="123"/>
      <c r="C390" s="96" t="s">
        <v>668</v>
      </c>
      <c r="D390" s="75" t="s">
        <v>139</v>
      </c>
      <c r="E390" s="75" t="s">
        <v>140</v>
      </c>
      <c r="F390" s="75" t="s">
        <v>170</v>
      </c>
      <c r="G390" s="75" t="s">
        <v>59</v>
      </c>
      <c r="H390" s="75">
        <v>2</v>
      </c>
      <c r="I390" s="75" t="s">
        <v>68</v>
      </c>
      <c r="J390" s="89">
        <v>0</v>
      </c>
      <c r="K390" s="89">
        <v>0</v>
      </c>
      <c r="L390" s="89">
        <v>0</v>
      </c>
      <c r="M390" s="90">
        <v>0</v>
      </c>
      <c r="N390" s="124"/>
    </row>
    <row r="391" spans="2:14" ht="15.75" thickBot="1" x14ac:dyDescent="0.3">
      <c r="B391" s="123"/>
      <c r="C391" s="30"/>
      <c r="D391" s="30"/>
      <c r="E391" s="30"/>
      <c r="F391" s="30"/>
      <c r="G391" s="30"/>
      <c r="H391" s="30"/>
      <c r="I391" s="30"/>
      <c r="J391" s="30"/>
      <c r="K391" s="181" t="s">
        <v>153</v>
      </c>
      <c r="L391" s="182"/>
      <c r="M391" s="136">
        <f>SUM(J381:M390)</f>
        <v>0</v>
      </c>
      <c r="N391" s="124"/>
    </row>
    <row r="392" spans="2:14" ht="15.75" thickBot="1" x14ac:dyDescent="0.3">
      <c r="B392" s="123"/>
      <c r="C392" s="30"/>
      <c r="D392" s="30"/>
      <c r="E392" s="30"/>
      <c r="F392" s="30"/>
      <c r="G392" s="30"/>
      <c r="H392" s="30"/>
      <c r="I392" s="30"/>
      <c r="J392" s="30"/>
      <c r="K392" s="30"/>
      <c r="L392" s="30"/>
      <c r="M392" s="30"/>
      <c r="N392" s="124"/>
    </row>
    <row r="393" spans="2:14" x14ac:dyDescent="0.25">
      <c r="B393" s="123"/>
      <c r="C393" s="183" t="s">
        <v>669</v>
      </c>
      <c r="D393" s="184"/>
      <c r="E393" s="184"/>
      <c r="F393" s="184"/>
      <c r="G393" s="184"/>
      <c r="H393" s="184"/>
      <c r="I393" s="184"/>
      <c r="J393" s="184"/>
      <c r="K393" s="184"/>
      <c r="L393" s="184"/>
      <c r="M393" s="185"/>
      <c r="N393" s="124"/>
    </row>
    <row r="394" spans="2:14" ht="15.75" thickBot="1" x14ac:dyDescent="0.3">
      <c r="B394" s="123"/>
      <c r="C394" s="61" t="s">
        <v>34</v>
      </c>
      <c r="D394" s="53" t="s">
        <v>50</v>
      </c>
      <c r="E394" s="53" t="s">
        <v>51</v>
      </c>
      <c r="F394" s="53" t="s">
        <v>52</v>
      </c>
      <c r="G394" s="53" t="s">
        <v>53</v>
      </c>
      <c r="H394" s="53" t="s">
        <v>54</v>
      </c>
      <c r="I394" s="53" t="s">
        <v>55</v>
      </c>
      <c r="J394" s="53">
        <v>2023</v>
      </c>
      <c r="K394" s="53">
        <v>2024</v>
      </c>
      <c r="L394" s="53">
        <v>2025</v>
      </c>
      <c r="M394" s="94">
        <v>2026</v>
      </c>
      <c r="N394" s="124"/>
    </row>
    <row r="395" spans="2:14" ht="15.75" thickBot="1" x14ac:dyDescent="0.3">
      <c r="B395" s="123"/>
      <c r="C395" s="105" t="s">
        <v>447</v>
      </c>
      <c r="D395" s="106" t="s">
        <v>93</v>
      </c>
      <c r="E395" s="106" t="s">
        <v>94</v>
      </c>
      <c r="F395" s="106" t="s">
        <v>83</v>
      </c>
      <c r="G395" s="106" t="s">
        <v>67</v>
      </c>
      <c r="H395" s="106">
        <v>1</v>
      </c>
      <c r="I395" s="106" t="s">
        <v>68</v>
      </c>
      <c r="J395" s="107"/>
      <c r="K395" s="108">
        <v>0</v>
      </c>
      <c r="L395" s="107"/>
      <c r="M395" s="109"/>
      <c r="N395" s="124"/>
    </row>
    <row r="396" spans="2:14" x14ac:dyDescent="0.25">
      <c r="B396" s="123"/>
      <c r="C396" s="30"/>
      <c r="D396" s="38"/>
      <c r="E396" s="38"/>
      <c r="F396" s="38"/>
      <c r="G396" s="38"/>
      <c r="H396" s="38"/>
      <c r="I396" s="38"/>
      <c r="J396" s="38"/>
      <c r="K396" s="176" t="s">
        <v>153</v>
      </c>
      <c r="L396" s="177"/>
      <c r="M396" s="47">
        <f>K395</f>
        <v>0</v>
      </c>
      <c r="N396" s="124"/>
    </row>
    <row r="397" spans="2:14" ht="15.75" thickBot="1" x14ac:dyDescent="0.3">
      <c r="B397" s="123"/>
      <c r="C397" s="30"/>
      <c r="D397" s="30"/>
      <c r="E397" s="30"/>
      <c r="F397" s="30"/>
      <c r="G397" s="30"/>
      <c r="H397" s="30"/>
      <c r="I397" s="30"/>
      <c r="J397" s="30"/>
      <c r="K397" s="30"/>
      <c r="L397" s="30"/>
      <c r="M397" s="30"/>
      <c r="N397" s="124"/>
    </row>
    <row r="398" spans="2:14" x14ac:dyDescent="0.25">
      <c r="B398" s="123"/>
      <c r="C398" s="183" t="s">
        <v>670</v>
      </c>
      <c r="D398" s="184"/>
      <c r="E398" s="184"/>
      <c r="F398" s="184"/>
      <c r="G398" s="184"/>
      <c r="H398" s="184"/>
      <c r="I398" s="184"/>
      <c r="J398" s="184"/>
      <c r="K398" s="184"/>
      <c r="L398" s="184"/>
      <c r="M398" s="185"/>
      <c r="N398" s="124"/>
    </row>
    <row r="399" spans="2:14" ht="15.75" thickBot="1" x14ac:dyDescent="0.3">
      <c r="B399" s="123"/>
      <c r="C399" s="61" t="s">
        <v>34</v>
      </c>
      <c r="D399" s="53" t="s">
        <v>50</v>
      </c>
      <c r="E399" s="53" t="s">
        <v>51</v>
      </c>
      <c r="F399" s="53" t="s">
        <v>52</v>
      </c>
      <c r="G399" s="53" t="s">
        <v>53</v>
      </c>
      <c r="H399" s="53" t="s">
        <v>54</v>
      </c>
      <c r="I399" s="53" t="s">
        <v>55</v>
      </c>
      <c r="J399" s="53">
        <v>2023</v>
      </c>
      <c r="K399" s="53">
        <v>2024</v>
      </c>
      <c r="L399" s="53">
        <v>2025</v>
      </c>
      <c r="M399" s="94">
        <v>2026</v>
      </c>
      <c r="N399" s="124"/>
    </row>
    <row r="400" spans="2:14" ht="15.75" thickBot="1" x14ac:dyDescent="0.3">
      <c r="B400" s="123"/>
      <c r="C400" s="105" t="s">
        <v>451</v>
      </c>
      <c r="D400" s="106" t="s">
        <v>93</v>
      </c>
      <c r="E400" s="106" t="s">
        <v>94</v>
      </c>
      <c r="F400" s="106" t="s">
        <v>83</v>
      </c>
      <c r="G400" s="106" t="s">
        <v>67</v>
      </c>
      <c r="H400" s="106">
        <v>1</v>
      </c>
      <c r="I400" s="106" t="s">
        <v>68</v>
      </c>
      <c r="J400" s="107"/>
      <c r="K400" s="108">
        <v>0</v>
      </c>
      <c r="L400" s="107"/>
      <c r="M400" s="109"/>
      <c r="N400" s="124"/>
    </row>
    <row r="401" spans="2:14" x14ac:dyDescent="0.25">
      <c r="B401" s="123"/>
      <c r="C401" s="30"/>
      <c r="D401" s="38"/>
      <c r="E401" s="38"/>
      <c r="F401" s="38"/>
      <c r="G401" s="38"/>
      <c r="H401" s="38"/>
      <c r="I401" s="38"/>
      <c r="J401" s="38"/>
      <c r="K401" s="176" t="s">
        <v>153</v>
      </c>
      <c r="L401" s="177"/>
      <c r="M401" s="47">
        <f>K400</f>
        <v>0</v>
      </c>
      <c r="N401" s="124"/>
    </row>
    <row r="402" spans="2:14" ht="15.75" thickBot="1" x14ac:dyDescent="0.3">
      <c r="B402" s="123"/>
      <c r="C402" s="30"/>
      <c r="D402" s="30"/>
      <c r="E402" s="30"/>
      <c r="F402" s="30"/>
      <c r="G402" s="30"/>
      <c r="H402" s="30"/>
      <c r="I402" s="30"/>
      <c r="J402" s="30"/>
      <c r="K402" s="30"/>
      <c r="L402" s="30"/>
      <c r="M402" s="30"/>
      <c r="N402" s="124"/>
    </row>
    <row r="403" spans="2:14" ht="15.75" thickBot="1" x14ac:dyDescent="0.3">
      <c r="B403" s="123"/>
      <c r="C403" s="186" t="s">
        <v>358</v>
      </c>
      <c r="D403" s="187"/>
      <c r="E403" s="188"/>
      <c r="F403" s="130">
        <f>M58+M73+M84+M90+M98+M116+M125+M130+M137+M149+M160+M177+M188+M201+M214+M224+M243+M251+M258+M265+M274+M280+M285+M345+M364+M377+M391+M396+M401</f>
        <v>0</v>
      </c>
      <c r="G403" s="30"/>
      <c r="H403" s="30"/>
      <c r="I403" s="30"/>
      <c r="J403" s="30"/>
      <c r="K403" s="30"/>
      <c r="L403" s="30"/>
      <c r="M403" s="30"/>
      <c r="N403" s="124"/>
    </row>
    <row r="404" spans="2:14" ht="15.75" thickBot="1" x14ac:dyDescent="0.3">
      <c r="B404" s="125"/>
      <c r="C404" s="110"/>
      <c r="D404" s="110"/>
      <c r="E404" s="110"/>
      <c r="F404" s="110"/>
      <c r="G404" s="110"/>
      <c r="H404" s="110"/>
      <c r="I404" s="110"/>
      <c r="J404" s="110"/>
      <c r="K404" s="110"/>
      <c r="L404" s="110"/>
      <c r="M404" s="110"/>
      <c r="N404" s="126"/>
    </row>
    <row r="405" spans="2:14" x14ac:dyDescent="0.25"/>
    <row r="406" spans="2:14" x14ac:dyDescent="0.25"/>
    <row r="407" spans="2:14" x14ac:dyDescent="0.25"/>
    <row r="408" spans="2:14" x14ac:dyDescent="0.25"/>
    <row r="409" spans="2:14" x14ac:dyDescent="0.25"/>
    <row r="410" spans="2:14" x14ac:dyDescent="0.25"/>
  </sheetData>
  <sheetProtection algorithmName="SHA-512" hashValue="zH/ot1q7tQADwgUIYg+vxIX4oe0IejK8cY0eprSvA487FDaFakCo/eux6e5U/j+B31WvcFKD8oVRibfj62DKsw==" saltValue="spEYUMmjT221GYLpI7mD6w==" spinCount="100000" sheet="1" objects="1" scenarios="1"/>
  <mergeCells count="59">
    <mergeCell ref="C5:M5"/>
    <mergeCell ref="K58:L58"/>
    <mergeCell ref="C60:M60"/>
    <mergeCell ref="C75:M75"/>
    <mergeCell ref="C118:M118"/>
    <mergeCell ref="K73:L73"/>
    <mergeCell ref="K84:L84"/>
    <mergeCell ref="K90:L90"/>
    <mergeCell ref="K98:L98"/>
    <mergeCell ref="C86:M86"/>
    <mergeCell ref="C92:M92"/>
    <mergeCell ref="K116:L116"/>
    <mergeCell ref="C100:M100"/>
    <mergeCell ref="K125:L125"/>
    <mergeCell ref="C127:M127"/>
    <mergeCell ref="K130:L130"/>
    <mergeCell ref="C132:M132"/>
    <mergeCell ref="K137:L137"/>
    <mergeCell ref="C139:M139"/>
    <mergeCell ref="K149:L149"/>
    <mergeCell ref="C151:M151"/>
    <mergeCell ref="K160:L160"/>
    <mergeCell ref="C162:M162"/>
    <mergeCell ref="K177:L177"/>
    <mergeCell ref="C179:M179"/>
    <mergeCell ref="K188:L188"/>
    <mergeCell ref="C190:M190"/>
    <mergeCell ref="K201:L201"/>
    <mergeCell ref="C245:M245"/>
    <mergeCell ref="K251:L251"/>
    <mergeCell ref="C253:M253"/>
    <mergeCell ref="K258:L258"/>
    <mergeCell ref="C203:M203"/>
    <mergeCell ref="K214:L214"/>
    <mergeCell ref="C216:M216"/>
    <mergeCell ref="K224:L224"/>
    <mergeCell ref="C226:M226"/>
    <mergeCell ref="K377:L377"/>
    <mergeCell ref="K243:L243"/>
    <mergeCell ref="C403:E403"/>
    <mergeCell ref="C347:M347"/>
    <mergeCell ref="K364:L364"/>
    <mergeCell ref="C366:M366"/>
    <mergeCell ref="K280:L280"/>
    <mergeCell ref="C282:M282"/>
    <mergeCell ref="K285:L285"/>
    <mergeCell ref="C287:M287"/>
    <mergeCell ref="K345:L345"/>
    <mergeCell ref="C260:M260"/>
    <mergeCell ref="K265:L265"/>
    <mergeCell ref="C267:M267"/>
    <mergeCell ref="K274:L274"/>
    <mergeCell ref="C276:M276"/>
    <mergeCell ref="K401:L401"/>
    <mergeCell ref="C379:M379"/>
    <mergeCell ref="K391:L391"/>
    <mergeCell ref="C393:M393"/>
    <mergeCell ref="K396:L396"/>
    <mergeCell ref="C398:M398"/>
  </mergeCells>
  <phoneticPr fontId="2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3A1A-CB13-4131-A20C-DF92AFACC09D}">
  <dimension ref="A1:O406"/>
  <sheetViews>
    <sheetView showGridLines="0" workbookViewId="0"/>
  </sheetViews>
  <sheetFormatPr defaultColWidth="0" defaultRowHeight="15" zeroHeight="1" x14ac:dyDescent="0.25"/>
  <cols>
    <col min="1" max="1" width="4" customWidth="1"/>
    <col min="2" max="2" width="3.42578125" customWidth="1"/>
    <col min="3" max="3" width="6" customWidth="1"/>
    <col min="4" max="4" width="16.85546875" customWidth="1"/>
    <col min="5" max="5" width="50.42578125" customWidth="1"/>
    <col min="6" max="6" width="16.140625" customWidth="1"/>
    <col min="7" max="7" width="13.42578125" customWidth="1"/>
    <col min="8" max="8" width="12.85546875" customWidth="1"/>
    <col min="9" max="9" width="9.42578125" customWidth="1"/>
    <col min="10" max="10" width="19.85546875" customWidth="1"/>
    <col min="11" max="11" width="19.28515625" customWidth="1"/>
    <col min="12" max="12" width="19.5703125" customWidth="1"/>
    <col min="13" max="13" width="19.7109375" customWidth="1"/>
    <col min="14" max="14" width="4.85546875" customWidth="1"/>
    <col min="15" max="15" width="5" customWidth="1"/>
    <col min="16" max="16384" width="9.140625" hidden="1"/>
  </cols>
  <sheetData>
    <row r="1" spans="2:14" ht="15.75" thickBot="1" x14ac:dyDescent="0.3"/>
    <row r="2" spans="2:14" x14ac:dyDescent="0.25">
      <c r="B2" s="70"/>
      <c r="C2" s="69"/>
      <c r="D2" s="69"/>
      <c r="E2" s="69"/>
      <c r="F2" s="69"/>
      <c r="G2" s="69"/>
      <c r="H2" s="69"/>
      <c r="I2" s="69"/>
      <c r="J2" s="69"/>
      <c r="K2" s="69"/>
      <c r="L2" s="69"/>
      <c r="M2" s="68"/>
      <c r="N2" s="67"/>
    </row>
    <row r="3" spans="2:14" ht="18.75" customHeight="1" x14ac:dyDescent="0.35">
      <c r="B3" s="63"/>
      <c r="C3" s="66" t="s">
        <v>0</v>
      </c>
      <c r="D3" s="66"/>
      <c r="E3" s="66"/>
      <c r="F3" s="66"/>
      <c r="G3" s="66"/>
      <c r="H3" s="66"/>
      <c r="I3" s="66"/>
      <c r="J3" s="66"/>
      <c r="K3" s="66"/>
      <c r="L3" s="66"/>
      <c r="M3" s="66"/>
      <c r="N3" s="65"/>
    </row>
    <row r="4" spans="2:14" ht="15.75" thickBot="1" x14ac:dyDescent="0.3">
      <c r="B4" s="63"/>
      <c r="C4" s="27"/>
      <c r="D4" s="27"/>
      <c r="E4" s="27"/>
      <c r="F4" s="27"/>
      <c r="G4" s="27"/>
      <c r="H4" s="27"/>
      <c r="I4" s="27"/>
      <c r="J4" s="27"/>
      <c r="K4" s="29"/>
      <c r="L4" s="29"/>
      <c r="M4" s="28"/>
      <c r="N4" s="62"/>
    </row>
    <row r="5" spans="2:14" ht="15.75" thickBot="1" x14ac:dyDescent="0.3">
      <c r="B5" s="48"/>
      <c r="C5" s="171" t="s">
        <v>359</v>
      </c>
      <c r="D5" s="172"/>
      <c r="E5" s="172"/>
      <c r="F5" s="172"/>
      <c r="G5" s="172"/>
      <c r="H5" s="172"/>
      <c r="I5" s="172"/>
      <c r="J5" s="172"/>
      <c r="K5" s="172"/>
      <c r="L5" s="172"/>
      <c r="M5" s="173"/>
      <c r="N5" s="55"/>
    </row>
    <row r="6" spans="2:14" ht="21.75" customHeight="1" x14ac:dyDescent="0.25">
      <c r="B6" s="48"/>
      <c r="C6" s="61" t="s">
        <v>34</v>
      </c>
      <c r="D6" s="53" t="s">
        <v>50</v>
      </c>
      <c r="E6" s="53" t="s">
        <v>51</v>
      </c>
      <c r="F6" s="53" t="s">
        <v>52</v>
      </c>
      <c r="G6" s="53" t="s">
        <v>53</v>
      </c>
      <c r="H6" s="53" t="s">
        <v>54</v>
      </c>
      <c r="I6" s="53" t="s">
        <v>55</v>
      </c>
      <c r="J6" s="53">
        <v>2023</v>
      </c>
      <c r="K6" s="53">
        <v>2024</v>
      </c>
      <c r="L6" s="53">
        <v>2025</v>
      </c>
      <c r="M6" s="94">
        <v>2026</v>
      </c>
      <c r="N6" s="60"/>
    </row>
    <row r="7" spans="2:14" ht="15.75" thickBot="1" x14ac:dyDescent="0.3">
      <c r="B7" s="48"/>
      <c r="C7" s="96" t="s">
        <v>39</v>
      </c>
      <c r="D7" s="75" t="s">
        <v>93</v>
      </c>
      <c r="E7" s="75" t="s">
        <v>94</v>
      </c>
      <c r="F7" s="75" t="s">
        <v>83</v>
      </c>
      <c r="G7" s="75" t="s">
        <v>67</v>
      </c>
      <c r="H7" s="75">
        <v>3</v>
      </c>
      <c r="I7" s="75" t="s">
        <v>68</v>
      </c>
      <c r="J7" s="85"/>
      <c r="K7" s="89">
        <v>0</v>
      </c>
      <c r="L7" s="85"/>
      <c r="M7" s="86"/>
      <c r="N7" s="57"/>
    </row>
    <row r="8" spans="2:14" x14ac:dyDescent="0.25">
      <c r="B8" s="48"/>
      <c r="C8" s="30"/>
      <c r="D8" s="30"/>
      <c r="E8" s="30"/>
      <c r="F8" s="30"/>
      <c r="G8" s="30"/>
      <c r="H8" s="30"/>
      <c r="I8" s="30"/>
      <c r="J8" s="30"/>
      <c r="K8" s="176" t="s">
        <v>153</v>
      </c>
      <c r="L8" s="177"/>
      <c r="M8" s="47">
        <f>SUM(J7:M7)</f>
        <v>0</v>
      </c>
      <c r="N8" s="56"/>
    </row>
    <row r="9" spans="2:14" ht="15.75" thickBot="1" x14ac:dyDescent="0.3">
      <c r="B9" s="48"/>
      <c r="C9" s="30"/>
      <c r="D9" s="122"/>
      <c r="E9" s="122"/>
      <c r="F9" s="122"/>
      <c r="G9" s="122"/>
      <c r="H9" s="122"/>
      <c r="I9" s="122"/>
      <c r="J9" s="122"/>
      <c r="K9" s="32"/>
      <c r="L9" s="32"/>
      <c r="M9" s="31"/>
      <c r="N9" s="56"/>
    </row>
    <row r="10" spans="2:14" ht="15.75" thickBot="1" x14ac:dyDescent="0.3">
      <c r="B10" s="48"/>
      <c r="C10" s="171" t="s">
        <v>360</v>
      </c>
      <c r="D10" s="172"/>
      <c r="E10" s="172"/>
      <c r="F10" s="172"/>
      <c r="G10" s="172"/>
      <c r="H10" s="172"/>
      <c r="I10" s="172"/>
      <c r="J10" s="172"/>
      <c r="K10" s="172"/>
      <c r="L10" s="172"/>
      <c r="M10" s="173"/>
      <c r="N10" s="55"/>
    </row>
    <row r="11" spans="2:14" ht="19.5" customHeight="1" thickBot="1" x14ac:dyDescent="0.3">
      <c r="B11" s="48"/>
      <c r="C11" s="61" t="s">
        <v>34</v>
      </c>
      <c r="D11" s="53" t="s">
        <v>50</v>
      </c>
      <c r="E11" s="53" t="s">
        <v>51</v>
      </c>
      <c r="F11" s="53" t="s">
        <v>52</v>
      </c>
      <c r="G11" s="53" t="s">
        <v>53</v>
      </c>
      <c r="H11" s="53" t="s">
        <v>54</v>
      </c>
      <c r="I11" s="53" t="s">
        <v>55</v>
      </c>
      <c r="J11" s="53">
        <v>2023</v>
      </c>
      <c r="K11" s="53">
        <v>2024</v>
      </c>
      <c r="L11" s="53">
        <v>2025</v>
      </c>
      <c r="M11" s="77">
        <v>2026</v>
      </c>
      <c r="N11" s="54"/>
    </row>
    <row r="12" spans="2:14" x14ac:dyDescent="0.25">
      <c r="B12" s="48"/>
      <c r="C12" s="80" t="s">
        <v>155</v>
      </c>
      <c r="D12" s="81" t="s">
        <v>64</v>
      </c>
      <c r="E12" s="81" t="s">
        <v>65</v>
      </c>
      <c r="F12" s="81" t="s">
        <v>83</v>
      </c>
      <c r="G12" s="81" t="s">
        <v>67</v>
      </c>
      <c r="H12" s="81">
        <v>2</v>
      </c>
      <c r="I12" s="81" t="s">
        <v>68</v>
      </c>
      <c r="J12" s="82"/>
      <c r="K12" s="76">
        <v>0</v>
      </c>
      <c r="L12" s="82"/>
      <c r="M12" s="83"/>
      <c r="N12" s="46"/>
    </row>
    <row r="13" spans="2:14" x14ac:dyDescent="0.25">
      <c r="B13" s="48"/>
      <c r="C13" s="52" t="s">
        <v>156</v>
      </c>
      <c r="D13" s="71" t="s">
        <v>64</v>
      </c>
      <c r="E13" s="71" t="s">
        <v>65</v>
      </c>
      <c r="F13" s="71" t="s">
        <v>69</v>
      </c>
      <c r="G13" s="71" t="s">
        <v>67</v>
      </c>
      <c r="H13" s="71">
        <v>8</v>
      </c>
      <c r="I13" s="71" t="s">
        <v>68</v>
      </c>
      <c r="J13" s="78"/>
      <c r="K13" s="76">
        <v>0</v>
      </c>
      <c r="L13" s="78"/>
      <c r="M13" s="84"/>
      <c r="N13" s="46"/>
    </row>
    <row r="14" spans="2:14" x14ac:dyDescent="0.25">
      <c r="B14" s="48"/>
      <c r="C14" s="52" t="s">
        <v>157</v>
      </c>
      <c r="D14" s="71" t="s">
        <v>93</v>
      </c>
      <c r="E14" s="71" t="s">
        <v>94</v>
      </c>
      <c r="F14" s="71" t="s">
        <v>69</v>
      </c>
      <c r="G14" s="71" t="s">
        <v>67</v>
      </c>
      <c r="H14" s="71">
        <v>3</v>
      </c>
      <c r="I14" s="71" t="s">
        <v>68</v>
      </c>
      <c r="J14" s="78"/>
      <c r="K14" s="76">
        <v>0</v>
      </c>
      <c r="L14" s="78"/>
      <c r="M14" s="84"/>
      <c r="N14" s="46"/>
    </row>
    <row r="15" spans="2:14" ht="15.75" thickBot="1" x14ac:dyDescent="0.3">
      <c r="B15" s="48"/>
      <c r="C15" s="50" t="s">
        <v>158</v>
      </c>
      <c r="D15" s="75" t="s">
        <v>129</v>
      </c>
      <c r="E15" s="75" t="s">
        <v>130</v>
      </c>
      <c r="F15" s="75" t="s">
        <v>170</v>
      </c>
      <c r="G15" s="75" t="s">
        <v>67</v>
      </c>
      <c r="H15" s="75">
        <v>7</v>
      </c>
      <c r="I15" s="75" t="s">
        <v>68</v>
      </c>
      <c r="J15" s="85"/>
      <c r="K15" s="76">
        <v>0</v>
      </c>
      <c r="L15" s="85"/>
      <c r="M15" s="86"/>
      <c r="N15" s="46"/>
    </row>
    <row r="16" spans="2:14" x14ac:dyDescent="0.25">
      <c r="B16" s="48"/>
      <c r="C16" s="30"/>
      <c r="D16" s="38"/>
      <c r="E16" s="38"/>
      <c r="F16" s="38"/>
      <c r="G16" s="38"/>
      <c r="H16" s="38"/>
      <c r="I16" s="38"/>
      <c r="J16" s="38"/>
      <c r="K16" s="176" t="s">
        <v>153</v>
      </c>
      <c r="L16" s="177"/>
      <c r="M16" s="47">
        <f>SUM(J12:M15)</f>
        <v>0</v>
      </c>
      <c r="N16" s="46"/>
    </row>
    <row r="17" spans="2:14" ht="15.75" thickBot="1" x14ac:dyDescent="0.3">
      <c r="B17" s="48"/>
      <c r="C17" s="30"/>
      <c r="D17" s="38"/>
      <c r="E17" s="38"/>
      <c r="F17" s="38"/>
      <c r="G17" s="38"/>
      <c r="H17" s="38"/>
      <c r="I17" s="38"/>
      <c r="J17" s="38"/>
      <c r="K17" s="38"/>
      <c r="L17" s="38"/>
      <c r="M17" s="37"/>
      <c r="N17" s="46"/>
    </row>
    <row r="18" spans="2:14" x14ac:dyDescent="0.25">
      <c r="B18" s="48"/>
      <c r="C18" s="183" t="s">
        <v>361</v>
      </c>
      <c r="D18" s="184"/>
      <c r="E18" s="184"/>
      <c r="F18" s="184"/>
      <c r="G18" s="184"/>
      <c r="H18" s="184"/>
      <c r="I18" s="184"/>
      <c r="J18" s="184"/>
      <c r="K18" s="184"/>
      <c r="L18" s="184"/>
      <c r="M18" s="185"/>
      <c r="N18" s="46"/>
    </row>
    <row r="19" spans="2:14" ht="21.75" customHeight="1" x14ac:dyDescent="0.25">
      <c r="B19" s="48"/>
      <c r="C19" s="61" t="s">
        <v>34</v>
      </c>
      <c r="D19" s="53" t="s">
        <v>50</v>
      </c>
      <c r="E19" s="53" t="s">
        <v>51</v>
      </c>
      <c r="F19" s="53" t="s">
        <v>52</v>
      </c>
      <c r="G19" s="53" t="s">
        <v>53</v>
      </c>
      <c r="H19" s="53" t="s">
        <v>54</v>
      </c>
      <c r="I19" s="53" t="s">
        <v>55</v>
      </c>
      <c r="J19" s="53">
        <v>2023</v>
      </c>
      <c r="K19" s="53">
        <v>2024</v>
      </c>
      <c r="L19" s="53">
        <v>2025</v>
      </c>
      <c r="M19" s="94">
        <v>2026</v>
      </c>
      <c r="N19" s="46"/>
    </row>
    <row r="20" spans="2:14" x14ac:dyDescent="0.25">
      <c r="B20" s="48"/>
      <c r="C20" s="52" t="s">
        <v>172</v>
      </c>
      <c r="D20" s="71" t="s">
        <v>64</v>
      </c>
      <c r="E20" s="71" t="s">
        <v>65</v>
      </c>
      <c r="F20" s="71" t="s">
        <v>69</v>
      </c>
      <c r="G20" s="71" t="s">
        <v>67</v>
      </c>
      <c r="H20" s="71">
        <v>1</v>
      </c>
      <c r="I20" s="71" t="s">
        <v>68</v>
      </c>
      <c r="J20" s="78"/>
      <c r="K20" s="76">
        <v>0</v>
      </c>
      <c r="L20" s="78"/>
      <c r="M20" s="84"/>
      <c r="N20" s="46"/>
    </row>
    <row r="21" spans="2:14" x14ac:dyDescent="0.25">
      <c r="B21" s="48"/>
      <c r="C21" s="52" t="s">
        <v>173</v>
      </c>
      <c r="D21" s="71" t="s">
        <v>93</v>
      </c>
      <c r="E21" s="71" t="s">
        <v>94</v>
      </c>
      <c r="F21" s="71" t="s">
        <v>69</v>
      </c>
      <c r="G21" s="71" t="s">
        <v>67</v>
      </c>
      <c r="H21" s="71">
        <v>1</v>
      </c>
      <c r="I21" s="71" t="s">
        <v>68</v>
      </c>
      <c r="J21" s="78"/>
      <c r="K21" s="76">
        <v>0</v>
      </c>
      <c r="L21" s="78"/>
      <c r="M21" s="84"/>
      <c r="N21" s="46"/>
    </row>
    <row r="22" spans="2:14" x14ac:dyDescent="0.25">
      <c r="B22" s="48"/>
      <c r="C22" s="52" t="s">
        <v>174</v>
      </c>
      <c r="D22" s="71" t="s">
        <v>93</v>
      </c>
      <c r="E22" s="71" t="s">
        <v>94</v>
      </c>
      <c r="F22" s="71" t="s">
        <v>83</v>
      </c>
      <c r="G22" s="71" t="s">
        <v>67</v>
      </c>
      <c r="H22" s="71">
        <v>7</v>
      </c>
      <c r="I22" s="71" t="s">
        <v>68</v>
      </c>
      <c r="J22" s="78"/>
      <c r="K22" s="76">
        <v>0</v>
      </c>
      <c r="L22" s="78"/>
      <c r="M22" s="84"/>
      <c r="N22" s="46"/>
    </row>
    <row r="23" spans="2:14" x14ac:dyDescent="0.25">
      <c r="B23" s="48"/>
      <c r="C23" s="52" t="s">
        <v>175</v>
      </c>
      <c r="D23" s="71" t="s">
        <v>93</v>
      </c>
      <c r="E23" s="71" t="s">
        <v>94</v>
      </c>
      <c r="F23" s="71" t="s">
        <v>73</v>
      </c>
      <c r="G23" s="71" t="s">
        <v>67</v>
      </c>
      <c r="H23" s="71">
        <v>3</v>
      </c>
      <c r="I23" s="71" t="s">
        <v>68</v>
      </c>
      <c r="J23" s="78"/>
      <c r="K23" s="76">
        <v>0</v>
      </c>
      <c r="L23" s="78"/>
      <c r="M23" s="84"/>
      <c r="N23" s="46"/>
    </row>
    <row r="24" spans="2:14" x14ac:dyDescent="0.25">
      <c r="B24" s="48"/>
      <c r="C24" s="52" t="s">
        <v>176</v>
      </c>
      <c r="D24" s="71" t="s">
        <v>93</v>
      </c>
      <c r="E24" s="71" t="s">
        <v>94</v>
      </c>
      <c r="F24" s="71" t="s">
        <v>71</v>
      </c>
      <c r="G24" s="71" t="s">
        <v>67</v>
      </c>
      <c r="H24" s="71">
        <v>4</v>
      </c>
      <c r="I24" s="71" t="s">
        <v>68</v>
      </c>
      <c r="J24" s="78"/>
      <c r="K24" s="76">
        <v>0</v>
      </c>
      <c r="L24" s="78"/>
      <c r="M24" s="84"/>
      <c r="N24" s="46"/>
    </row>
    <row r="25" spans="2:14" ht="15.75" thickBot="1" x14ac:dyDescent="0.3">
      <c r="B25" s="48"/>
      <c r="C25" s="50" t="s">
        <v>177</v>
      </c>
      <c r="D25" s="75" t="s">
        <v>129</v>
      </c>
      <c r="E25" s="75" t="s">
        <v>130</v>
      </c>
      <c r="F25" s="75" t="s">
        <v>170</v>
      </c>
      <c r="G25" s="75" t="s">
        <v>67</v>
      </c>
      <c r="H25" s="75">
        <v>10</v>
      </c>
      <c r="I25" s="75" t="s">
        <v>68</v>
      </c>
      <c r="J25" s="85"/>
      <c r="K25" s="89">
        <v>0</v>
      </c>
      <c r="L25" s="85"/>
      <c r="M25" s="86"/>
      <c r="N25" s="46"/>
    </row>
    <row r="26" spans="2:14" x14ac:dyDescent="0.25">
      <c r="B26" s="48"/>
      <c r="C26" s="30"/>
      <c r="D26" s="38"/>
      <c r="E26" s="38"/>
      <c r="F26" s="38"/>
      <c r="G26" s="38"/>
      <c r="H26" s="38"/>
      <c r="I26" s="38"/>
      <c r="J26" s="38"/>
      <c r="K26" s="176" t="s">
        <v>153</v>
      </c>
      <c r="L26" s="177"/>
      <c r="M26" s="47">
        <f>SUM(J20:M25)</f>
        <v>0</v>
      </c>
      <c r="N26" s="54"/>
    </row>
    <row r="27" spans="2:14" ht="15.75" thickBot="1" x14ac:dyDescent="0.3">
      <c r="B27" s="48"/>
      <c r="C27" s="30"/>
      <c r="D27" s="30"/>
      <c r="E27" s="30"/>
      <c r="F27" s="30"/>
      <c r="G27" s="30"/>
      <c r="H27" s="30"/>
      <c r="I27" s="30"/>
      <c r="J27" s="30"/>
      <c r="K27" s="30"/>
      <c r="L27" s="30"/>
      <c r="M27" s="30"/>
      <c r="N27" s="46"/>
    </row>
    <row r="28" spans="2:14" x14ac:dyDescent="0.25">
      <c r="B28" s="48"/>
      <c r="C28" s="183" t="s">
        <v>362</v>
      </c>
      <c r="D28" s="184"/>
      <c r="E28" s="184"/>
      <c r="F28" s="184"/>
      <c r="G28" s="184"/>
      <c r="H28" s="184"/>
      <c r="I28" s="184"/>
      <c r="J28" s="184"/>
      <c r="K28" s="184"/>
      <c r="L28" s="184"/>
      <c r="M28" s="185"/>
      <c r="N28" s="46"/>
    </row>
    <row r="29" spans="2:14" ht="23.25" customHeight="1" x14ac:dyDescent="0.25">
      <c r="B29" s="48"/>
      <c r="C29" s="61" t="s">
        <v>34</v>
      </c>
      <c r="D29" s="53" t="s">
        <v>50</v>
      </c>
      <c r="E29" s="53" t="s">
        <v>51</v>
      </c>
      <c r="F29" s="53" t="s">
        <v>52</v>
      </c>
      <c r="G29" s="53" t="s">
        <v>53</v>
      </c>
      <c r="H29" s="53" t="s">
        <v>54</v>
      </c>
      <c r="I29" s="53" t="s">
        <v>55</v>
      </c>
      <c r="J29" s="53">
        <v>2023</v>
      </c>
      <c r="K29" s="53">
        <v>2024</v>
      </c>
      <c r="L29" s="53">
        <v>2025</v>
      </c>
      <c r="M29" s="94">
        <v>2026</v>
      </c>
      <c r="N29" s="46"/>
    </row>
    <row r="30" spans="2:14" ht="15.75" thickBot="1" x14ac:dyDescent="0.3">
      <c r="B30" s="48"/>
      <c r="C30" s="50" t="s">
        <v>181</v>
      </c>
      <c r="D30" s="75" t="s">
        <v>93</v>
      </c>
      <c r="E30" s="75" t="s">
        <v>94</v>
      </c>
      <c r="F30" s="75" t="s">
        <v>83</v>
      </c>
      <c r="G30" s="75" t="s">
        <v>67</v>
      </c>
      <c r="H30" s="75">
        <v>5</v>
      </c>
      <c r="I30" s="75" t="s">
        <v>68</v>
      </c>
      <c r="J30" s="98"/>
      <c r="K30" s="89">
        <v>0</v>
      </c>
      <c r="L30" s="98"/>
      <c r="M30" s="99"/>
      <c r="N30" s="46"/>
    </row>
    <row r="31" spans="2:14" x14ac:dyDescent="0.25">
      <c r="B31" s="48"/>
      <c r="C31" s="30"/>
      <c r="D31" s="38"/>
      <c r="E31" s="38"/>
      <c r="F31" s="38"/>
      <c r="G31" s="38"/>
      <c r="H31" s="38"/>
      <c r="I31" s="38"/>
      <c r="J31" s="38"/>
      <c r="K31" s="191" t="s">
        <v>153</v>
      </c>
      <c r="L31" s="192"/>
      <c r="M31" s="100">
        <f>SUM(J30:M30)</f>
        <v>0</v>
      </c>
      <c r="N31" s="46"/>
    </row>
    <row r="32" spans="2:14" ht="15.75" thickBot="1" x14ac:dyDescent="0.3">
      <c r="B32" s="48"/>
      <c r="C32" s="30"/>
      <c r="D32" s="38"/>
      <c r="E32" s="38"/>
      <c r="F32" s="38"/>
      <c r="G32" s="38"/>
      <c r="H32" s="38"/>
      <c r="I32" s="38"/>
      <c r="J32" s="38"/>
      <c r="K32" s="131"/>
      <c r="L32" s="131"/>
      <c r="M32" s="132"/>
      <c r="N32" s="46"/>
    </row>
    <row r="33" spans="2:14" x14ac:dyDescent="0.25">
      <c r="B33" s="48"/>
      <c r="C33" s="183" t="s">
        <v>363</v>
      </c>
      <c r="D33" s="184"/>
      <c r="E33" s="184"/>
      <c r="F33" s="184"/>
      <c r="G33" s="184"/>
      <c r="H33" s="184"/>
      <c r="I33" s="184"/>
      <c r="J33" s="184"/>
      <c r="K33" s="184"/>
      <c r="L33" s="184"/>
      <c r="M33" s="185"/>
      <c r="N33" s="46"/>
    </row>
    <row r="34" spans="2:14" x14ac:dyDescent="0.25">
      <c r="B34" s="48"/>
      <c r="C34" s="61" t="s">
        <v>34</v>
      </c>
      <c r="D34" s="53" t="s">
        <v>50</v>
      </c>
      <c r="E34" s="53" t="s">
        <v>51</v>
      </c>
      <c r="F34" s="53" t="s">
        <v>52</v>
      </c>
      <c r="G34" s="53" t="s">
        <v>53</v>
      </c>
      <c r="H34" s="53" t="s">
        <v>54</v>
      </c>
      <c r="I34" s="53" t="s">
        <v>55</v>
      </c>
      <c r="J34" s="53">
        <v>2023</v>
      </c>
      <c r="K34" s="53">
        <v>2024</v>
      </c>
      <c r="L34" s="53">
        <v>2025</v>
      </c>
      <c r="M34" s="94">
        <v>2026</v>
      </c>
      <c r="N34" s="46"/>
    </row>
    <row r="35" spans="2:14" ht="15.75" thickBot="1" x14ac:dyDescent="0.3">
      <c r="B35" s="48"/>
      <c r="C35" s="50" t="s">
        <v>183</v>
      </c>
      <c r="D35" s="75" t="s">
        <v>93</v>
      </c>
      <c r="E35" s="75" t="s">
        <v>94</v>
      </c>
      <c r="F35" s="75" t="s">
        <v>83</v>
      </c>
      <c r="G35" s="75" t="s">
        <v>67</v>
      </c>
      <c r="H35" s="75">
        <v>7</v>
      </c>
      <c r="I35" s="75" t="s">
        <v>68</v>
      </c>
      <c r="J35" s="98"/>
      <c r="K35" s="89">
        <v>0</v>
      </c>
      <c r="L35" s="98"/>
      <c r="M35" s="99"/>
      <c r="N35" s="46"/>
    </row>
    <row r="36" spans="2:14" x14ac:dyDescent="0.25">
      <c r="B36" s="48"/>
      <c r="C36" s="30"/>
      <c r="D36" s="38"/>
      <c r="E36" s="38"/>
      <c r="F36" s="38"/>
      <c r="G36" s="38"/>
      <c r="H36" s="38"/>
      <c r="I36" s="38"/>
      <c r="J36" s="38"/>
      <c r="K36" s="191" t="s">
        <v>153</v>
      </c>
      <c r="L36" s="192"/>
      <c r="M36" s="100">
        <f>SUM(J35:M35)</f>
        <v>0</v>
      </c>
      <c r="N36" s="46"/>
    </row>
    <row r="37" spans="2:14" ht="15.75" thickBot="1" x14ac:dyDescent="0.3">
      <c r="B37" s="48"/>
      <c r="C37" s="30"/>
      <c r="D37" s="38"/>
      <c r="E37" s="38"/>
      <c r="F37" s="38"/>
      <c r="G37" s="38"/>
      <c r="H37" s="38"/>
      <c r="I37" s="38"/>
      <c r="J37" s="38"/>
      <c r="K37" s="131"/>
      <c r="L37" s="131"/>
      <c r="M37" s="132"/>
      <c r="N37" s="46"/>
    </row>
    <row r="38" spans="2:14" x14ac:dyDescent="0.25">
      <c r="B38" s="48"/>
      <c r="C38" s="183" t="s">
        <v>364</v>
      </c>
      <c r="D38" s="184"/>
      <c r="E38" s="184"/>
      <c r="F38" s="184"/>
      <c r="G38" s="184"/>
      <c r="H38" s="184"/>
      <c r="I38" s="184"/>
      <c r="J38" s="184"/>
      <c r="K38" s="184"/>
      <c r="L38" s="184"/>
      <c r="M38" s="185"/>
      <c r="N38" s="46"/>
    </row>
    <row r="39" spans="2:14" x14ac:dyDescent="0.25">
      <c r="B39" s="48"/>
      <c r="C39" s="61" t="s">
        <v>34</v>
      </c>
      <c r="D39" s="53" t="s">
        <v>50</v>
      </c>
      <c r="E39" s="53" t="s">
        <v>51</v>
      </c>
      <c r="F39" s="53" t="s">
        <v>52</v>
      </c>
      <c r="G39" s="53" t="s">
        <v>53</v>
      </c>
      <c r="H39" s="53" t="s">
        <v>54</v>
      </c>
      <c r="I39" s="53" t="s">
        <v>55</v>
      </c>
      <c r="J39" s="53">
        <v>2023</v>
      </c>
      <c r="K39" s="53">
        <v>2024</v>
      </c>
      <c r="L39" s="53">
        <v>2025</v>
      </c>
      <c r="M39" s="94">
        <v>2026</v>
      </c>
      <c r="N39" s="46"/>
    </row>
    <row r="40" spans="2:14" ht="15.75" thickBot="1" x14ac:dyDescent="0.3">
      <c r="B40" s="48"/>
      <c r="C40" s="50" t="s">
        <v>186</v>
      </c>
      <c r="D40" s="75" t="s">
        <v>93</v>
      </c>
      <c r="E40" s="75" t="s">
        <v>94</v>
      </c>
      <c r="F40" s="75" t="s">
        <v>83</v>
      </c>
      <c r="G40" s="75" t="s">
        <v>67</v>
      </c>
      <c r="H40" s="75">
        <v>3</v>
      </c>
      <c r="I40" s="75" t="s">
        <v>68</v>
      </c>
      <c r="J40" s="98"/>
      <c r="K40" s="89">
        <v>0</v>
      </c>
      <c r="L40" s="98"/>
      <c r="M40" s="99"/>
      <c r="N40" s="46"/>
    </row>
    <row r="41" spans="2:14" x14ac:dyDescent="0.25">
      <c r="B41" s="48"/>
      <c r="C41" s="30"/>
      <c r="D41" s="38"/>
      <c r="E41" s="38"/>
      <c r="F41" s="38"/>
      <c r="G41" s="38"/>
      <c r="H41" s="38"/>
      <c r="I41" s="38"/>
      <c r="J41" s="38"/>
      <c r="K41" s="191" t="s">
        <v>153</v>
      </c>
      <c r="L41" s="192"/>
      <c r="M41" s="100">
        <f>SUM(J40:M40)</f>
        <v>0</v>
      </c>
      <c r="N41" s="46"/>
    </row>
    <row r="42" spans="2:14" ht="15.75" thickBot="1" x14ac:dyDescent="0.3">
      <c r="B42" s="48"/>
      <c r="C42" s="30"/>
      <c r="D42" s="38"/>
      <c r="E42" s="38"/>
      <c r="F42" s="38"/>
      <c r="G42" s="38"/>
      <c r="H42" s="38"/>
      <c r="I42" s="38"/>
      <c r="J42" s="38"/>
      <c r="K42" s="131"/>
      <c r="L42" s="131"/>
      <c r="M42" s="132"/>
      <c r="N42" s="46"/>
    </row>
    <row r="43" spans="2:14" x14ac:dyDescent="0.25">
      <c r="B43" s="48"/>
      <c r="C43" s="183" t="s">
        <v>365</v>
      </c>
      <c r="D43" s="184"/>
      <c r="E43" s="184"/>
      <c r="F43" s="184"/>
      <c r="G43" s="184"/>
      <c r="H43" s="184"/>
      <c r="I43" s="184"/>
      <c r="J43" s="184"/>
      <c r="K43" s="184"/>
      <c r="L43" s="184"/>
      <c r="M43" s="185"/>
      <c r="N43" s="46"/>
    </row>
    <row r="44" spans="2:14" x14ac:dyDescent="0.25">
      <c r="B44" s="48"/>
      <c r="C44" s="61" t="s">
        <v>34</v>
      </c>
      <c r="D44" s="53" t="s">
        <v>50</v>
      </c>
      <c r="E44" s="53" t="s">
        <v>51</v>
      </c>
      <c r="F44" s="53" t="s">
        <v>52</v>
      </c>
      <c r="G44" s="53" t="s">
        <v>53</v>
      </c>
      <c r="H44" s="53" t="s">
        <v>54</v>
      </c>
      <c r="I44" s="53" t="s">
        <v>55</v>
      </c>
      <c r="J44" s="53">
        <v>2023</v>
      </c>
      <c r="K44" s="53">
        <v>2024</v>
      </c>
      <c r="L44" s="53">
        <v>2025</v>
      </c>
      <c r="M44" s="94">
        <v>2026</v>
      </c>
      <c r="N44" s="46"/>
    </row>
    <row r="45" spans="2:14" ht="15.75" thickBot="1" x14ac:dyDescent="0.3">
      <c r="B45" s="48"/>
      <c r="C45" s="50" t="s">
        <v>190</v>
      </c>
      <c r="D45" s="75" t="s">
        <v>93</v>
      </c>
      <c r="E45" s="75" t="s">
        <v>94</v>
      </c>
      <c r="F45" s="75" t="s">
        <v>83</v>
      </c>
      <c r="G45" s="75" t="s">
        <v>67</v>
      </c>
      <c r="H45" s="75">
        <v>2</v>
      </c>
      <c r="I45" s="75" t="s">
        <v>68</v>
      </c>
      <c r="J45" s="98"/>
      <c r="K45" s="89">
        <v>0</v>
      </c>
      <c r="L45" s="98"/>
      <c r="M45" s="99"/>
      <c r="N45" s="46"/>
    </row>
    <row r="46" spans="2:14" x14ac:dyDescent="0.25">
      <c r="B46" s="48"/>
      <c r="C46" s="30"/>
      <c r="D46" s="38"/>
      <c r="E46" s="38"/>
      <c r="F46" s="38"/>
      <c r="G46" s="38"/>
      <c r="H46" s="38"/>
      <c r="I46" s="38"/>
      <c r="J46" s="38"/>
      <c r="K46" s="191" t="s">
        <v>153</v>
      </c>
      <c r="L46" s="192"/>
      <c r="M46" s="100">
        <f>SUM(J45:M45)</f>
        <v>0</v>
      </c>
      <c r="N46" s="46"/>
    </row>
    <row r="47" spans="2:14" ht="15.75" thickBot="1" x14ac:dyDescent="0.3">
      <c r="B47" s="48"/>
      <c r="C47" s="30"/>
      <c r="D47" s="38"/>
      <c r="E47" s="38"/>
      <c r="F47" s="38"/>
      <c r="G47" s="38"/>
      <c r="H47" s="38"/>
      <c r="I47" s="38"/>
      <c r="J47" s="38"/>
      <c r="K47" s="131"/>
      <c r="L47" s="131"/>
      <c r="M47" s="132"/>
      <c r="N47" s="46"/>
    </row>
    <row r="48" spans="2:14" ht="15.75" thickBot="1" x14ac:dyDescent="0.3">
      <c r="B48" s="123"/>
      <c r="C48" s="193" t="s">
        <v>366</v>
      </c>
      <c r="D48" s="194"/>
      <c r="E48" s="194"/>
      <c r="F48" s="194"/>
      <c r="G48" s="194"/>
      <c r="H48" s="194"/>
      <c r="I48" s="194"/>
      <c r="J48" s="194"/>
      <c r="K48" s="194"/>
      <c r="L48" s="194"/>
      <c r="M48" s="195"/>
      <c r="N48" s="124"/>
    </row>
    <row r="49" spans="2:14" ht="15.75" thickBot="1" x14ac:dyDescent="0.3">
      <c r="B49" s="123"/>
      <c r="C49" s="72" t="s">
        <v>34</v>
      </c>
      <c r="D49" s="73" t="s">
        <v>50</v>
      </c>
      <c r="E49" s="73" t="s">
        <v>51</v>
      </c>
      <c r="F49" s="73" t="s">
        <v>52</v>
      </c>
      <c r="G49" s="73" t="s">
        <v>53</v>
      </c>
      <c r="H49" s="73" t="s">
        <v>54</v>
      </c>
      <c r="I49" s="73" t="s">
        <v>55</v>
      </c>
      <c r="J49" s="73">
        <v>2023</v>
      </c>
      <c r="K49" s="73">
        <v>2024</v>
      </c>
      <c r="L49" s="73">
        <v>2025</v>
      </c>
      <c r="M49" s="104">
        <v>2026</v>
      </c>
      <c r="N49" s="124"/>
    </row>
    <row r="50" spans="2:14" x14ac:dyDescent="0.25">
      <c r="B50" s="123"/>
      <c r="C50" s="80" t="s">
        <v>201</v>
      </c>
      <c r="D50" s="81" t="s">
        <v>64</v>
      </c>
      <c r="E50" s="81" t="s">
        <v>65</v>
      </c>
      <c r="F50" s="81" t="s">
        <v>69</v>
      </c>
      <c r="G50" s="81" t="s">
        <v>67</v>
      </c>
      <c r="H50" s="81">
        <v>4</v>
      </c>
      <c r="I50" s="81" t="s">
        <v>68</v>
      </c>
      <c r="J50" s="101"/>
      <c r="K50" s="76">
        <v>0</v>
      </c>
      <c r="L50" s="101"/>
      <c r="M50" s="102"/>
      <c r="N50" s="124"/>
    </row>
    <row r="51" spans="2:14" x14ac:dyDescent="0.25">
      <c r="B51" s="123"/>
      <c r="C51" s="52" t="s">
        <v>202</v>
      </c>
      <c r="D51" s="71" t="s">
        <v>64</v>
      </c>
      <c r="E51" s="71" t="s">
        <v>65</v>
      </c>
      <c r="F51" s="71" t="s">
        <v>73</v>
      </c>
      <c r="G51" s="71" t="s">
        <v>67</v>
      </c>
      <c r="H51" s="71">
        <v>4</v>
      </c>
      <c r="I51" s="71" t="s">
        <v>68</v>
      </c>
      <c r="J51" s="97"/>
      <c r="K51" s="76">
        <v>0</v>
      </c>
      <c r="L51" s="97"/>
      <c r="M51" s="103"/>
      <c r="N51" s="124"/>
    </row>
    <row r="52" spans="2:14" x14ac:dyDescent="0.25">
      <c r="B52" s="123"/>
      <c r="C52" s="52" t="s">
        <v>203</v>
      </c>
      <c r="D52" s="71" t="s">
        <v>64</v>
      </c>
      <c r="E52" s="71" t="s">
        <v>65</v>
      </c>
      <c r="F52" s="71" t="s">
        <v>83</v>
      </c>
      <c r="G52" s="71" t="s">
        <v>67</v>
      </c>
      <c r="H52" s="71">
        <v>3</v>
      </c>
      <c r="I52" s="71" t="s">
        <v>68</v>
      </c>
      <c r="J52" s="97"/>
      <c r="K52" s="76">
        <v>0</v>
      </c>
      <c r="L52" s="97"/>
      <c r="M52" s="103"/>
      <c r="N52" s="124"/>
    </row>
    <row r="53" spans="2:14" x14ac:dyDescent="0.25">
      <c r="B53" s="123"/>
      <c r="C53" s="52" t="s">
        <v>204</v>
      </c>
      <c r="D53" s="71" t="s">
        <v>64</v>
      </c>
      <c r="E53" s="71" t="s">
        <v>65</v>
      </c>
      <c r="F53" s="71" t="s">
        <v>71</v>
      </c>
      <c r="G53" s="71" t="s">
        <v>67</v>
      </c>
      <c r="H53" s="71">
        <v>4</v>
      </c>
      <c r="I53" s="71" t="s">
        <v>68</v>
      </c>
      <c r="J53" s="97"/>
      <c r="K53" s="76">
        <v>0</v>
      </c>
      <c r="L53" s="97"/>
      <c r="M53" s="103"/>
      <c r="N53" s="124"/>
    </row>
    <row r="54" spans="2:14" x14ac:dyDescent="0.25">
      <c r="B54" s="123"/>
      <c r="C54" s="52" t="s">
        <v>207</v>
      </c>
      <c r="D54" s="71" t="s">
        <v>93</v>
      </c>
      <c r="E54" s="71" t="s">
        <v>94</v>
      </c>
      <c r="F54" s="71" t="s">
        <v>69</v>
      </c>
      <c r="G54" s="71" t="s">
        <v>67</v>
      </c>
      <c r="H54" s="71">
        <v>1</v>
      </c>
      <c r="I54" s="71" t="s">
        <v>68</v>
      </c>
      <c r="J54" s="97"/>
      <c r="K54" s="76">
        <v>0</v>
      </c>
      <c r="L54" s="97"/>
      <c r="M54" s="103"/>
      <c r="N54" s="124"/>
    </row>
    <row r="55" spans="2:14" x14ac:dyDescent="0.25">
      <c r="B55" s="123"/>
      <c r="C55" s="52" t="s">
        <v>367</v>
      </c>
      <c r="D55" s="71" t="s">
        <v>93</v>
      </c>
      <c r="E55" s="71" t="s">
        <v>94</v>
      </c>
      <c r="F55" s="71" t="s">
        <v>73</v>
      </c>
      <c r="G55" s="71" t="s">
        <v>67</v>
      </c>
      <c r="H55" s="71">
        <v>1</v>
      </c>
      <c r="I55" s="71" t="s">
        <v>68</v>
      </c>
      <c r="J55" s="97"/>
      <c r="K55" s="76">
        <v>0</v>
      </c>
      <c r="L55" s="97"/>
      <c r="M55" s="103"/>
      <c r="N55" s="124"/>
    </row>
    <row r="56" spans="2:14" x14ac:dyDescent="0.25">
      <c r="B56" s="123"/>
      <c r="C56" s="52" t="s">
        <v>368</v>
      </c>
      <c r="D56" s="71" t="s">
        <v>93</v>
      </c>
      <c r="E56" s="71" t="s">
        <v>94</v>
      </c>
      <c r="F56" s="71" t="s">
        <v>83</v>
      </c>
      <c r="G56" s="71" t="s">
        <v>67</v>
      </c>
      <c r="H56" s="71">
        <v>4</v>
      </c>
      <c r="I56" s="71" t="s">
        <v>68</v>
      </c>
      <c r="J56" s="97"/>
      <c r="K56" s="76">
        <v>0</v>
      </c>
      <c r="L56" s="97"/>
      <c r="M56" s="103"/>
      <c r="N56" s="124"/>
    </row>
    <row r="57" spans="2:14" ht="15.75" thickBot="1" x14ac:dyDescent="0.3">
      <c r="B57" s="123"/>
      <c r="C57" s="50" t="s">
        <v>369</v>
      </c>
      <c r="D57" s="75" t="s">
        <v>129</v>
      </c>
      <c r="E57" s="75" t="s">
        <v>130</v>
      </c>
      <c r="F57" s="75" t="s">
        <v>170</v>
      </c>
      <c r="G57" s="75" t="s">
        <v>67</v>
      </c>
      <c r="H57" s="75">
        <v>8</v>
      </c>
      <c r="I57" s="75" t="s">
        <v>68</v>
      </c>
      <c r="J57" s="98"/>
      <c r="K57" s="89">
        <v>0</v>
      </c>
      <c r="L57" s="98"/>
      <c r="M57" s="99"/>
      <c r="N57" s="124"/>
    </row>
    <row r="58" spans="2:14" x14ac:dyDescent="0.25">
      <c r="B58" s="123"/>
      <c r="C58" s="30"/>
      <c r="D58" s="38"/>
      <c r="E58" s="38"/>
      <c r="F58" s="38"/>
      <c r="G58" s="38"/>
      <c r="H58" s="38"/>
      <c r="I58" s="38"/>
      <c r="J58" s="38"/>
      <c r="K58" s="176" t="s">
        <v>153</v>
      </c>
      <c r="L58" s="177"/>
      <c r="M58" s="47">
        <f>SUM(J50:M57)</f>
        <v>0</v>
      </c>
      <c r="N58" s="124"/>
    </row>
    <row r="59" spans="2:14" ht="15.75" thickBot="1" x14ac:dyDescent="0.3">
      <c r="B59" s="123"/>
      <c r="N59" s="124"/>
    </row>
    <row r="60" spans="2:14" x14ac:dyDescent="0.25">
      <c r="B60" s="123"/>
      <c r="C60" s="183" t="s">
        <v>370</v>
      </c>
      <c r="D60" s="184"/>
      <c r="E60" s="184"/>
      <c r="F60" s="184"/>
      <c r="G60" s="184"/>
      <c r="H60" s="184"/>
      <c r="I60" s="184"/>
      <c r="J60" s="184"/>
      <c r="K60" s="184"/>
      <c r="L60" s="184"/>
      <c r="M60" s="185"/>
      <c r="N60" s="124"/>
    </row>
    <row r="61" spans="2:14" ht="15.75" thickBot="1" x14ac:dyDescent="0.3">
      <c r="B61" s="123"/>
      <c r="C61" s="61" t="s">
        <v>34</v>
      </c>
      <c r="D61" s="53" t="s">
        <v>50</v>
      </c>
      <c r="E61" s="53" t="s">
        <v>51</v>
      </c>
      <c r="F61" s="53" t="s">
        <v>52</v>
      </c>
      <c r="G61" s="53" t="s">
        <v>53</v>
      </c>
      <c r="H61" s="53" t="s">
        <v>54</v>
      </c>
      <c r="I61" s="53" t="s">
        <v>55</v>
      </c>
      <c r="J61" s="53">
        <v>2023</v>
      </c>
      <c r="K61" s="53">
        <v>2024</v>
      </c>
      <c r="L61" s="53">
        <v>2025</v>
      </c>
      <c r="M61" s="94">
        <v>2026</v>
      </c>
      <c r="N61" s="124"/>
    </row>
    <row r="62" spans="2:14" x14ac:dyDescent="0.25">
      <c r="B62" s="123"/>
      <c r="C62" s="80" t="s">
        <v>208</v>
      </c>
      <c r="D62" s="81" t="s">
        <v>93</v>
      </c>
      <c r="E62" s="81" t="s">
        <v>65</v>
      </c>
      <c r="F62" s="81" t="s">
        <v>71</v>
      </c>
      <c r="G62" s="81" t="s">
        <v>67</v>
      </c>
      <c r="H62" s="81">
        <v>2</v>
      </c>
      <c r="I62" s="81" t="s">
        <v>68</v>
      </c>
      <c r="J62" s="82"/>
      <c r="K62" s="87">
        <v>0</v>
      </c>
      <c r="L62" s="82"/>
      <c r="M62" s="83"/>
      <c r="N62" s="124"/>
    </row>
    <row r="63" spans="2:14" ht="15.75" thickBot="1" x14ac:dyDescent="0.3">
      <c r="B63" s="123"/>
      <c r="C63" s="50" t="s">
        <v>371</v>
      </c>
      <c r="D63" s="75" t="s">
        <v>93</v>
      </c>
      <c r="E63" s="75" t="s">
        <v>94</v>
      </c>
      <c r="F63" s="75" t="s">
        <v>71</v>
      </c>
      <c r="G63" s="75" t="s">
        <v>67</v>
      </c>
      <c r="H63" s="75">
        <v>2</v>
      </c>
      <c r="I63" s="75" t="s">
        <v>68</v>
      </c>
      <c r="J63" s="85"/>
      <c r="K63" s="89">
        <v>0</v>
      </c>
      <c r="L63" s="85"/>
      <c r="M63" s="86"/>
      <c r="N63" s="124"/>
    </row>
    <row r="64" spans="2:14" x14ac:dyDescent="0.25">
      <c r="B64" s="123"/>
      <c r="C64" s="30"/>
      <c r="D64" s="38"/>
      <c r="E64" s="38"/>
      <c r="F64" s="38"/>
      <c r="G64" s="38"/>
      <c r="H64" s="38"/>
      <c r="I64" s="38"/>
      <c r="J64" s="38"/>
      <c r="K64" s="176" t="s">
        <v>153</v>
      </c>
      <c r="L64" s="177"/>
      <c r="M64" s="47">
        <f>SUM(J62:M63)</f>
        <v>0</v>
      </c>
      <c r="N64" s="124"/>
    </row>
    <row r="65" spans="2:14" ht="15.75" thickBot="1" x14ac:dyDescent="0.3">
      <c r="B65" s="123"/>
      <c r="N65" s="124"/>
    </row>
    <row r="66" spans="2:14" ht="15.75" thickBot="1" x14ac:dyDescent="0.3">
      <c r="B66" s="123"/>
      <c r="C66" s="193" t="s">
        <v>372</v>
      </c>
      <c r="D66" s="194"/>
      <c r="E66" s="194"/>
      <c r="F66" s="194"/>
      <c r="G66" s="194"/>
      <c r="H66" s="194"/>
      <c r="I66" s="194"/>
      <c r="J66" s="194"/>
      <c r="K66" s="194"/>
      <c r="L66" s="194"/>
      <c r="M66" s="195"/>
      <c r="N66" s="124"/>
    </row>
    <row r="67" spans="2:14" ht="15.75" thickBot="1" x14ac:dyDescent="0.3">
      <c r="B67" s="123"/>
      <c r="C67" s="72" t="s">
        <v>34</v>
      </c>
      <c r="D67" s="73" t="s">
        <v>50</v>
      </c>
      <c r="E67" s="73" t="s">
        <v>51</v>
      </c>
      <c r="F67" s="73" t="s">
        <v>52</v>
      </c>
      <c r="G67" s="73" t="s">
        <v>53</v>
      </c>
      <c r="H67" s="73" t="s">
        <v>54</v>
      </c>
      <c r="I67" s="73" t="s">
        <v>55</v>
      </c>
      <c r="J67" s="73">
        <v>2023</v>
      </c>
      <c r="K67" s="73">
        <v>2024</v>
      </c>
      <c r="L67" s="73">
        <v>2025</v>
      </c>
      <c r="M67" s="104">
        <v>2026</v>
      </c>
      <c r="N67" s="124"/>
    </row>
    <row r="68" spans="2:14" x14ac:dyDescent="0.25">
      <c r="B68" s="123"/>
      <c r="C68" s="80" t="s">
        <v>210</v>
      </c>
      <c r="D68" s="81" t="s">
        <v>93</v>
      </c>
      <c r="E68" s="81" t="s">
        <v>94</v>
      </c>
      <c r="F68" s="81" t="s">
        <v>71</v>
      </c>
      <c r="G68" s="81" t="s">
        <v>67</v>
      </c>
      <c r="H68" s="81">
        <v>2</v>
      </c>
      <c r="I68" s="81" t="s">
        <v>68</v>
      </c>
      <c r="J68" s="82"/>
      <c r="K68" s="87">
        <v>0</v>
      </c>
      <c r="L68" s="82"/>
      <c r="M68" s="83"/>
      <c r="N68" s="124"/>
    </row>
    <row r="69" spans="2:14" x14ac:dyDescent="0.25">
      <c r="B69" s="123"/>
      <c r="C69" s="52" t="s">
        <v>213</v>
      </c>
      <c r="D69" s="71" t="s">
        <v>93</v>
      </c>
      <c r="E69" s="71" t="s">
        <v>94</v>
      </c>
      <c r="F69" s="71" t="s">
        <v>83</v>
      </c>
      <c r="G69" s="71" t="s">
        <v>67</v>
      </c>
      <c r="H69" s="71">
        <v>2</v>
      </c>
      <c r="I69" s="71" t="s">
        <v>68</v>
      </c>
      <c r="J69" s="78"/>
      <c r="K69" s="76">
        <v>0</v>
      </c>
      <c r="L69" s="78"/>
      <c r="M69" s="84"/>
      <c r="N69" s="124"/>
    </row>
    <row r="70" spans="2:14" x14ac:dyDescent="0.25">
      <c r="B70" s="123"/>
      <c r="C70" s="52" t="s">
        <v>214</v>
      </c>
      <c r="D70" s="71" t="s">
        <v>93</v>
      </c>
      <c r="E70" s="71" t="s">
        <v>94</v>
      </c>
      <c r="F70" s="71" t="s">
        <v>73</v>
      </c>
      <c r="G70" s="71" t="s">
        <v>67</v>
      </c>
      <c r="H70" s="71">
        <v>1</v>
      </c>
      <c r="I70" s="71" t="s">
        <v>68</v>
      </c>
      <c r="J70" s="78"/>
      <c r="K70" s="76">
        <v>0</v>
      </c>
      <c r="L70" s="78"/>
      <c r="M70" s="84"/>
      <c r="N70" s="124"/>
    </row>
    <row r="71" spans="2:14" x14ac:dyDescent="0.25">
      <c r="B71" s="123"/>
      <c r="C71" s="52" t="s">
        <v>373</v>
      </c>
      <c r="D71" s="71" t="s">
        <v>93</v>
      </c>
      <c r="E71" s="71" t="s">
        <v>94</v>
      </c>
      <c r="F71" s="71" t="s">
        <v>69</v>
      </c>
      <c r="G71" s="71" t="s">
        <v>67</v>
      </c>
      <c r="H71" s="71">
        <v>3</v>
      </c>
      <c r="I71" s="71" t="s">
        <v>68</v>
      </c>
      <c r="J71" s="78"/>
      <c r="K71" s="76">
        <v>0</v>
      </c>
      <c r="L71" s="78"/>
      <c r="M71" s="84"/>
      <c r="N71" s="124"/>
    </row>
    <row r="72" spans="2:14" x14ac:dyDescent="0.25">
      <c r="B72" s="123"/>
      <c r="C72" s="52" t="s">
        <v>374</v>
      </c>
      <c r="D72" s="71" t="s">
        <v>129</v>
      </c>
      <c r="E72" s="71" t="s">
        <v>130</v>
      </c>
      <c r="F72" s="71" t="s">
        <v>170</v>
      </c>
      <c r="G72" s="71" t="s">
        <v>67</v>
      </c>
      <c r="H72" s="71">
        <v>3</v>
      </c>
      <c r="I72" s="71" t="s">
        <v>68</v>
      </c>
      <c r="J72" s="78"/>
      <c r="K72" s="76">
        <v>0</v>
      </c>
      <c r="L72" s="78"/>
      <c r="M72" s="84"/>
      <c r="N72" s="124"/>
    </row>
    <row r="73" spans="2:14" ht="15.75" thickBot="1" x14ac:dyDescent="0.3">
      <c r="B73" s="123"/>
      <c r="C73" s="50" t="s">
        <v>375</v>
      </c>
      <c r="D73" s="75" t="s">
        <v>129</v>
      </c>
      <c r="E73" s="75" t="s">
        <v>130</v>
      </c>
      <c r="F73" s="75" t="s">
        <v>62</v>
      </c>
      <c r="G73" s="75" t="s">
        <v>67</v>
      </c>
      <c r="H73" s="75">
        <v>4</v>
      </c>
      <c r="I73" s="75" t="s">
        <v>68</v>
      </c>
      <c r="J73" s="85"/>
      <c r="K73" s="89">
        <v>0</v>
      </c>
      <c r="L73" s="85"/>
      <c r="M73" s="86"/>
      <c r="N73" s="124"/>
    </row>
    <row r="74" spans="2:14" x14ac:dyDescent="0.25">
      <c r="B74" s="123"/>
      <c r="C74" s="30"/>
      <c r="D74" s="38"/>
      <c r="E74" s="38"/>
      <c r="F74" s="38"/>
      <c r="G74" s="38"/>
      <c r="H74" s="38"/>
      <c r="I74" s="38"/>
      <c r="J74" s="38"/>
      <c r="K74" s="176" t="s">
        <v>153</v>
      </c>
      <c r="L74" s="177"/>
      <c r="M74" s="47">
        <f>SUM(J68:M73)</f>
        <v>0</v>
      </c>
      <c r="N74" s="124"/>
    </row>
    <row r="75" spans="2:14" ht="15.75" thickBot="1" x14ac:dyDescent="0.3">
      <c r="B75" s="123"/>
      <c r="N75" s="124"/>
    </row>
    <row r="76" spans="2:14" x14ac:dyDescent="0.25">
      <c r="B76" s="123"/>
      <c r="C76" s="183" t="s">
        <v>376</v>
      </c>
      <c r="D76" s="184"/>
      <c r="E76" s="184"/>
      <c r="F76" s="184"/>
      <c r="G76" s="184"/>
      <c r="H76" s="184"/>
      <c r="I76" s="184"/>
      <c r="J76" s="184"/>
      <c r="K76" s="184"/>
      <c r="L76" s="184"/>
      <c r="M76" s="185"/>
      <c r="N76" s="124"/>
    </row>
    <row r="77" spans="2:14" ht="15.75" thickBot="1" x14ac:dyDescent="0.3">
      <c r="B77" s="123"/>
      <c r="C77" s="61" t="s">
        <v>34</v>
      </c>
      <c r="D77" s="53" t="s">
        <v>50</v>
      </c>
      <c r="E77" s="53" t="s">
        <v>51</v>
      </c>
      <c r="F77" s="53" t="s">
        <v>52</v>
      </c>
      <c r="G77" s="53" t="s">
        <v>53</v>
      </c>
      <c r="H77" s="53" t="s">
        <v>54</v>
      </c>
      <c r="I77" s="53" t="s">
        <v>55</v>
      </c>
      <c r="J77" s="53">
        <v>2023</v>
      </c>
      <c r="K77" s="53">
        <v>2024</v>
      </c>
      <c r="L77" s="53">
        <v>2025</v>
      </c>
      <c r="M77" s="94">
        <v>2026</v>
      </c>
      <c r="N77" s="124"/>
    </row>
    <row r="78" spans="2:14" ht="15.75" thickBot="1" x14ac:dyDescent="0.3">
      <c r="B78" s="123"/>
      <c r="C78" s="105" t="s">
        <v>215</v>
      </c>
      <c r="D78" s="106" t="s">
        <v>93</v>
      </c>
      <c r="E78" s="106" t="s">
        <v>94</v>
      </c>
      <c r="F78" s="106" t="s">
        <v>377</v>
      </c>
      <c r="G78" s="106" t="s">
        <v>67</v>
      </c>
      <c r="H78" s="106">
        <v>3</v>
      </c>
      <c r="I78" s="106" t="s">
        <v>68</v>
      </c>
      <c r="J78" s="107"/>
      <c r="K78" s="108">
        <v>0</v>
      </c>
      <c r="L78" s="107"/>
      <c r="M78" s="109"/>
      <c r="N78" s="124"/>
    </row>
    <row r="79" spans="2:14" x14ac:dyDescent="0.25">
      <c r="B79" s="123"/>
      <c r="C79" s="30"/>
      <c r="D79" s="38"/>
      <c r="E79" s="38"/>
      <c r="F79" s="38"/>
      <c r="G79" s="38"/>
      <c r="H79" s="38"/>
      <c r="I79" s="38"/>
      <c r="J79" s="38"/>
      <c r="K79" s="176" t="s">
        <v>153</v>
      </c>
      <c r="L79" s="177"/>
      <c r="M79" s="47">
        <f>SUM(J78:M78)</f>
        <v>0</v>
      </c>
      <c r="N79" s="124"/>
    </row>
    <row r="80" spans="2:14" ht="15.75" thickBot="1" x14ac:dyDescent="0.3">
      <c r="B80" s="123"/>
      <c r="N80" s="124"/>
    </row>
    <row r="81" spans="2:14" x14ac:dyDescent="0.25">
      <c r="B81" s="123"/>
      <c r="C81" s="183" t="s">
        <v>378</v>
      </c>
      <c r="D81" s="184"/>
      <c r="E81" s="184"/>
      <c r="F81" s="184"/>
      <c r="G81" s="184"/>
      <c r="H81" s="184"/>
      <c r="I81" s="184"/>
      <c r="J81" s="184"/>
      <c r="K81" s="184"/>
      <c r="L81" s="184"/>
      <c r="M81" s="185"/>
      <c r="N81" s="124"/>
    </row>
    <row r="82" spans="2:14" ht="15.75" thickBot="1" x14ac:dyDescent="0.3">
      <c r="B82" s="123"/>
      <c r="C82" s="61" t="s">
        <v>34</v>
      </c>
      <c r="D82" s="53" t="s">
        <v>50</v>
      </c>
      <c r="E82" s="53" t="s">
        <v>51</v>
      </c>
      <c r="F82" s="53" t="s">
        <v>52</v>
      </c>
      <c r="G82" s="53" t="s">
        <v>53</v>
      </c>
      <c r="H82" s="53" t="s">
        <v>54</v>
      </c>
      <c r="I82" s="53" t="s">
        <v>55</v>
      </c>
      <c r="J82" s="53">
        <v>2023</v>
      </c>
      <c r="K82" s="53">
        <v>2024</v>
      </c>
      <c r="L82" s="53">
        <v>2025</v>
      </c>
      <c r="M82" s="77">
        <v>2026</v>
      </c>
      <c r="N82" s="124"/>
    </row>
    <row r="83" spans="2:14" ht="15.75" thickBot="1" x14ac:dyDescent="0.3">
      <c r="B83" s="123"/>
      <c r="C83" s="105" t="s">
        <v>222</v>
      </c>
      <c r="D83" s="106" t="s">
        <v>93</v>
      </c>
      <c r="E83" s="106" t="s">
        <v>94</v>
      </c>
      <c r="F83" s="106" t="s">
        <v>377</v>
      </c>
      <c r="G83" s="106" t="s">
        <v>67</v>
      </c>
      <c r="H83" s="106">
        <v>4</v>
      </c>
      <c r="I83" s="106" t="s">
        <v>68</v>
      </c>
      <c r="J83" s="107"/>
      <c r="K83" s="107"/>
      <c r="L83" s="108">
        <v>0</v>
      </c>
      <c r="M83" s="109"/>
      <c r="N83" s="124"/>
    </row>
    <row r="84" spans="2:14" x14ac:dyDescent="0.25">
      <c r="B84" s="123"/>
      <c r="C84" s="30"/>
      <c r="D84" s="38"/>
      <c r="E84" s="38"/>
      <c r="F84" s="38"/>
      <c r="G84" s="38"/>
      <c r="H84" s="38"/>
      <c r="I84" s="38"/>
      <c r="J84" s="38"/>
      <c r="K84" s="189" t="s">
        <v>153</v>
      </c>
      <c r="L84" s="190"/>
      <c r="M84" s="47">
        <f>SUM(J83:M83)</f>
        <v>0</v>
      </c>
      <c r="N84" s="124"/>
    </row>
    <row r="85" spans="2:14" ht="15.75" thickBot="1" x14ac:dyDescent="0.3">
      <c r="B85" s="123"/>
      <c r="N85" s="124"/>
    </row>
    <row r="86" spans="2:14" ht="15.75" thickBot="1" x14ac:dyDescent="0.3">
      <c r="B86" s="123"/>
      <c r="C86" s="193" t="s">
        <v>379</v>
      </c>
      <c r="D86" s="194"/>
      <c r="E86" s="194"/>
      <c r="F86" s="194"/>
      <c r="G86" s="194"/>
      <c r="H86" s="194"/>
      <c r="I86" s="194"/>
      <c r="J86" s="194"/>
      <c r="K86" s="194"/>
      <c r="L86" s="194"/>
      <c r="M86" s="195"/>
      <c r="N86" s="124"/>
    </row>
    <row r="87" spans="2:14" ht="15.75" thickBot="1" x14ac:dyDescent="0.3">
      <c r="B87" s="123"/>
      <c r="C87" s="72" t="s">
        <v>34</v>
      </c>
      <c r="D87" s="73" t="s">
        <v>50</v>
      </c>
      <c r="E87" s="73" t="s">
        <v>51</v>
      </c>
      <c r="F87" s="73" t="s">
        <v>52</v>
      </c>
      <c r="G87" s="73" t="s">
        <v>53</v>
      </c>
      <c r="H87" s="73" t="s">
        <v>54</v>
      </c>
      <c r="I87" s="73" t="s">
        <v>55</v>
      </c>
      <c r="J87" s="73">
        <v>2023</v>
      </c>
      <c r="K87" s="73">
        <v>2024</v>
      </c>
      <c r="L87" s="73">
        <v>2025</v>
      </c>
      <c r="M87" s="104">
        <v>2026</v>
      </c>
      <c r="N87" s="124"/>
    </row>
    <row r="88" spans="2:14" x14ac:dyDescent="0.25">
      <c r="B88" s="123"/>
      <c r="C88" s="80" t="s">
        <v>229</v>
      </c>
      <c r="D88" s="81" t="s">
        <v>64</v>
      </c>
      <c r="E88" s="81" t="s">
        <v>65</v>
      </c>
      <c r="F88" s="81" t="s">
        <v>73</v>
      </c>
      <c r="G88" s="81" t="s">
        <v>67</v>
      </c>
      <c r="H88" s="81">
        <v>1</v>
      </c>
      <c r="I88" s="81" t="s">
        <v>68</v>
      </c>
      <c r="J88" s="82"/>
      <c r="K88" s="87">
        <v>0</v>
      </c>
      <c r="L88" s="82"/>
      <c r="M88" s="83"/>
      <c r="N88" s="124"/>
    </row>
    <row r="89" spans="2:14" x14ac:dyDescent="0.25">
      <c r="B89" s="123"/>
      <c r="C89" s="52" t="s">
        <v>231</v>
      </c>
      <c r="D89" s="71" t="s">
        <v>64</v>
      </c>
      <c r="E89" s="71" t="s">
        <v>65</v>
      </c>
      <c r="F89" s="71" t="s">
        <v>83</v>
      </c>
      <c r="G89" s="71" t="s">
        <v>67</v>
      </c>
      <c r="H89" s="71">
        <v>2</v>
      </c>
      <c r="I89" s="71" t="s">
        <v>68</v>
      </c>
      <c r="J89" s="78"/>
      <c r="K89" s="76">
        <v>0</v>
      </c>
      <c r="L89" s="78"/>
      <c r="M89" s="84"/>
      <c r="N89" s="124"/>
    </row>
    <row r="90" spans="2:14" x14ac:dyDescent="0.25">
      <c r="B90" s="123"/>
      <c r="C90" s="52" t="s">
        <v>232</v>
      </c>
      <c r="D90" s="71" t="s">
        <v>93</v>
      </c>
      <c r="E90" s="71" t="s">
        <v>94</v>
      </c>
      <c r="F90" s="71" t="s">
        <v>69</v>
      </c>
      <c r="G90" s="71" t="s">
        <v>67</v>
      </c>
      <c r="H90" s="71">
        <v>1</v>
      </c>
      <c r="I90" s="71" t="s">
        <v>68</v>
      </c>
      <c r="J90" s="78"/>
      <c r="K90" s="76">
        <v>0</v>
      </c>
      <c r="L90" s="78"/>
      <c r="M90" s="84"/>
      <c r="N90" s="124"/>
    </row>
    <row r="91" spans="2:14" x14ac:dyDescent="0.25">
      <c r="B91" s="123"/>
      <c r="C91" s="52" t="s">
        <v>234</v>
      </c>
      <c r="D91" s="71" t="s">
        <v>93</v>
      </c>
      <c r="E91" s="71" t="s">
        <v>94</v>
      </c>
      <c r="F91" s="71" t="s">
        <v>83</v>
      </c>
      <c r="G91" s="71" t="s">
        <v>67</v>
      </c>
      <c r="H91" s="71">
        <v>2</v>
      </c>
      <c r="I91" s="71" t="s">
        <v>68</v>
      </c>
      <c r="J91" s="78"/>
      <c r="K91" s="76">
        <v>0</v>
      </c>
      <c r="L91" s="78"/>
      <c r="M91" s="84"/>
      <c r="N91" s="124"/>
    </row>
    <row r="92" spans="2:14" ht="15.75" thickBot="1" x14ac:dyDescent="0.3">
      <c r="B92" s="123"/>
      <c r="C92" s="50" t="s">
        <v>235</v>
      </c>
      <c r="D92" s="75" t="s">
        <v>129</v>
      </c>
      <c r="E92" s="75" t="s">
        <v>130</v>
      </c>
      <c r="F92" s="75" t="s">
        <v>170</v>
      </c>
      <c r="G92" s="75" t="s">
        <v>67</v>
      </c>
      <c r="H92" s="75">
        <v>1</v>
      </c>
      <c r="I92" s="75" t="s">
        <v>68</v>
      </c>
      <c r="J92" s="85"/>
      <c r="K92" s="89">
        <v>0</v>
      </c>
      <c r="L92" s="85"/>
      <c r="M92" s="86"/>
      <c r="N92" s="124"/>
    </row>
    <row r="93" spans="2:14" x14ac:dyDescent="0.25">
      <c r="B93" s="123"/>
      <c r="C93" s="30"/>
      <c r="D93" s="38"/>
      <c r="E93" s="38"/>
      <c r="F93" s="38"/>
      <c r="G93" s="38"/>
      <c r="H93" s="38"/>
      <c r="I93" s="38"/>
      <c r="J93" s="38"/>
      <c r="K93" s="176" t="s">
        <v>153</v>
      </c>
      <c r="L93" s="177"/>
      <c r="M93" s="47">
        <f>SUM(J88:M92)</f>
        <v>0</v>
      </c>
      <c r="N93" s="124"/>
    </row>
    <row r="94" spans="2:14" ht="15.75" thickBot="1" x14ac:dyDescent="0.3">
      <c r="B94" s="123"/>
      <c r="N94" s="124"/>
    </row>
    <row r="95" spans="2:14" ht="15.75" thickBot="1" x14ac:dyDescent="0.3">
      <c r="B95" s="123"/>
      <c r="C95" s="193" t="s">
        <v>494</v>
      </c>
      <c r="D95" s="194"/>
      <c r="E95" s="194"/>
      <c r="F95" s="194"/>
      <c r="G95" s="194"/>
      <c r="H95" s="194"/>
      <c r="I95" s="194"/>
      <c r="J95" s="194"/>
      <c r="K95" s="194"/>
      <c r="L95" s="194"/>
      <c r="M95" s="195"/>
      <c r="N95" s="124"/>
    </row>
    <row r="96" spans="2:14" ht="15.75" thickBot="1" x14ac:dyDescent="0.3">
      <c r="B96" s="123"/>
      <c r="C96" s="72" t="s">
        <v>34</v>
      </c>
      <c r="D96" s="73" t="s">
        <v>50</v>
      </c>
      <c r="E96" s="73" t="s">
        <v>51</v>
      </c>
      <c r="F96" s="73" t="s">
        <v>52</v>
      </c>
      <c r="G96" s="73" t="s">
        <v>53</v>
      </c>
      <c r="H96" s="73" t="s">
        <v>54</v>
      </c>
      <c r="I96" s="73" t="s">
        <v>55</v>
      </c>
      <c r="J96" s="73">
        <v>2023</v>
      </c>
      <c r="K96" s="73">
        <v>2024</v>
      </c>
      <c r="L96" s="73">
        <v>2025</v>
      </c>
      <c r="M96" s="104">
        <v>2026</v>
      </c>
      <c r="N96" s="124"/>
    </row>
    <row r="97" spans="2:14" x14ac:dyDescent="0.25">
      <c r="B97" s="123"/>
      <c r="C97" s="52" t="s">
        <v>240</v>
      </c>
      <c r="D97" s="81" t="s">
        <v>64</v>
      </c>
      <c r="E97" s="81" t="s">
        <v>65</v>
      </c>
      <c r="F97" s="81" t="s">
        <v>233</v>
      </c>
      <c r="G97" s="81" t="s">
        <v>67</v>
      </c>
      <c r="H97" s="81">
        <v>8</v>
      </c>
      <c r="I97" s="81" t="s">
        <v>68</v>
      </c>
      <c r="J97" s="82"/>
      <c r="K97" s="87">
        <v>0</v>
      </c>
      <c r="L97" s="82"/>
      <c r="M97" s="83"/>
      <c r="N97" s="124"/>
    </row>
    <row r="98" spans="2:14" x14ac:dyDescent="0.25">
      <c r="B98" s="123"/>
      <c r="C98" s="52" t="s">
        <v>241</v>
      </c>
      <c r="D98" s="71" t="s">
        <v>64</v>
      </c>
      <c r="E98" s="71" t="s">
        <v>65</v>
      </c>
      <c r="F98" s="71" t="s">
        <v>83</v>
      </c>
      <c r="G98" s="71" t="s">
        <v>67</v>
      </c>
      <c r="H98" s="71">
        <v>10</v>
      </c>
      <c r="I98" s="71" t="s">
        <v>68</v>
      </c>
      <c r="J98" s="78"/>
      <c r="K98" s="76">
        <v>0</v>
      </c>
      <c r="L98" s="78"/>
      <c r="M98" s="84"/>
      <c r="N98" s="124"/>
    </row>
    <row r="99" spans="2:14" x14ac:dyDescent="0.25">
      <c r="B99" s="123"/>
      <c r="C99" s="52" t="s">
        <v>242</v>
      </c>
      <c r="D99" s="71" t="s">
        <v>64</v>
      </c>
      <c r="E99" s="71" t="s">
        <v>65</v>
      </c>
      <c r="F99" s="71" t="s">
        <v>71</v>
      </c>
      <c r="G99" s="71" t="s">
        <v>67</v>
      </c>
      <c r="H99" s="71">
        <v>15</v>
      </c>
      <c r="I99" s="71" t="s">
        <v>68</v>
      </c>
      <c r="J99" s="78"/>
      <c r="K99" s="76">
        <v>0</v>
      </c>
      <c r="L99" s="78"/>
      <c r="M99" s="84"/>
      <c r="N99" s="124"/>
    </row>
    <row r="100" spans="2:14" x14ac:dyDescent="0.25">
      <c r="B100" s="123"/>
      <c r="C100" s="52" t="s">
        <v>243</v>
      </c>
      <c r="D100" s="71" t="s">
        <v>64</v>
      </c>
      <c r="E100" s="71" t="s">
        <v>65</v>
      </c>
      <c r="F100" s="71" t="s">
        <v>73</v>
      </c>
      <c r="G100" s="71" t="s">
        <v>67</v>
      </c>
      <c r="H100" s="71">
        <v>4</v>
      </c>
      <c r="I100" s="71" t="s">
        <v>68</v>
      </c>
      <c r="J100" s="78"/>
      <c r="K100" s="76">
        <v>0</v>
      </c>
      <c r="L100" s="78"/>
      <c r="M100" s="84"/>
      <c r="N100" s="124"/>
    </row>
    <row r="101" spans="2:14" x14ac:dyDescent="0.25">
      <c r="B101" s="123"/>
      <c r="C101" s="52" t="s">
        <v>244</v>
      </c>
      <c r="D101" s="71" t="s">
        <v>93</v>
      </c>
      <c r="E101" s="71" t="s">
        <v>94</v>
      </c>
      <c r="F101" s="71" t="s">
        <v>83</v>
      </c>
      <c r="G101" s="71" t="s">
        <v>67</v>
      </c>
      <c r="H101" s="71">
        <v>9</v>
      </c>
      <c r="I101" s="71" t="s">
        <v>68</v>
      </c>
      <c r="J101" s="78"/>
      <c r="K101" s="76">
        <v>0</v>
      </c>
      <c r="L101" s="78"/>
      <c r="M101" s="84"/>
      <c r="N101" s="124"/>
    </row>
    <row r="102" spans="2:14" x14ac:dyDescent="0.25">
      <c r="B102" s="123"/>
      <c r="C102" s="52" t="s">
        <v>245</v>
      </c>
      <c r="D102" s="71" t="s">
        <v>122</v>
      </c>
      <c r="E102" s="71" t="s">
        <v>123</v>
      </c>
      <c r="F102" s="71" t="s">
        <v>124</v>
      </c>
      <c r="G102" s="71" t="s">
        <v>59</v>
      </c>
      <c r="H102" s="71">
        <v>35</v>
      </c>
      <c r="I102" s="71" t="s">
        <v>68</v>
      </c>
      <c r="J102" s="76">
        <v>0</v>
      </c>
      <c r="K102" s="76">
        <v>0</v>
      </c>
      <c r="L102" s="76">
        <v>0</v>
      </c>
      <c r="M102" s="95">
        <v>0</v>
      </c>
      <c r="N102" s="124"/>
    </row>
    <row r="103" spans="2:14" ht="15.75" thickBot="1" x14ac:dyDescent="0.3">
      <c r="B103" s="123"/>
      <c r="C103" s="50" t="s">
        <v>246</v>
      </c>
      <c r="D103" s="75" t="s">
        <v>129</v>
      </c>
      <c r="E103" s="75" t="s">
        <v>130</v>
      </c>
      <c r="F103" s="75" t="s">
        <v>170</v>
      </c>
      <c r="G103" s="75" t="s">
        <v>67</v>
      </c>
      <c r="H103" s="75">
        <v>81</v>
      </c>
      <c r="I103" s="75" t="s">
        <v>68</v>
      </c>
      <c r="J103" s="85"/>
      <c r="K103" s="89">
        <v>0</v>
      </c>
      <c r="L103" s="85"/>
      <c r="M103" s="86"/>
      <c r="N103" s="124"/>
    </row>
    <row r="104" spans="2:14" x14ac:dyDescent="0.25">
      <c r="B104" s="123"/>
      <c r="C104" s="30"/>
      <c r="D104" s="38"/>
      <c r="E104" s="38"/>
      <c r="F104" s="38"/>
      <c r="G104" s="38"/>
      <c r="H104" s="38"/>
      <c r="I104" s="38"/>
      <c r="J104" s="38"/>
      <c r="K104" s="176" t="s">
        <v>153</v>
      </c>
      <c r="L104" s="177"/>
      <c r="M104" s="47">
        <f>SUM(J97:M103)</f>
        <v>0</v>
      </c>
      <c r="N104" s="124"/>
    </row>
    <row r="105" spans="2:14" ht="15.75" thickBot="1" x14ac:dyDescent="0.3">
      <c r="B105" s="123"/>
      <c r="N105" s="124"/>
    </row>
    <row r="106" spans="2:14" ht="15.75" thickBot="1" x14ac:dyDescent="0.3">
      <c r="B106" s="123"/>
      <c r="C106" s="193" t="s">
        <v>495</v>
      </c>
      <c r="D106" s="194"/>
      <c r="E106" s="194"/>
      <c r="F106" s="194"/>
      <c r="G106" s="194"/>
      <c r="H106" s="194"/>
      <c r="I106" s="194"/>
      <c r="J106" s="194"/>
      <c r="K106" s="194"/>
      <c r="L106" s="194"/>
      <c r="M106" s="195"/>
      <c r="N106" s="124"/>
    </row>
    <row r="107" spans="2:14" x14ac:dyDescent="0.25">
      <c r="B107" s="123"/>
      <c r="C107" s="72" t="s">
        <v>34</v>
      </c>
      <c r="D107" s="73" t="s">
        <v>50</v>
      </c>
      <c r="E107" s="73" t="s">
        <v>51</v>
      </c>
      <c r="F107" s="73" t="s">
        <v>52</v>
      </c>
      <c r="G107" s="73" t="s">
        <v>53</v>
      </c>
      <c r="H107" s="73" t="s">
        <v>54</v>
      </c>
      <c r="I107" s="73" t="s">
        <v>55</v>
      </c>
      <c r="J107" s="73">
        <v>2023</v>
      </c>
      <c r="K107" s="73">
        <v>2024</v>
      </c>
      <c r="L107" s="73">
        <v>2025</v>
      </c>
      <c r="M107" s="104">
        <v>2026</v>
      </c>
      <c r="N107" s="124"/>
    </row>
    <row r="108" spans="2:14" x14ac:dyDescent="0.25">
      <c r="B108" s="123"/>
      <c r="C108" s="52" t="s">
        <v>247</v>
      </c>
      <c r="D108" s="71" t="s">
        <v>93</v>
      </c>
      <c r="E108" s="71" t="s">
        <v>94</v>
      </c>
      <c r="F108" s="71" t="s">
        <v>83</v>
      </c>
      <c r="G108" s="71" t="s">
        <v>67</v>
      </c>
      <c r="H108" s="71">
        <v>1</v>
      </c>
      <c r="I108" s="71" t="s">
        <v>68</v>
      </c>
      <c r="J108" s="78"/>
      <c r="K108" s="76">
        <v>0</v>
      </c>
      <c r="L108" s="78"/>
      <c r="M108" s="84"/>
      <c r="N108" s="124"/>
    </row>
    <row r="109" spans="2:14" x14ac:dyDescent="0.25">
      <c r="B109" s="123"/>
      <c r="C109" s="52" t="s">
        <v>248</v>
      </c>
      <c r="D109" s="71" t="s">
        <v>164</v>
      </c>
      <c r="E109" s="71" t="s">
        <v>165</v>
      </c>
      <c r="F109" s="71" t="s">
        <v>83</v>
      </c>
      <c r="G109" s="71" t="s">
        <v>59</v>
      </c>
      <c r="H109" s="71">
        <v>2</v>
      </c>
      <c r="I109" s="71" t="s">
        <v>68</v>
      </c>
      <c r="J109" s="76">
        <v>0</v>
      </c>
      <c r="K109" s="76">
        <v>0</v>
      </c>
      <c r="L109" s="76">
        <v>0</v>
      </c>
      <c r="M109" s="95">
        <v>0</v>
      </c>
      <c r="N109" s="124"/>
    </row>
    <row r="110" spans="2:14" ht="15.75" thickBot="1" x14ac:dyDescent="0.3">
      <c r="B110" s="123"/>
      <c r="C110" s="50" t="s">
        <v>249</v>
      </c>
      <c r="D110" s="75" t="s">
        <v>129</v>
      </c>
      <c r="E110" s="75" t="s">
        <v>130</v>
      </c>
      <c r="F110" s="75" t="s">
        <v>170</v>
      </c>
      <c r="G110" s="75" t="s">
        <v>67</v>
      </c>
      <c r="H110" s="75">
        <v>5</v>
      </c>
      <c r="I110" s="75" t="s">
        <v>68</v>
      </c>
      <c r="J110" s="85"/>
      <c r="K110" s="89">
        <v>0</v>
      </c>
      <c r="L110" s="85"/>
      <c r="M110" s="86"/>
      <c r="N110" s="124"/>
    </row>
    <row r="111" spans="2:14" x14ac:dyDescent="0.25">
      <c r="B111" s="123"/>
      <c r="C111" s="30"/>
      <c r="D111" s="38"/>
      <c r="E111" s="38"/>
      <c r="F111" s="38"/>
      <c r="G111" s="38"/>
      <c r="H111" s="38"/>
      <c r="I111" s="38"/>
      <c r="J111" s="38"/>
      <c r="K111" s="176" t="s">
        <v>153</v>
      </c>
      <c r="L111" s="177"/>
      <c r="M111" s="47">
        <f>SUM(J108:M110)</f>
        <v>0</v>
      </c>
      <c r="N111" s="124"/>
    </row>
    <row r="112" spans="2:14" ht="15.75" thickBot="1" x14ac:dyDescent="0.3">
      <c r="B112" s="123"/>
      <c r="N112" s="124"/>
    </row>
    <row r="113" spans="2:14" ht="15.75" thickBot="1" x14ac:dyDescent="0.3">
      <c r="B113" s="123"/>
      <c r="C113" s="193" t="s">
        <v>496</v>
      </c>
      <c r="D113" s="194"/>
      <c r="E113" s="194"/>
      <c r="F113" s="194"/>
      <c r="G113" s="194"/>
      <c r="H113" s="194"/>
      <c r="I113" s="194"/>
      <c r="J113" s="194"/>
      <c r="K113" s="194"/>
      <c r="L113" s="194"/>
      <c r="M113" s="195"/>
      <c r="N113" s="124"/>
    </row>
    <row r="114" spans="2:14" ht="15.75" thickBot="1" x14ac:dyDescent="0.3">
      <c r="B114" s="123"/>
      <c r="C114" s="72" t="s">
        <v>34</v>
      </c>
      <c r="D114" s="73" t="s">
        <v>50</v>
      </c>
      <c r="E114" s="73" t="s">
        <v>51</v>
      </c>
      <c r="F114" s="73" t="s">
        <v>52</v>
      </c>
      <c r="G114" s="73" t="s">
        <v>53</v>
      </c>
      <c r="H114" s="73" t="s">
        <v>54</v>
      </c>
      <c r="I114" s="73" t="s">
        <v>55</v>
      </c>
      <c r="J114" s="73">
        <v>2023</v>
      </c>
      <c r="K114" s="73">
        <v>2024</v>
      </c>
      <c r="L114" s="73">
        <v>2025</v>
      </c>
      <c r="M114" s="104">
        <v>2026</v>
      </c>
      <c r="N114" s="124"/>
    </row>
    <row r="115" spans="2:14" x14ac:dyDescent="0.25">
      <c r="B115" s="123"/>
      <c r="C115" s="52" t="s">
        <v>258</v>
      </c>
      <c r="D115" s="81" t="s">
        <v>64</v>
      </c>
      <c r="E115" s="81" t="s">
        <v>65</v>
      </c>
      <c r="F115" s="81" t="s">
        <v>83</v>
      </c>
      <c r="G115" s="81" t="s">
        <v>67</v>
      </c>
      <c r="H115" s="81">
        <v>2</v>
      </c>
      <c r="I115" s="81" t="s">
        <v>68</v>
      </c>
      <c r="J115" s="101"/>
      <c r="K115" s="87">
        <v>0</v>
      </c>
      <c r="L115" s="101"/>
      <c r="M115" s="102"/>
      <c r="N115" s="124"/>
    </row>
    <row r="116" spans="2:14" x14ac:dyDescent="0.25">
      <c r="B116" s="123"/>
      <c r="C116" s="52" t="s">
        <v>259</v>
      </c>
      <c r="D116" s="71" t="s">
        <v>93</v>
      </c>
      <c r="E116" s="71" t="s">
        <v>94</v>
      </c>
      <c r="F116" s="71" t="s">
        <v>83</v>
      </c>
      <c r="G116" s="71" t="s">
        <v>67</v>
      </c>
      <c r="H116" s="71">
        <v>3</v>
      </c>
      <c r="I116" s="71" t="s">
        <v>68</v>
      </c>
      <c r="J116" s="97"/>
      <c r="K116" s="76">
        <v>0</v>
      </c>
      <c r="L116" s="97"/>
      <c r="M116" s="103"/>
      <c r="N116" s="124"/>
    </row>
    <row r="117" spans="2:14" x14ac:dyDescent="0.25">
      <c r="B117" s="123"/>
      <c r="C117" s="52" t="s">
        <v>260</v>
      </c>
      <c r="D117" s="71" t="s">
        <v>164</v>
      </c>
      <c r="E117" s="71" t="s">
        <v>165</v>
      </c>
      <c r="F117" s="71" t="s">
        <v>83</v>
      </c>
      <c r="G117" s="71" t="s">
        <v>59</v>
      </c>
      <c r="H117" s="71">
        <v>1</v>
      </c>
      <c r="I117" s="71" t="s">
        <v>68</v>
      </c>
      <c r="J117" s="76">
        <v>0</v>
      </c>
      <c r="K117" s="76">
        <v>0</v>
      </c>
      <c r="L117" s="76">
        <v>0</v>
      </c>
      <c r="M117" s="95">
        <v>0</v>
      </c>
      <c r="N117" s="124"/>
    </row>
    <row r="118" spans="2:14" ht="15.75" thickBot="1" x14ac:dyDescent="0.3">
      <c r="B118" s="123"/>
      <c r="C118" s="50" t="s">
        <v>261</v>
      </c>
      <c r="D118" s="75" t="s">
        <v>129</v>
      </c>
      <c r="E118" s="75" t="s">
        <v>130</v>
      </c>
      <c r="F118" s="75" t="s">
        <v>170</v>
      </c>
      <c r="G118" s="75" t="s">
        <v>67</v>
      </c>
      <c r="H118" s="75">
        <v>6</v>
      </c>
      <c r="I118" s="75" t="s">
        <v>68</v>
      </c>
      <c r="J118" s="98"/>
      <c r="K118" s="89">
        <v>0</v>
      </c>
      <c r="L118" s="98"/>
      <c r="M118" s="99"/>
      <c r="N118" s="124"/>
    </row>
    <row r="119" spans="2:14" x14ac:dyDescent="0.25">
      <c r="B119" s="123"/>
      <c r="C119" s="30"/>
      <c r="D119" s="38"/>
      <c r="E119" s="38"/>
      <c r="F119" s="38"/>
      <c r="G119" s="38"/>
      <c r="H119" s="38"/>
      <c r="I119" s="38"/>
      <c r="J119" s="38"/>
      <c r="K119" s="176" t="s">
        <v>153</v>
      </c>
      <c r="L119" s="177"/>
      <c r="M119" s="47">
        <f>SUM(J115:M118)</f>
        <v>0</v>
      </c>
      <c r="N119" s="124"/>
    </row>
    <row r="120" spans="2:14" ht="15.75" thickBot="1" x14ac:dyDescent="0.3">
      <c r="B120" s="123"/>
      <c r="N120" s="124"/>
    </row>
    <row r="121" spans="2:14" ht="15.75" thickBot="1" x14ac:dyDescent="0.3">
      <c r="B121" s="123"/>
      <c r="C121" s="193" t="s">
        <v>497</v>
      </c>
      <c r="D121" s="194"/>
      <c r="E121" s="194"/>
      <c r="F121" s="194"/>
      <c r="G121" s="194"/>
      <c r="H121" s="194"/>
      <c r="I121" s="194"/>
      <c r="J121" s="194"/>
      <c r="K121" s="194"/>
      <c r="L121" s="194"/>
      <c r="M121" s="195"/>
      <c r="N121" s="124"/>
    </row>
    <row r="122" spans="2:14" ht="15.75" thickBot="1" x14ac:dyDescent="0.3">
      <c r="B122" s="123"/>
      <c r="C122" s="72" t="s">
        <v>34</v>
      </c>
      <c r="D122" s="73" t="s">
        <v>50</v>
      </c>
      <c r="E122" s="73" t="s">
        <v>51</v>
      </c>
      <c r="F122" s="73" t="s">
        <v>52</v>
      </c>
      <c r="G122" s="73" t="s">
        <v>53</v>
      </c>
      <c r="H122" s="73" t="s">
        <v>54</v>
      </c>
      <c r="I122" s="73" t="s">
        <v>55</v>
      </c>
      <c r="J122" s="73">
        <v>2023</v>
      </c>
      <c r="K122" s="73">
        <v>2024</v>
      </c>
      <c r="L122" s="73">
        <v>2025</v>
      </c>
      <c r="M122" s="104">
        <v>2026</v>
      </c>
      <c r="N122" s="124"/>
    </row>
    <row r="123" spans="2:14" x14ac:dyDescent="0.25">
      <c r="B123" s="123"/>
      <c r="C123" s="80" t="s">
        <v>265</v>
      </c>
      <c r="D123" s="81" t="s">
        <v>93</v>
      </c>
      <c r="E123" s="81" t="s">
        <v>94</v>
      </c>
      <c r="F123" s="81" t="s">
        <v>380</v>
      </c>
      <c r="G123" s="81" t="s">
        <v>67</v>
      </c>
      <c r="H123" s="81">
        <v>3</v>
      </c>
      <c r="I123" s="81" t="s">
        <v>68</v>
      </c>
      <c r="J123" s="82"/>
      <c r="K123" s="87">
        <v>0</v>
      </c>
      <c r="L123" s="82"/>
      <c r="M123" s="83"/>
      <c r="N123" s="124"/>
    </row>
    <row r="124" spans="2:14" x14ac:dyDescent="0.25">
      <c r="B124" s="123"/>
      <c r="C124" s="52" t="s">
        <v>266</v>
      </c>
      <c r="D124" s="71" t="s">
        <v>93</v>
      </c>
      <c r="E124" s="71" t="s">
        <v>94</v>
      </c>
      <c r="F124" s="71" t="s">
        <v>115</v>
      </c>
      <c r="G124" s="71" t="s">
        <v>67</v>
      </c>
      <c r="H124" s="71">
        <v>1</v>
      </c>
      <c r="I124" s="71" t="s">
        <v>68</v>
      </c>
      <c r="J124" s="78"/>
      <c r="K124" s="76">
        <v>0</v>
      </c>
      <c r="L124" s="78"/>
      <c r="M124" s="84"/>
      <c r="N124" s="124"/>
    </row>
    <row r="125" spans="2:14" x14ac:dyDescent="0.25">
      <c r="B125" s="123"/>
      <c r="C125" s="52" t="s">
        <v>267</v>
      </c>
      <c r="D125" s="71" t="s">
        <v>264</v>
      </c>
      <c r="E125" s="71" t="s">
        <v>147</v>
      </c>
      <c r="F125" s="71" t="s">
        <v>381</v>
      </c>
      <c r="G125" s="71" t="s">
        <v>59</v>
      </c>
      <c r="H125" s="71">
        <v>1</v>
      </c>
      <c r="I125" s="71" t="s">
        <v>68</v>
      </c>
      <c r="J125" s="76">
        <v>0</v>
      </c>
      <c r="K125" s="76">
        <v>0</v>
      </c>
      <c r="L125" s="76">
        <v>0</v>
      </c>
      <c r="M125" s="95">
        <v>0</v>
      </c>
      <c r="N125" s="124"/>
    </row>
    <row r="126" spans="2:14" x14ac:dyDescent="0.25">
      <c r="B126" s="123"/>
      <c r="C126" s="52" t="s">
        <v>268</v>
      </c>
      <c r="D126" s="71" t="s">
        <v>129</v>
      </c>
      <c r="E126" s="71" t="s">
        <v>130</v>
      </c>
      <c r="F126" s="71" t="s">
        <v>170</v>
      </c>
      <c r="G126" s="71" t="s">
        <v>67</v>
      </c>
      <c r="H126" s="71">
        <v>83</v>
      </c>
      <c r="I126" s="71" t="s">
        <v>68</v>
      </c>
      <c r="J126" s="78"/>
      <c r="K126" s="76">
        <v>0</v>
      </c>
      <c r="L126" s="78"/>
      <c r="M126" s="84"/>
      <c r="N126" s="124"/>
    </row>
    <row r="127" spans="2:14" x14ac:dyDescent="0.25">
      <c r="B127" s="123"/>
      <c r="C127" s="52" t="s">
        <v>269</v>
      </c>
      <c r="D127" s="71" t="s">
        <v>146</v>
      </c>
      <c r="E127" s="71" t="s">
        <v>147</v>
      </c>
      <c r="F127" s="71" t="s">
        <v>170</v>
      </c>
      <c r="G127" s="71" t="s">
        <v>59</v>
      </c>
      <c r="H127" s="71">
        <v>1</v>
      </c>
      <c r="I127" s="71" t="s">
        <v>68</v>
      </c>
      <c r="J127" s="76">
        <v>0</v>
      </c>
      <c r="K127" s="76">
        <v>0</v>
      </c>
      <c r="L127" s="76">
        <v>0</v>
      </c>
      <c r="M127" s="95">
        <v>0</v>
      </c>
      <c r="N127" s="124"/>
    </row>
    <row r="128" spans="2:14" ht="15.75" thickBot="1" x14ac:dyDescent="0.3">
      <c r="B128" s="123"/>
      <c r="C128" s="50" t="s">
        <v>270</v>
      </c>
      <c r="D128" s="75" t="s">
        <v>384</v>
      </c>
      <c r="E128" s="75" t="s">
        <v>165</v>
      </c>
      <c r="F128" s="75" t="s">
        <v>170</v>
      </c>
      <c r="G128" s="75" t="s">
        <v>59</v>
      </c>
      <c r="H128" s="75">
        <v>3</v>
      </c>
      <c r="I128" s="75" t="s">
        <v>68</v>
      </c>
      <c r="J128" s="89">
        <v>0</v>
      </c>
      <c r="K128" s="89">
        <v>0</v>
      </c>
      <c r="L128" s="89">
        <v>0</v>
      </c>
      <c r="M128" s="90">
        <v>0</v>
      </c>
      <c r="N128" s="124"/>
    </row>
    <row r="129" spans="2:14" x14ac:dyDescent="0.25">
      <c r="B129" s="123"/>
      <c r="C129" s="30"/>
      <c r="D129" s="38"/>
      <c r="E129" s="38"/>
      <c r="F129" s="38"/>
      <c r="G129" s="38"/>
      <c r="H129" s="38"/>
      <c r="I129" s="38"/>
      <c r="J129" s="38"/>
      <c r="K129" s="176" t="s">
        <v>153</v>
      </c>
      <c r="L129" s="177"/>
      <c r="M129" s="47">
        <f>SUM(J123:M128)</f>
        <v>0</v>
      </c>
      <c r="N129" s="124"/>
    </row>
    <row r="130" spans="2:14" ht="15.75" thickBot="1" x14ac:dyDescent="0.3">
      <c r="B130" s="123"/>
      <c r="C130" s="30"/>
      <c r="D130" s="38"/>
      <c r="E130" s="38"/>
      <c r="F130" s="38"/>
      <c r="G130" s="38"/>
      <c r="H130" s="38"/>
      <c r="I130" s="38"/>
      <c r="J130" s="38"/>
      <c r="K130" s="38"/>
      <c r="L130" s="38"/>
      <c r="M130" s="38"/>
      <c r="N130" s="124"/>
    </row>
    <row r="131" spans="2:14" ht="15.75" thickBot="1" x14ac:dyDescent="0.3">
      <c r="B131" s="123"/>
      <c r="C131" s="193" t="s">
        <v>498</v>
      </c>
      <c r="D131" s="194"/>
      <c r="E131" s="194"/>
      <c r="F131" s="194"/>
      <c r="G131" s="194"/>
      <c r="H131" s="194"/>
      <c r="I131" s="194"/>
      <c r="J131" s="194"/>
      <c r="K131" s="194"/>
      <c r="L131" s="194"/>
      <c r="M131" s="195"/>
      <c r="N131" s="124"/>
    </row>
    <row r="132" spans="2:14" ht="15.75" thickBot="1" x14ac:dyDescent="0.3">
      <c r="B132" s="123"/>
      <c r="C132" s="72" t="s">
        <v>34</v>
      </c>
      <c r="D132" s="73" t="s">
        <v>50</v>
      </c>
      <c r="E132" s="73" t="s">
        <v>51</v>
      </c>
      <c r="F132" s="73" t="s">
        <v>52</v>
      </c>
      <c r="G132" s="73" t="s">
        <v>53</v>
      </c>
      <c r="H132" s="73" t="s">
        <v>54</v>
      </c>
      <c r="I132" s="73" t="s">
        <v>55</v>
      </c>
      <c r="J132" s="73">
        <v>2023</v>
      </c>
      <c r="K132" s="73">
        <v>2024</v>
      </c>
      <c r="L132" s="73">
        <v>2025</v>
      </c>
      <c r="M132" s="104">
        <v>2026</v>
      </c>
      <c r="N132" s="124"/>
    </row>
    <row r="133" spans="2:14" x14ac:dyDescent="0.25">
      <c r="B133" s="123"/>
      <c r="C133" s="80" t="s">
        <v>271</v>
      </c>
      <c r="D133" s="81" t="s">
        <v>56</v>
      </c>
      <c r="E133" s="81" t="s">
        <v>57</v>
      </c>
      <c r="F133" s="81" t="s">
        <v>170</v>
      </c>
      <c r="G133" s="81" t="s">
        <v>59</v>
      </c>
      <c r="H133" s="81">
        <v>76</v>
      </c>
      <c r="I133" s="81" t="s">
        <v>60</v>
      </c>
      <c r="J133" s="87">
        <v>0</v>
      </c>
      <c r="K133" s="87">
        <v>0</v>
      </c>
      <c r="L133" s="87">
        <v>0</v>
      </c>
      <c r="M133" s="88">
        <v>0</v>
      </c>
      <c r="N133" s="124"/>
    </row>
    <row r="134" spans="2:14" x14ac:dyDescent="0.25">
      <c r="B134" s="123"/>
      <c r="C134" s="52" t="s">
        <v>272</v>
      </c>
      <c r="D134" s="71" t="s">
        <v>238</v>
      </c>
      <c r="E134" s="71" t="s">
        <v>239</v>
      </c>
      <c r="F134" s="71" t="s">
        <v>170</v>
      </c>
      <c r="G134" s="71" t="s">
        <v>59</v>
      </c>
      <c r="H134" s="71">
        <v>1</v>
      </c>
      <c r="I134" s="71" t="s">
        <v>68</v>
      </c>
      <c r="J134" s="76">
        <v>0</v>
      </c>
      <c r="K134" s="76">
        <v>0</v>
      </c>
      <c r="L134" s="76">
        <v>0</v>
      </c>
      <c r="M134" s="95">
        <v>0</v>
      </c>
      <c r="N134" s="124"/>
    </row>
    <row r="135" spans="2:14" x14ac:dyDescent="0.25">
      <c r="B135" s="123"/>
      <c r="C135" s="52" t="s">
        <v>273</v>
      </c>
      <c r="D135" s="71" t="s">
        <v>129</v>
      </c>
      <c r="E135" s="71" t="s">
        <v>130</v>
      </c>
      <c r="F135" s="71" t="s">
        <v>170</v>
      </c>
      <c r="G135" s="71" t="s">
        <v>67</v>
      </c>
      <c r="H135" s="71">
        <v>122</v>
      </c>
      <c r="I135" s="71" t="s">
        <v>68</v>
      </c>
      <c r="J135" s="78"/>
      <c r="K135" s="76">
        <v>0</v>
      </c>
      <c r="L135" s="78"/>
      <c r="M135" s="84"/>
      <c r="N135" s="124"/>
    </row>
    <row r="136" spans="2:14" ht="15.75" thickBot="1" x14ac:dyDescent="0.3">
      <c r="B136" s="123"/>
      <c r="C136" s="50" t="s">
        <v>274</v>
      </c>
      <c r="D136" s="75" t="s">
        <v>139</v>
      </c>
      <c r="E136" s="75" t="s">
        <v>140</v>
      </c>
      <c r="F136" s="75" t="s">
        <v>170</v>
      </c>
      <c r="G136" s="75" t="s">
        <v>59</v>
      </c>
      <c r="H136" s="75">
        <v>2</v>
      </c>
      <c r="I136" s="75" t="s">
        <v>68</v>
      </c>
      <c r="J136" s="89">
        <v>0</v>
      </c>
      <c r="K136" s="89">
        <v>0</v>
      </c>
      <c r="L136" s="89">
        <v>0</v>
      </c>
      <c r="M136" s="90">
        <v>0</v>
      </c>
      <c r="N136" s="124"/>
    </row>
    <row r="137" spans="2:14" x14ac:dyDescent="0.25">
      <c r="B137" s="123"/>
      <c r="C137" s="30"/>
      <c r="D137" s="38"/>
      <c r="E137" s="38"/>
      <c r="F137" s="38"/>
      <c r="G137" s="38"/>
      <c r="H137" s="38"/>
      <c r="I137" s="38"/>
      <c r="J137" s="38"/>
      <c r="K137" s="176" t="s">
        <v>153</v>
      </c>
      <c r="L137" s="177"/>
      <c r="M137" s="47">
        <f>SUM(J133:M136)</f>
        <v>0</v>
      </c>
      <c r="N137" s="124"/>
    </row>
    <row r="138" spans="2:14" ht="15.75" thickBot="1" x14ac:dyDescent="0.3">
      <c r="B138" s="123"/>
      <c r="C138" s="30"/>
      <c r="D138" s="38"/>
      <c r="E138" s="38"/>
      <c r="F138" s="38"/>
      <c r="G138" s="38"/>
      <c r="H138" s="38"/>
      <c r="I138" s="38"/>
      <c r="J138" s="38"/>
      <c r="K138" s="38"/>
      <c r="L138" s="38"/>
      <c r="M138" s="38"/>
      <c r="N138" s="124"/>
    </row>
    <row r="139" spans="2:14" ht="15.75" thickBot="1" x14ac:dyDescent="0.3">
      <c r="B139" s="123"/>
      <c r="C139" s="171" t="s">
        <v>499</v>
      </c>
      <c r="D139" s="172"/>
      <c r="E139" s="172"/>
      <c r="F139" s="172"/>
      <c r="G139" s="172"/>
      <c r="H139" s="172"/>
      <c r="I139" s="172"/>
      <c r="J139" s="172"/>
      <c r="K139" s="172"/>
      <c r="L139" s="172"/>
      <c r="M139" s="173"/>
      <c r="N139" s="124"/>
    </row>
    <row r="140" spans="2:14" ht="15.75" thickBot="1" x14ac:dyDescent="0.3">
      <c r="B140" s="123"/>
      <c r="C140" s="72" t="s">
        <v>34</v>
      </c>
      <c r="D140" s="73" t="s">
        <v>50</v>
      </c>
      <c r="E140" s="73" t="s">
        <v>51</v>
      </c>
      <c r="F140" s="73" t="s">
        <v>52</v>
      </c>
      <c r="G140" s="73" t="s">
        <v>53</v>
      </c>
      <c r="H140" s="73" t="s">
        <v>54</v>
      </c>
      <c r="I140" s="73" t="s">
        <v>55</v>
      </c>
      <c r="J140" s="73">
        <v>2023</v>
      </c>
      <c r="K140" s="73">
        <v>2024</v>
      </c>
      <c r="L140" s="73">
        <v>2025</v>
      </c>
      <c r="M140" s="104">
        <v>2026</v>
      </c>
      <c r="N140" s="124"/>
    </row>
    <row r="141" spans="2:14" x14ac:dyDescent="0.25">
      <c r="B141" s="123"/>
      <c r="C141" s="80" t="s">
        <v>281</v>
      </c>
      <c r="D141" s="81" t="s">
        <v>56</v>
      </c>
      <c r="E141" s="81" t="s">
        <v>57</v>
      </c>
      <c r="F141" s="81" t="s">
        <v>62</v>
      </c>
      <c r="G141" s="81" t="s">
        <v>59</v>
      </c>
      <c r="H141" s="81">
        <v>27</v>
      </c>
      <c r="I141" s="81" t="s">
        <v>60</v>
      </c>
      <c r="J141" s="87">
        <v>0</v>
      </c>
      <c r="K141" s="87">
        <v>0</v>
      </c>
      <c r="L141" s="87">
        <v>0</v>
      </c>
      <c r="M141" s="88">
        <v>0</v>
      </c>
      <c r="N141" s="124"/>
    </row>
    <row r="142" spans="2:14" x14ac:dyDescent="0.25">
      <c r="B142" s="123"/>
      <c r="C142" s="52" t="s">
        <v>282</v>
      </c>
      <c r="D142" s="71" t="s">
        <v>386</v>
      </c>
      <c r="E142" s="71" t="s">
        <v>387</v>
      </c>
      <c r="F142" s="71" t="s">
        <v>62</v>
      </c>
      <c r="G142" s="71" t="s">
        <v>59</v>
      </c>
      <c r="H142" s="71">
        <v>25</v>
      </c>
      <c r="I142" s="71" t="s">
        <v>60</v>
      </c>
      <c r="J142" s="76">
        <v>0</v>
      </c>
      <c r="K142" s="76">
        <v>0</v>
      </c>
      <c r="L142" s="76">
        <v>0</v>
      </c>
      <c r="M142" s="95">
        <v>0</v>
      </c>
      <c r="N142" s="124"/>
    </row>
    <row r="143" spans="2:14" x14ac:dyDescent="0.25">
      <c r="B143" s="123"/>
      <c r="C143" s="52" t="s">
        <v>283</v>
      </c>
      <c r="D143" s="71" t="s">
        <v>64</v>
      </c>
      <c r="E143" s="71" t="s">
        <v>65</v>
      </c>
      <c r="F143" s="71" t="s">
        <v>388</v>
      </c>
      <c r="G143" s="71" t="s">
        <v>67</v>
      </c>
      <c r="H143" s="71">
        <v>12</v>
      </c>
      <c r="I143" s="71" t="s">
        <v>68</v>
      </c>
      <c r="J143" s="78"/>
      <c r="K143" s="76">
        <v>0</v>
      </c>
      <c r="L143" s="78"/>
      <c r="M143" s="84"/>
      <c r="N143" s="124"/>
    </row>
    <row r="144" spans="2:14" x14ac:dyDescent="0.25">
      <c r="B144" s="123"/>
      <c r="C144" s="52" t="s">
        <v>284</v>
      </c>
      <c r="D144" s="71" t="s">
        <v>64</v>
      </c>
      <c r="E144" s="71" t="s">
        <v>65</v>
      </c>
      <c r="F144" s="71" t="s">
        <v>389</v>
      </c>
      <c r="G144" s="71" t="s">
        <v>67</v>
      </c>
      <c r="H144" s="71">
        <v>22</v>
      </c>
      <c r="I144" s="71" t="s">
        <v>68</v>
      </c>
      <c r="J144" s="78"/>
      <c r="K144" s="76">
        <v>0</v>
      </c>
      <c r="L144" s="78"/>
      <c r="M144" s="84"/>
      <c r="N144" s="124"/>
    </row>
    <row r="145" spans="2:14" x14ac:dyDescent="0.25">
      <c r="B145" s="123"/>
      <c r="C145" s="52" t="s">
        <v>500</v>
      </c>
      <c r="D145" s="71" t="s">
        <v>64</v>
      </c>
      <c r="E145" s="71" t="s">
        <v>65</v>
      </c>
      <c r="F145" s="71" t="s">
        <v>390</v>
      </c>
      <c r="G145" s="71" t="s">
        <v>67</v>
      </c>
      <c r="H145" s="71">
        <v>14</v>
      </c>
      <c r="I145" s="71" t="s">
        <v>68</v>
      </c>
      <c r="J145" s="78"/>
      <c r="K145" s="76">
        <v>0</v>
      </c>
      <c r="L145" s="78"/>
      <c r="M145" s="84"/>
      <c r="N145" s="124"/>
    </row>
    <row r="146" spans="2:14" x14ac:dyDescent="0.25">
      <c r="B146" s="123"/>
      <c r="C146" s="52" t="s">
        <v>501</v>
      </c>
      <c r="D146" s="71" t="s">
        <v>64</v>
      </c>
      <c r="E146" s="71" t="s">
        <v>65</v>
      </c>
      <c r="F146" s="71" t="s">
        <v>392</v>
      </c>
      <c r="G146" s="71" t="s">
        <v>67</v>
      </c>
      <c r="H146" s="71">
        <v>25</v>
      </c>
      <c r="I146" s="71" t="s">
        <v>68</v>
      </c>
      <c r="J146" s="78"/>
      <c r="K146" s="76">
        <v>0</v>
      </c>
      <c r="L146" s="78"/>
      <c r="M146" s="84"/>
      <c r="N146" s="124"/>
    </row>
    <row r="147" spans="2:14" x14ac:dyDescent="0.25">
      <c r="B147" s="123"/>
      <c r="C147" s="52" t="s">
        <v>502</v>
      </c>
      <c r="D147" s="71" t="s">
        <v>64</v>
      </c>
      <c r="E147" s="71" t="s">
        <v>65</v>
      </c>
      <c r="F147" s="71" t="s">
        <v>394</v>
      </c>
      <c r="G147" s="71" t="s">
        <v>67</v>
      </c>
      <c r="H147" s="71">
        <v>24</v>
      </c>
      <c r="I147" s="71" t="s">
        <v>68</v>
      </c>
      <c r="J147" s="78"/>
      <c r="K147" s="76">
        <v>0</v>
      </c>
      <c r="L147" s="78"/>
      <c r="M147" s="84"/>
      <c r="N147" s="124"/>
    </row>
    <row r="148" spans="2:14" x14ac:dyDescent="0.25">
      <c r="B148" s="123"/>
      <c r="C148" s="52" t="s">
        <v>503</v>
      </c>
      <c r="D148" s="71" t="s">
        <v>64</v>
      </c>
      <c r="E148" s="71" t="s">
        <v>65</v>
      </c>
      <c r="F148" s="71" t="s">
        <v>396</v>
      </c>
      <c r="G148" s="71" t="s">
        <v>67</v>
      </c>
      <c r="H148" s="71">
        <v>2</v>
      </c>
      <c r="I148" s="71" t="s">
        <v>68</v>
      </c>
      <c r="J148" s="78"/>
      <c r="K148" s="76">
        <v>0</v>
      </c>
      <c r="L148" s="78"/>
      <c r="M148" s="84"/>
      <c r="N148" s="124"/>
    </row>
    <row r="149" spans="2:14" x14ac:dyDescent="0.25">
      <c r="B149" s="123"/>
      <c r="C149" s="52" t="s">
        <v>504</v>
      </c>
      <c r="D149" s="71" t="s">
        <v>64</v>
      </c>
      <c r="E149" s="71" t="s">
        <v>65</v>
      </c>
      <c r="F149" s="71" t="s">
        <v>380</v>
      </c>
      <c r="G149" s="71" t="s">
        <v>67</v>
      </c>
      <c r="H149" s="71">
        <v>87</v>
      </c>
      <c r="I149" s="71" t="s">
        <v>68</v>
      </c>
      <c r="J149" s="78"/>
      <c r="K149" s="76">
        <v>0</v>
      </c>
      <c r="L149" s="78"/>
      <c r="M149" s="84"/>
      <c r="N149" s="124"/>
    </row>
    <row r="150" spans="2:14" x14ac:dyDescent="0.25">
      <c r="B150" s="123"/>
      <c r="C150" s="52" t="s">
        <v>505</v>
      </c>
      <c r="D150" s="71" t="s">
        <v>64</v>
      </c>
      <c r="E150" s="71" t="s">
        <v>65</v>
      </c>
      <c r="F150" s="71" t="s">
        <v>399</v>
      </c>
      <c r="G150" s="71" t="s">
        <v>67</v>
      </c>
      <c r="H150" s="71">
        <v>34</v>
      </c>
      <c r="I150" s="71" t="s">
        <v>68</v>
      </c>
      <c r="J150" s="78"/>
      <c r="K150" s="76">
        <v>0</v>
      </c>
      <c r="L150" s="78"/>
      <c r="M150" s="84"/>
      <c r="N150" s="124"/>
    </row>
    <row r="151" spans="2:14" x14ac:dyDescent="0.25">
      <c r="B151" s="123"/>
      <c r="C151" s="52" t="s">
        <v>506</v>
      </c>
      <c r="D151" s="71" t="s">
        <v>64</v>
      </c>
      <c r="E151" s="71" t="s">
        <v>65</v>
      </c>
      <c r="F151" s="71" t="s">
        <v>401</v>
      </c>
      <c r="G151" s="71" t="s">
        <v>67</v>
      </c>
      <c r="H151" s="71">
        <v>11</v>
      </c>
      <c r="I151" s="71" t="s">
        <v>68</v>
      </c>
      <c r="J151" s="78"/>
      <c r="K151" s="76">
        <v>0</v>
      </c>
      <c r="L151" s="78"/>
      <c r="M151" s="84"/>
      <c r="N151" s="124"/>
    </row>
    <row r="152" spans="2:14" x14ac:dyDescent="0.25">
      <c r="B152" s="123"/>
      <c r="C152" s="52" t="s">
        <v>507</v>
      </c>
      <c r="D152" s="71" t="s">
        <v>64</v>
      </c>
      <c r="E152" s="71" t="s">
        <v>65</v>
      </c>
      <c r="F152" s="71" t="s">
        <v>381</v>
      </c>
      <c r="G152" s="71" t="s">
        <v>67</v>
      </c>
      <c r="H152" s="71">
        <v>51</v>
      </c>
      <c r="I152" s="71" t="s">
        <v>68</v>
      </c>
      <c r="J152" s="78"/>
      <c r="K152" s="76">
        <v>0</v>
      </c>
      <c r="L152" s="78"/>
      <c r="M152" s="84"/>
      <c r="N152" s="124"/>
    </row>
    <row r="153" spans="2:14" x14ac:dyDescent="0.25">
      <c r="B153" s="123"/>
      <c r="C153" s="52" t="s">
        <v>508</v>
      </c>
      <c r="D153" s="71" t="s">
        <v>93</v>
      </c>
      <c r="E153" s="71" t="s">
        <v>94</v>
      </c>
      <c r="F153" s="71" t="s">
        <v>404</v>
      </c>
      <c r="G153" s="71" t="s">
        <v>67</v>
      </c>
      <c r="H153" s="71">
        <v>2</v>
      </c>
      <c r="I153" s="71" t="s">
        <v>68</v>
      </c>
      <c r="J153" s="78"/>
      <c r="K153" s="76">
        <v>0</v>
      </c>
      <c r="L153" s="78"/>
      <c r="M153" s="84"/>
      <c r="N153" s="124"/>
    </row>
    <row r="154" spans="2:14" x14ac:dyDescent="0.25">
      <c r="B154" s="123"/>
      <c r="C154" s="52" t="s">
        <v>509</v>
      </c>
      <c r="D154" s="71" t="s">
        <v>93</v>
      </c>
      <c r="E154" s="71" t="s">
        <v>94</v>
      </c>
      <c r="F154" s="71" t="s">
        <v>389</v>
      </c>
      <c r="G154" s="71" t="s">
        <v>67</v>
      </c>
      <c r="H154" s="71">
        <v>6</v>
      </c>
      <c r="I154" s="71" t="s">
        <v>68</v>
      </c>
      <c r="J154" s="78"/>
      <c r="K154" s="76">
        <v>0</v>
      </c>
      <c r="L154" s="78"/>
      <c r="M154" s="84"/>
      <c r="N154" s="124"/>
    </row>
    <row r="155" spans="2:14" x14ac:dyDescent="0.25">
      <c r="B155" s="123"/>
      <c r="C155" s="52" t="s">
        <v>510</v>
      </c>
      <c r="D155" s="71" t="s">
        <v>93</v>
      </c>
      <c r="E155" s="71" t="s">
        <v>94</v>
      </c>
      <c r="F155" s="71" t="s">
        <v>394</v>
      </c>
      <c r="G155" s="71" t="s">
        <v>67</v>
      </c>
      <c r="H155" s="71">
        <v>2</v>
      </c>
      <c r="I155" s="71" t="s">
        <v>68</v>
      </c>
      <c r="J155" s="78"/>
      <c r="K155" s="76">
        <v>0</v>
      </c>
      <c r="L155" s="78"/>
      <c r="M155" s="84"/>
      <c r="N155" s="124"/>
    </row>
    <row r="156" spans="2:14" x14ac:dyDescent="0.25">
      <c r="B156" s="123"/>
      <c r="C156" s="52" t="s">
        <v>511</v>
      </c>
      <c r="D156" s="71" t="s">
        <v>93</v>
      </c>
      <c r="E156" s="71" t="s">
        <v>94</v>
      </c>
      <c r="F156" s="71" t="s">
        <v>401</v>
      </c>
      <c r="G156" s="71" t="s">
        <v>67</v>
      </c>
      <c r="H156" s="71">
        <v>7</v>
      </c>
      <c r="I156" s="71" t="s">
        <v>68</v>
      </c>
      <c r="J156" s="78"/>
      <c r="K156" s="76">
        <v>0</v>
      </c>
      <c r="L156" s="78"/>
      <c r="M156" s="84"/>
      <c r="N156" s="124"/>
    </row>
    <row r="157" spans="2:14" x14ac:dyDescent="0.25">
      <c r="B157" s="123"/>
      <c r="C157" s="52" t="s">
        <v>512</v>
      </c>
      <c r="D157" s="71" t="s">
        <v>93</v>
      </c>
      <c r="E157" s="71" t="s">
        <v>94</v>
      </c>
      <c r="F157" s="71" t="s">
        <v>396</v>
      </c>
      <c r="G157" s="71" t="s">
        <v>67</v>
      </c>
      <c r="H157" s="71">
        <v>1</v>
      </c>
      <c r="I157" s="71" t="s">
        <v>68</v>
      </c>
      <c r="J157" s="78"/>
      <c r="K157" s="76">
        <v>0</v>
      </c>
      <c r="L157" s="78"/>
      <c r="M157" s="84"/>
      <c r="N157" s="124"/>
    </row>
    <row r="158" spans="2:14" x14ac:dyDescent="0.25">
      <c r="B158" s="123"/>
      <c r="C158" s="52" t="s">
        <v>513</v>
      </c>
      <c r="D158" s="71" t="s">
        <v>93</v>
      </c>
      <c r="E158" s="71" t="s">
        <v>94</v>
      </c>
      <c r="F158" s="71" t="s">
        <v>388</v>
      </c>
      <c r="G158" s="71" t="s">
        <v>67</v>
      </c>
      <c r="H158" s="71">
        <v>7</v>
      </c>
      <c r="I158" s="71" t="s">
        <v>68</v>
      </c>
      <c r="J158" s="78"/>
      <c r="K158" s="76">
        <v>0</v>
      </c>
      <c r="L158" s="78"/>
      <c r="M158" s="84"/>
      <c r="N158" s="124"/>
    </row>
    <row r="159" spans="2:14" x14ac:dyDescent="0.25">
      <c r="B159" s="123"/>
      <c r="C159" s="52" t="s">
        <v>514</v>
      </c>
      <c r="D159" s="71" t="s">
        <v>93</v>
      </c>
      <c r="E159" s="71" t="s">
        <v>94</v>
      </c>
      <c r="F159" s="71" t="s">
        <v>392</v>
      </c>
      <c r="G159" s="71" t="s">
        <v>67</v>
      </c>
      <c r="H159" s="71">
        <v>6</v>
      </c>
      <c r="I159" s="71" t="s">
        <v>68</v>
      </c>
      <c r="J159" s="78"/>
      <c r="K159" s="76">
        <v>0</v>
      </c>
      <c r="L159" s="78"/>
      <c r="M159" s="84"/>
      <c r="N159" s="124"/>
    </row>
    <row r="160" spans="2:14" x14ac:dyDescent="0.25">
      <c r="B160" s="123"/>
      <c r="C160" s="52" t="s">
        <v>515</v>
      </c>
      <c r="D160" s="71" t="s">
        <v>93</v>
      </c>
      <c r="E160" s="71" t="s">
        <v>94</v>
      </c>
      <c r="F160" s="71" t="s">
        <v>381</v>
      </c>
      <c r="G160" s="71" t="s">
        <v>67</v>
      </c>
      <c r="H160" s="71">
        <v>3</v>
      </c>
      <c r="I160" s="71" t="s">
        <v>68</v>
      </c>
      <c r="J160" s="78"/>
      <c r="K160" s="76">
        <v>0</v>
      </c>
      <c r="L160" s="78"/>
      <c r="M160" s="84"/>
      <c r="N160" s="124"/>
    </row>
    <row r="161" spans="2:14" x14ac:dyDescent="0.25">
      <c r="B161" s="123"/>
      <c r="C161" s="52" t="s">
        <v>516</v>
      </c>
      <c r="D161" s="71" t="s">
        <v>93</v>
      </c>
      <c r="E161" s="71" t="s">
        <v>94</v>
      </c>
      <c r="F161" s="71" t="s">
        <v>399</v>
      </c>
      <c r="G161" s="71" t="s">
        <v>67</v>
      </c>
      <c r="H161" s="71">
        <v>7</v>
      </c>
      <c r="I161" s="71" t="s">
        <v>68</v>
      </c>
      <c r="J161" s="78"/>
      <c r="K161" s="76">
        <v>0</v>
      </c>
      <c r="L161" s="78"/>
      <c r="M161" s="84"/>
      <c r="N161" s="124"/>
    </row>
    <row r="162" spans="2:14" x14ac:dyDescent="0.25">
      <c r="B162" s="123"/>
      <c r="C162" s="52" t="s">
        <v>517</v>
      </c>
      <c r="D162" s="71" t="s">
        <v>93</v>
      </c>
      <c r="E162" s="71" t="s">
        <v>94</v>
      </c>
      <c r="F162" s="71" t="s">
        <v>414</v>
      </c>
      <c r="G162" s="71" t="s">
        <v>67</v>
      </c>
      <c r="H162" s="71">
        <v>4</v>
      </c>
      <c r="I162" s="71" t="s">
        <v>68</v>
      </c>
      <c r="J162" s="78"/>
      <c r="K162" s="76">
        <v>0</v>
      </c>
      <c r="L162" s="78"/>
      <c r="M162" s="84"/>
      <c r="N162" s="124"/>
    </row>
    <row r="163" spans="2:14" x14ac:dyDescent="0.25">
      <c r="B163" s="123"/>
      <c r="C163" s="52" t="s">
        <v>518</v>
      </c>
      <c r="D163" s="71" t="s">
        <v>93</v>
      </c>
      <c r="E163" s="71" t="s">
        <v>94</v>
      </c>
      <c r="F163" s="71" t="s">
        <v>416</v>
      </c>
      <c r="G163" s="71" t="s">
        <v>67</v>
      </c>
      <c r="H163" s="71">
        <v>4</v>
      </c>
      <c r="I163" s="71" t="s">
        <v>68</v>
      </c>
      <c r="J163" s="78"/>
      <c r="K163" s="76">
        <v>0</v>
      </c>
      <c r="L163" s="78"/>
      <c r="M163" s="84"/>
      <c r="N163" s="124"/>
    </row>
    <row r="164" spans="2:14" x14ac:dyDescent="0.25">
      <c r="B164" s="123"/>
      <c r="C164" s="52" t="s">
        <v>519</v>
      </c>
      <c r="D164" s="71" t="s">
        <v>93</v>
      </c>
      <c r="E164" s="71" t="s">
        <v>94</v>
      </c>
      <c r="F164" s="71" t="s">
        <v>418</v>
      </c>
      <c r="G164" s="71" t="s">
        <v>67</v>
      </c>
      <c r="H164" s="71">
        <v>1</v>
      </c>
      <c r="I164" s="71" t="s">
        <v>68</v>
      </c>
      <c r="J164" s="78"/>
      <c r="K164" s="76">
        <v>0</v>
      </c>
      <c r="L164" s="78"/>
      <c r="M164" s="84"/>
      <c r="N164" s="124"/>
    </row>
    <row r="165" spans="2:14" x14ac:dyDescent="0.25">
      <c r="B165" s="123"/>
      <c r="C165" s="52" t="s">
        <v>520</v>
      </c>
      <c r="D165" s="71" t="s">
        <v>93</v>
      </c>
      <c r="E165" s="71" t="s">
        <v>94</v>
      </c>
      <c r="F165" s="71" t="s">
        <v>420</v>
      </c>
      <c r="G165" s="71" t="s">
        <v>67</v>
      </c>
      <c r="H165" s="71">
        <v>4</v>
      </c>
      <c r="I165" s="71" t="s">
        <v>68</v>
      </c>
      <c r="J165" s="78"/>
      <c r="K165" s="76">
        <v>0</v>
      </c>
      <c r="L165" s="78"/>
      <c r="M165" s="84"/>
      <c r="N165" s="124"/>
    </row>
    <row r="166" spans="2:14" x14ac:dyDescent="0.25">
      <c r="B166" s="123"/>
      <c r="C166" s="52" t="s">
        <v>521</v>
      </c>
      <c r="D166" s="71" t="s">
        <v>122</v>
      </c>
      <c r="E166" s="71" t="s">
        <v>123</v>
      </c>
      <c r="F166" s="71" t="s">
        <v>124</v>
      </c>
      <c r="G166" s="71" t="s">
        <v>59</v>
      </c>
      <c r="H166" s="71">
        <v>104</v>
      </c>
      <c r="I166" s="71" t="s">
        <v>68</v>
      </c>
      <c r="J166" s="76">
        <v>0</v>
      </c>
      <c r="K166" s="76">
        <v>0</v>
      </c>
      <c r="L166" s="76">
        <v>0</v>
      </c>
      <c r="M166" s="95">
        <v>0</v>
      </c>
      <c r="N166" s="124"/>
    </row>
    <row r="167" spans="2:14" x14ac:dyDescent="0.25">
      <c r="B167" s="123"/>
      <c r="C167" s="52" t="s">
        <v>522</v>
      </c>
      <c r="D167" s="71" t="s">
        <v>423</v>
      </c>
      <c r="E167" s="71" t="s">
        <v>424</v>
      </c>
      <c r="F167" s="71" t="s">
        <v>425</v>
      </c>
      <c r="G167" s="71" t="s">
        <v>59</v>
      </c>
      <c r="H167" s="71">
        <v>16</v>
      </c>
      <c r="I167" s="71" t="s">
        <v>60</v>
      </c>
      <c r="J167" s="76">
        <v>0</v>
      </c>
      <c r="K167" s="76">
        <v>0</v>
      </c>
      <c r="L167" s="76">
        <v>0</v>
      </c>
      <c r="M167" s="95">
        <v>0</v>
      </c>
      <c r="N167" s="124"/>
    </row>
    <row r="168" spans="2:14" x14ac:dyDescent="0.25">
      <c r="B168" s="123"/>
      <c r="C168" s="52" t="s">
        <v>523</v>
      </c>
      <c r="D168" s="71" t="s">
        <v>129</v>
      </c>
      <c r="E168" s="71" t="s">
        <v>130</v>
      </c>
      <c r="F168" s="71" t="s">
        <v>62</v>
      </c>
      <c r="G168" s="71" t="s">
        <v>67</v>
      </c>
      <c r="H168" s="71">
        <v>78</v>
      </c>
      <c r="I168" s="71" t="s">
        <v>68</v>
      </c>
      <c r="J168" s="78"/>
      <c r="K168" s="76">
        <v>0</v>
      </c>
      <c r="L168" s="78"/>
      <c r="M168" s="84"/>
      <c r="N168" s="124"/>
    </row>
    <row r="169" spans="2:14" x14ac:dyDescent="0.25">
      <c r="B169" s="123"/>
      <c r="C169" s="52" t="s">
        <v>524</v>
      </c>
      <c r="D169" s="71" t="s">
        <v>129</v>
      </c>
      <c r="E169" s="71" t="s">
        <v>130</v>
      </c>
      <c r="F169" s="71" t="s">
        <v>58</v>
      </c>
      <c r="G169" s="71" t="s">
        <v>67</v>
      </c>
      <c r="H169" s="71">
        <v>65</v>
      </c>
      <c r="I169" s="71" t="s">
        <v>68</v>
      </c>
      <c r="J169" s="78"/>
      <c r="K169" s="76">
        <v>0</v>
      </c>
      <c r="L169" s="78"/>
      <c r="M169" s="84"/>
      <c r="N169" s="124"/>
    </row>
    <row r="170" spans="2:14" ht="15.75" thickBot="1" x14ac:dyDescent="0.3">
      <c r="B170" s="123"/>
      <c r="C170" s="50" t="s">
        <v>525</v>
      </c>
      <c r="D170" s="75" t="s">
        <v>129</v>
      </c>
      <c r="E170" s="75" t="s">
        <v>130</v>
      </c>
      <c r="F170" s="75" t="s">
        <v>61</v>
      </c>
      <c r="G170" s="75" t="s">
        <v>67</v>
      </c>
      <c r="H170" s="75">
        <v>48</v>
      </c>
      <c r="I170" s="75" t="s">
        <v>68</v>
      </c>
      <c r="J170" s="85"/>
      <c r="K170" s="89">
        <v>0</v>
      </c>
      <c r="L170" s="85"/>
      <c r="M170" s="86"/>
      <c r="N170" s="124"/>
    </row>
    <row r="171" spans="2:14" x14ac:dyDescent="0.25">
      <c r="B171" s="123"/>
      <c r="C171" s="30"/>
      <c r="D171" s="38"/>
      <c r="E171" s="38"/>
      <c r="F171" s="38"/>
      <c r="G171" s="38"/>
      <c r="H171" s="38"/>
      <c r="I171" s="38"/>
      <c r="J171" s="38"/>
      <c r="K171" s="176" t="s">
        <v>153</v>
      </c>
      <c r="L171" s="177"/>
      <c r="M171" s="47">
        <f>SUM(J141:M170)</f>
        <v>0</v>
      </c>
      <c r="N171" s="124"/>
    </row>
    <row r="172" spans="2:14" ht="15.75" thickBot="1" x14ac:dyDescent="0.3">
      <c r="B172" s="123"/>
      <c r="N172" s="124"/>
    </row>
    <row r="173" spans="2:14" x14ac:dyDescent="0.25">
      <c r="B173" s="123"/>
      <c r="C173" s="183" t="s">
        <v>526</v>
      </c>
      <c r="D173" s="184"/>
      <c r="E173" s="184"/>
      <c r="F173" s="184"/>
      <c r="G173" s="184"/>
      <c r="H173" s="184"/>
      <c r="I173" s="184"/>
      <c r="J173" s="184"/>
      <c r="K173" s="184"/>
      <c r="L173" s="184"/>
      <c r="M173" s="185"/>
      <c r="N173" s="124"/>
    </row>
    <row r="174" spans="2:14" ht="15.75" thickBot="1" x14ac:dyDescent="0.3">
      <c r="B174" s="123"/>
      <c r="C174" s="61" t="s">
        <v>34</v>
      </c>
      <c r="D174" s="53" t="s">
        <v>50</v>
      </c>
      <c r="E174" s="53" t="s">
        <v>51</v>
      </c>
      <c r="F174" s="53" t="s">
        <v>52</v>
      </c>
      <c r="G174" s="53" t="s">
        <v>53</v>
      </c>
      <c r="H174" s="53" t="s">
        <v>54</v>
      </c>
      <c r="I174" s="53" t="s">
        <v>55</v>
      </c>
      <c r="J174" s="53">
        <v>2023</v>
      </c>
      <c r="K174" s="53">
        <v>2024</v>
      </c>
      <c r="L174" s="53">
        <v>2025</v>
      </c>
      <c r="M174" s="94">
        <v>2026</v>
      </c>
      <c r="N174" s="124"/>
    </row>
    <row r="175" spans="2:14" x14ac:dyDescent="0.25">
      <c r="B175" s="123"/>
      <c r="C175" s="80" t="s">
        <v>285</v>
      </c>
      <c r="D175" s="115" t="s">
        <v>64</v>
      </c>
      <c r="E175" s="81" t="s">
        <v>65</v>
      </c>
      <c r="F175" s="81" t="s">
        <v>230</v>
      </c>
      <c r="G175" s="81" t="s">
        <v>67</v>
      </c>
      <c r="H175" s="81">
        <v>1</v>
      </c>
      <c r="I175" s="81" t="s">
        <v>68</v>
      </c>
      <c r="J175" s="82"/>
      <c r="K175" s="87">
        <v>0</v>
      </c>
      <c r="L175" s="82"/>
      <c r="M175" s="83"/>
      <c r="N175" s="124"/>
    </row>
    <row r="176" spans="2:14" x14ac:dyDescent="0.25">
      <c r="B176" s="123"/>
      <c r="C176" s="52" t="s">
        <v>286</v>
      </c>
      <c r="D176" s="116" t="s">
        <v>93</v>
      </c>
      <c r="E176" s="71" t="s">
        <v>94</v>
      </c>
      <c r="F176" s="71" t="s">
        <v>230</v>
      </c>
      <c r="G176" s="71" t="s">
        <v>67</v>
      </c>
      <c r="H176" s="71">
        <v>4</v>
      </c>
      <c r="I176" s="71" t="s">
        <v>68</v>
      </c>
      <c r="J176" s="78"/>
      <c r="K176" s="76">
        <v>0</v>
      </c>
      <c r="L176" s="78"/>
      <c r="M176" s="84"/>
      <c r="N176" s="124"/>
    </row>
    <row r="177" spans="2:14" x14ac:dyDescent="0.25">
      <c r="B177" s="123"/>
      <c r="C177" s="52" t="s">
        <v>287</v>
      </c>
      <c r="D177" s="116" t="s">
        <v>93</v>
      </c>
      <c r="E177" s="71" t="s">
        <v>94</v>
      </c>
      <c r="F177" s="71" t="s">
        <v>320</v>
      </c>
      <c r="G177" s="71" t="s">
        <v>67</v>
      </c>
      <c r="H177" s="71">
        <v>4</v>
      </c>
      <c r="I177" s="71" t="s">
        <v>68</v>
      </c>
      <c r="J177" s="78"/>
      <c r="K177" s="76">
        <v>0</v>
      </c>
      <c r="L177" s="78"/>
      <c r="M177" s="84"/>
      <c r="N177" s="124"/>
    </row>
    <row r="178" spans="2:14" x14ac:dyDescent="0.25">
      <c r="B178" s="123"/>
      <c r="C178" s="52" t="s">
        <v>382</v>
      </c>
      <c r="D178" s="116" t="s">
        <v>167</v>
      </c>
      <c r="E178" s="71" t="s">
        <v>168</v>
      </c>
      <c r="F178" s="71" t="s">
        <v>62</v>
      </c>
      <c r="G178" s="71" t="s">
        <v>59</v>
      </c>
      <c r="H178" s="71">
        <v>1</v>
      </c>
      <c r="I178" s="71" t="s">
        <v>68</v>
      </c>
      <c r="J178" s="76">
        <v>0</v>
      </c>
      <c r="K178" s="76">
        <v>0</v>
      </c>
      <c r="L178" s="76">
        <v>0</v>
      </c>
      <c r="M178" s="95">
        <v>0</v>
      </c>
      <c r="N178" s="124"/>
    </row>
    <row r="179" spans="2:14" ht="15.75" thickBot="1" x14ac:dyDescent="0.3">
      <c r="B179" s="123"/>
      <c r="C179" s="50" t="s">
        <v>383</v>
      </c>
      <c r="D179" s="117" t="s">
        <v>129</v>
      </c>
      <c r="E179" s="75" t="s">
        <v>130</v>
      </c>
      <c r="F179" s="75" t="s">
        <v>62</v>
      </c>
      <c r="G179" s="75" t="s">
        <v>67</v>
      </c>
      <c r="H179" s="75">
        <v>25</v>
      </c>
      <c r="I179" s="75" t="s">
        <v>68</v>
      </c>
      <c r="J179" s="85"/>
      <c r="K179" s="89">
        <v>0</v>
      </c>
      <c r="L179" s="85"/>
      <c r="M179" s="86"/>
      <c r="N179" s="124"/>
    </row>
    <row r="180" spans="2:14" x14ac:dyDescent="0.25">
      <c r="B180" s="123"/>
      <c r="C180" s="30"/>
      <c r="D180" s="38"/>
      <c r="E180" s="38"/>
      <c r="F180" s="38"/>
      <c r="G180" s="38"/>
      <c r="H180" s="38"/>
      <c r="I180" s="38"/>
      <c r="J180" s="38"/>
      <c r="K180" s="176" t="s">
        <v>153</v>
      </c>
      <c r="L180" s="177"/>
      <c r="M180" s="47">
        <f>SUM(J175:M179)</f>
        <v>0</v>
      </c>
      <c r="N180" s="124"/>
    </row>
    <row r="181" spans="2:14" ht="15.75" thickBot="1" x14ac:dyDescent="0.3">
      <c r="B181" s="123"/>
      <c r="N181" s="124"/>
    </row>
    <row r="182" spans="2:14" ht="15.75" thickBot="1" x14ac:dyDescent="0.3">
      <c r="B182" s="123"/>
      <c r="C182" s="171" t="s">
        <v>527</v>
      </c>
      <c r="D182" s="172"/>
      <c r="E182" s="172"/>
      <c r="F182" s="172"/>
      <c r="G182" s="172"/>
      <c r="H182" s="172"/>
      <c r="I182" s="172"/>
      <c r="J182" s="172"/>
      <c r="K182" s="172"/>
      <c r="L182" s="172"/>
      <c r="M182" s="173"/>
      <c r="N182" s="124"/>
    </row>
    <row r="183" spans="2:14" ht="15.75" thickBot="1" x14ac:dyDescent="0.3">
      <c r="B183" s="123"/>
      <c r="C183" s="61" t="s">
        <v>34</v>
      </c>
      <c r="D183" s="53" t="s">
        <v>50</v>
      </c>
      <c r="E183" s="53" t="s">
        <v>51</v>
      </c>
      <c r="F183" s="53" t="s">
        <v>52</v>
      </c>
      <c r="G183" s="53" t="s">
        <v>53</v>
      </c>
      <c r="H183" s="53" t="s">
        <v>54</v>
      </c>
      <c r="I183" s="53" t="s">
        <v>55</v>
      </c>
      <c r="J183" s="53">
        <v>2023</v>
      </c>
      <c r="K183" s="53">
        <v>2024</v>
      </c>
      <c r="L183" s="53">
        <v>2025</v>
      </c>
      <c r="M183" s="94">
        <v>2026</v>
      </c>
      <c r="N183" s="124"/>
    </row>
    <row r="184" spans="2:14" x14ac:dyDescent="0.25">
      <c r="B184" s="123"/>
      <c r="C184" s="114" t="s">
        <v>288</v>
      </c>
      <c r="D184" s="81" t="s">
        <v>93</v>
      </c>
      <c r="E184" s="81" t="s">
        <v>94</v>
      </c>
      <c r="F184" s="81" t="s">
        <v>230</v>
      </c>
      <c r="G184" s="81" t="s">
        <v>67</v>
      </c>
      <c r="H184" s="81">
        <v>4</v>
      </c>
      <c r="I184" s="81" t="s">
        <v>68</v>
      </c>
      <c r="J184" s="82"/>
      <c r="K184" s="87">
        <v>0</v>
      </c>
      <c r="L184" s="82"/>
      <c r="M184" s="83"/>
      <c r="N184" s="124"/>
    </row>
    <row r="185" spans="2:14" x14ac:dyDescent="0.25">
      <c r="B185" s="123"/>
      <c r="C185" s="59" t="s">
        <v>289</v>
      </c>
      <c r="D185" s="71" t="s">
        <v>93</v>
      </c>
      <c r="E185" s="71" t="s">
        <v>94</v>
      </c>
      <c r="F185" s="71" t="s">
        <v>233</v>
      </c>
      <c r="G185" s="71" t="s">
        <v>67</v>
      </c>
      <c r="H185" s="71">
        <v>4</v>
      </c>
      <c r="I185" s="71" t="s">
        <v>68</v>
      </c>
      <c r="J185" s="78"/>
      <c r="K185" s="76">
        <v>0</v>
      </c>
      <c r="L185" s="78"/>
      <c r="M185" s="84"/>
      <c r="N185" s="124"/>
    </row>
    <row r="186" spans="2:14" x14ac:dyDescent="0.25">
      <c r="B186" s="123"/>
      <c r="C186" s="59" t="s">
        <v>290</v>
      </c>
      <c r="D186" s="71" t="s">
        <v>264</v>
      </c>
      <c r="E186" s="71" t="s">
        <v>147</v>
      </c>
      <c r="F186" s="71" t="s">
        <v>230</v>
      </c>
      <c r="G186" s="71" t="s">
        <v>59</v>
      </c>
      <c r="H186" s="71">
        <v>1</v>
      </c>
      <c r="I186" s="71" t="s">
        <v>68</v>
      </c>
      <c r="J186" s="76">
        <v>0</v>
      </c>
      <c r="K186" s="76">
        <v>0</v>
      </c>
      <c r="L186" s="76">
        <v>0</v>
      </c>
      <c r="M186" s="95">
        <v>0</v>
      </c>
      <c r="N186" s="124"/>
    </row>
    <row r="187" spans="2:14" x14ac:dyDescent="0.25">
      <c r="B187" s="123"/>
      <c r="C187" s="59" t="s">
        <v>385</v>
      </c>
      <c r="D187" s="71" t="s">
        <v>164</v>
      </c>
      <c r="E187" s="71" t="s">
        <v>165</v>
      </c>
      <c r="F187" s="71" t="s">
        <v>211</v>
      </c>
      <c r="G187" s="71" t="s">
        <v>59</v>
      </c>
      <c r="H187" s="71">
        <v>3</v>
      </c>
      <c r="I187" s="71" t="s">
        <v>68</v>
      </c>
      <c r="J187" s="76">
        <v>0</v>
      </c>
      <c r="K187" s="76">
        <v>0</v>
      </c>
      <c r="L187" s="76">
        <v>0</v>
      </c>
      <c r="M187" s="95">
        <v>0</v>
      </c>
      <c r="N187" s="124"/>
    </row>
    <row r="188" spans="2:14" x14ac:dyDescent="0.25">
      <c r="B188" s="123"/>
      <c r="C188" s="59" t="s">
        <v>528</v>
      </c>
      <c r="D188" s="71" t="s">
        <v>129</v>
      </c>
      <c r="E188" s="71" t="s">
        <v>130</v>
      </c>
      <c r="F188" s="71" t="s">
        <v>62</v>
      </c>
      <c r="G188" s="71" t="s">
        <v>67</v>
      </c>
      <c r="H188" s="71">
        <v>31</v>
      </c>
      <c r="I188" s="71" t="s">
        <v>68</v>
      </c>
      <c r="J188" s="78"/>
      <c r="K188" s="76">
        <v>0</v>
      </c>
      <c r="L188" s="78"/>
      <c r="M188" s="84"/>
      <c r="N188" s="124"/>
    </row>
    <row r="189" spans="2:14" x14ac:dyDescent="0.25">
      <c r="B189" s="123"/>
      <c r="C189" s="59" t="s">
        <v>529</v>
      </c>
      <c r="D189" s="71" t="s">
        <v>146</v>
      </c>
      <c r="E189" s="71" t="s">
        <v>147</v>
      </c>
      <c r="F189" s="71" t="s">
        <v>62</v>
      </c>
      <c r="G189" s="71" t="s">
        <v>59</v>
      </c>
      <c r="H189" s="71">
        <v>1</v>
      </c>
      <c r="I189" s="71" t="s">
        <v>68</v>
      </c>
      <c r="J189" s="76">
        <v>0</v>
      </c>
      <c r="K189" s="76">
        <v>0</v>
      </c>
      <c r="L189" s="76">
        <v>0</v>
      </c>
      <c r="M189" s="95">
        <v>0</v>
      </c>
      <c r="N189" s="124"/>
    </row>
    <row r="190" spans="2:14" x14ac:dyDescent="0.25">
      <c r="B190" s="123"/>
      <c r="C190" s="59" t="s">
        <v>530</v>
      </c>
      <c r="D190" s="71" t="s">
        <v>384</v>
      </c>
      <c r="E190" s="71" t="s">
        <v>165</v>
      </c>
      <c r="F190" s="71" t="s">
        <v>62</v>
      </c>
      <c r="G190" s="71" t="s">
        <v>59</v>
      </c>
      <c r="H190" s="71">
        <v>3</v>
      </c>
      <c r="I190" s="71" t="s">
        <v>68</v>
      </c>
      <c r="J190" s="76">
        <v>0</v>
      </c>
      <c r="K190" s="76">
        <v>0</v>
      </c>
      <c r="L190" s="76">
        <v>0</v>
      </c>
      <c r="M190" s="95">
        <v>0</v>
      </c>
      <c r="N190" s="124"/>
    </row>
    <row r="191" spans="2:14" x14ac:dyDescent="0.25">
      <c r="B191" s="123"/>
      <c r="C191" s="59" t="s">
        <v>531</v>
      </c>
      <c r="D191" s="71" t="s">
        <v>277</v>
      </c>
      <c r="E191" s="71" t="s">
        <v>278</v>
      </c>
      <c r="F191" s="71" t="s">
        <v>280</v>
      </c>
      <c r="G191" s="71" t="s">
        <v>59</v>
      </c>
      <c r="H191" s="71">
        <v>4</v>
      </c>
      <c r="I191" s="71" t="s">
        <v>68</v>
      </c>
      <c r="J191" s="76">
        <v>0</v>
      </c>
      <c r="K191" s="76">
        <v>0</v>
      </c>
      <c r="L191" s="76">
        <v>0</v>
      </c>
      <c r="M191" s="95">
        <v>0</v>
      </c>
      <c r="N191" s="124"/>
    </row>
    <row r="192" spans="2:14" x14ac:dyDescent="0.25">
      <c r="B192" s="123"/>
      <c r="C192" s="59" t="s">
        <v>532</v>
      </c>
      <c r="D192" s="71" t="s">
        <v>56</v>
      </c>
      <c r="E192" s="71" t="s">
        <v>57</v>
      </c>
      <c r="F192" s="71" t="s">
        <v>63</v>
      </c>
      <c r="G192" s="71" t="s">
        <v>59</v>
      </c>
      <c r="H192" s="71">
        <v>63</v>
      </c>
      <c r="I192" s="71" t="s">
        <v>60</v>
      </c>
      <c r="J192" s="76">
        <v>0</v>
      </c>
      <c r="K192" s="76">
        <v>0</v>
      </c>
      <c r="L192" s="76">
        <v>0</v>
      </c>
      <c r="M192" s="95">
        <v>0</v>
      </c>
      <c r="N192" s="124"/>
    </row>
    <row r="193" spans="2:14" ht="15.75" thickBot="1" x14ac:dyDescent="0.3">
      <c r="B193" s="123"/>
      <c r="C193" s="96" t="s">
        <v>533</v>
      </c>
      <c r="D193" s="75" t="s">
        <v>129</v>
      </c>
      <c r="E193" s="75" t="s">
        <v>130</v>
      </c>
      <c r="F193" s="75" t="s">
        <v>63</v>
      </c>
      <c r="G193" s="75" t="s">
        <v>67</v>
      </c>
      <c r="H193" s="75">
        <v>30</v>
      </c>
      <c r="I193" s="75" t="s">
        <v>68</v>
      </c>
      <c r="J193" s="85"/>
      <c r="K193" s="89">
        <v>0</v>
      </c>
      <c r="L193" s="85"/>
      <c r="M193" s="86"/>
      <c r="N193" s="124"/>
    </row>
    <row r="194" spans="2:14" x14ac:dyDescent="0.25">
      <c r="B194" s="123"/>
      <c r="C194" s="30"/>
      <c r="D194" s="30"/>
      <c r="E194" s="30"/>
      <c r="F194" s="30"/>
      <c r="G194" s="30"/>
      <c r="H194" s="30"/>
      <c r="I194" s="30"/>
      <c r="J194" s="30"/>
      <c r="K194" s="176" t="s">
        <v>153</v>
      </c>
      <c r="L194" s="177"/>
      <c r="M194" s="47">
        <f>SUM(J184:M193)</f>
        <v>0</v>
      </c>
      <c r="N194" s="124"/>
    </row>
    <row r="195" spans="2:14" ht="15.75" thickBot="1" x14ac:dyDescent="0.3">
      <c r="B195" s="123"/>
      <c r="N195" s="124"/>
    </row>
    <row r="196" spans="2:14" ht="15.75" thickBot="1" x14ac:dyDescent="0.3">
      <c r="B196" s="123"/>
      <c r="C196" s="171" t="s">
        <v>543</v>
      </c>
      <c r="D196" s="172"/>
      <c r="E196" s="172"/>
      <c r="F196" s="172"/>
      <c r="G196" s="172"/>
      <c r="H196" s="172"/>
      <c r="I196" s="172"/>
      <c r="J196" s="172"/>
      <c r="K196" s="172"/>
      <c r="L196" s="172"/>
      <c r="M196" s="173"/>
      <c r="N196" s="124"/>
    </row>
    <row r="197" spans="2:14" ht="15.75" thickBot="1" x14ac:dyDescent="0.3">
      <c r="B197" s="123"/>
      <c r="C197" s="61" t="s">
        <v>34</v>
      </c>
      <c r="D197" s="53" t="s">
        <v>50</v>
      </c>
      <c r="E197" s="53" t="s">
        <v>51</v>
      </c>
      <c r="F197" s="53" t="s">
        <v>52</v>
      </c>
      <c r="G197" s="53" t="s">
        <v>53</v>
      </c>
      <c r="H197" s="53" t="s">
        <v>54</v>
      </c>
      <c r="I197" s="53" t="s">
        <v>55</v>
      </c>
      <c r="J197" s="53">
        <v>2023</v>
      </c>
      <c r="K197" s="53">
        <v>2024</v>
      </c>
      <c r="L197" s="53">
        <v>2025</v>
      </c>
      <c r="M197" s="94">
        <v>2026</v>
      </c>
      <c r="N197" s="124"/>
    </row>
    <row r="198" spans="2:14" x14ac:dyDescent="0.25">
      <c r="B198" s="123"/>
      <c r="C198" s="114" t="s">
        <v>291</v>
      </c>
      <c r="D198" s="81" t="s">
        <v>64</v>
      </c>
      <c r="E198" s="81" t="s">
        <v>65</v>
      </c>
      <c r="F198" s="81" t="s">
        <v>438</v>
      </c>
      <c r="G198" s="81" t="s">
        <v>67</v>
      </c>
      <c r="H198" s="81">
        <v>6</v>
      </c>
      <c r="I198" s="81" t="s">
        <v>68</v>
      </c>
      <c r="J198" s="82"/>
      <c r="K198" s="87">
        <v>0</v>
      </c>
      <c r="L198" s="82"/>
      <c r="M198" s="83"/>
      <c r="N198" s="124"/>
    </row>
    <row r="199" spans="2:14" x14ac:dyDescent="0.25">
      <c r="B199" s="123"/>
      <c r="C199" s="59" t="s">
        <v>292</v>
      </c>
      <c r="D199" s="71" t="s">
        <v>64</v>
      </c>
      <c r="E199" s="71" t="s">
        <v>65</v>
      </c>
      <c r="F199" s="71" t="s">
        <v>439</v>
      </c>
      <c r="G199" s="71" t="s">
        <v>67</v>
      </c>
      <c r="H199" s="71">
        <v>6</v>
      </c>
      <c r="I199" s="71" t="s">
        <v>68</v>
      </c>
      <c r="J199" s="78"/>
      <c r="K199" s="76">
        <v>0</v>
      </c>
      <c r="L199" s="78"/>
      <c r="M199" s="84"/>
      <c r="N199" s="124"/>
    </row>
    <row r="200" spans="2:14" x14ac:dyDescent="0.25">
      <c r="B200" s="123"/>
      <c r="C200" s="59" t="s">
        <v>293</v>
      </c>
      <c r="D200" s="71" t="s">
        <v>64</v>
      </c>
      <c r="E200" s="71" t="s">
        <v>65</v>
      </c>
      <c r="F200" s="71" t="s">
        <v>197</v>
      </c>
      <c r="G200" s="71" t="s">
        <v>67</v>
      </c>
      <c r="H200" s="71">
        <v>8</v>
      </c>
      <c r="I200" s="71" t="s">
        <v>68</v>
      </c>
      <c r="J200" s="78"/>
      <c r="K200" s="76">
        <v>0</v>
      </c>
      <c r="L200" s="78"/>
      <c r="M200" s="84"/>
      <c r="N200" s="124"/>
    </row>
    <row r="201" spans="2:14" x14ac:dyDescent="0.25">
      <c r="B201" s="123"/>
      <c r="C201" s="59" t="s">
        <v>294</v>
      </c>
      <c r="D201" s="71" t="s">
        <v>64</v>
      </c>
      <c r="E201" s="71" t="s">
        <v>65</v>
      </c>
      <c r="F201" s="71" t="s">
        <v>440</v>
      </c>
      <c r="G201" s="71" t="s">
        <v>67</v>
      </c>
      <c r="H201" s="71">
        <v>6</v>
      </c>
      <c r="I201" s="71" t="s">
        <v>68</v>
      </c>
      <c r="J201" s="78"/>
      <c r="K201" s="76">
        <v>0</v>
      </c>
      <c r="L201" s="78"/>
      <c r="M201" s="84"/>
      <c r="N201" s="124"/>
    </row>
    <row r="202" spans="2:14" x14ac:dyDescent="0.25">
      <c r="B202" s="123"/>
      <c r="C202" s="59" t="s">
        <v>297</v>
      </c>
      <c r="D202" s="71" t="s">
        <v>64</v>
      </c>
      <c r="E202" s="71" t="s">
        <v>65</v>
      </c>
      <c r="F202" s="71" t="s">
        <v>196</v>
      </c>
      <c r="G202" s="71" t="s">
        <v>67</v>
      </c>
      <c r="H202" s="71">
        <v>6</v>
      </c>
      <c r="I202" s="71" t="s">
        <v>68</v>
      </c>
      <c r="J202" s="78"/>
      <c r="K202" s="76">
        <v>0</v>
      </c>
      <c r="L202" s="78"/>
      <c r="M202" s="84"/>
      <c r="N202" s="124"/>
    </row>
    <row r="203" spans="2:14" x14ac:dyDescent="0.25">
      <c r="B203" s="123"/>
      <c r="C203" s="59" t="s">
        <v>391</v>
      </c>
      <c r="D203" s="71" t="s">
        <v>64</v>
      </c>
      <c r="E203" s="71" t="s">
        <v>65</v>
      </c>
      <c r="F203" s="71" t="s">
        <v>71</v>
      </c>
      <c r="G203" s="71" t="s">
        <v>67</v>
      </c>
      <c r="H203" s="71">
        <v>46</v>
      </c>
      <c r="I203" s="71" t="s">
        <v>68</v>
      </c>
      <c r="J203" s="78"/>
      <c r="K203" s="76">
        <v>0</v>
      </c>
      <c r="L203" s="78"/>
      <c r="M203" s="84"/>
      <c r="N203" s="124"/>
    </row>
    <row r="204" spans="2:14" x14ac:dyDescent="0.25">
      <c r="B204" s="123"/>
      <c r="C204" s="59" t="s">
        <v>393</v>
      </c>
      <c r="D204" s="71" t="s">
        <v>64</v>
      </c>
      <c r="E204" s="71" t="s">
        <v>65</v>
      </c>
      <c r="F204" s="71" t="s">
        <v>81</v>
      </c>
      <c r="G204" s="71" t="s">
        <v>67</v>
      </c>
      <c r="H204" s="71">
        <v>12</v>
      </c>
      <c r="I204" s="71" t="s">
        <v>68</v>
      </c>
      <c r="J204" s="78"/>
      <c r="K204" s="76">
        <v>0</v>
      </c>
      <c r="L204" s="78"/>
      <c r="M204" s="84"/>
      <c r="N204" s="124"/>
    </row>
    <row r="205" spans="2:14" x14ac:dyDescent="0.25">
      <c r="B205" s="123"/>
      <c r="C205" s="59" t="s">
        <v>395</v>
      </c>
      <c r="D205" s="71" t="s">
        <v>64</v>
      </c>
      <c r="E205" s="71" t="s">
        <v>65</v>
      </c>
      <c r="F205" s="71" t="s">
        <v>77</v>
      </c>
      <c r="G205" s="71" t="s">
        <v>67</v>
      </c>
      <c r="H205" s="71">
        <v>12</v>
      </c>
      <c r="I205" s="71" t="s">
        <v>68</v>
      </c>
      <c r="J205" s="78"/>
      <c r="K205" s="76">
        <v>0</v>
      </c>
      <c r="L205" s="78"/>
      <c r="M205" s="84"/>
      <c r="N205" s="124"/>
    </row>
    <row r="206" spans="2:14" x14ac:dyDescent="0.25">
      <c r="B206" s="123"/>
      <c r="C206" s="59" t="s">
        <v>397</v>
      </c>
      <c r="D206" s="71" t="s">
        <v>64</v>
      </c>
      <c r="E206" s="71" t="s">
        <v>65</v>
      </c>
      <c r="F206" s="71" t="s">
        <v>441</v>
      </c>
      <c r="G206" s="71" t="s">
        <v>67</v>
      </c>
      <c r="H206" s="71">
        <v>16</v>
      </c>
      <c r="I206" s="71" t="s">
        <v>68</v>
      </c>
      <c r="J206" s="78"/>
      <c r="K206" s="76">
        <v>0</v>
      </c>
      <c r="L206" s="78"/>
      <c r="M206" s="84"/>
      <c r="N206" s="124"/>
    </row>
    <row r="207" spans="2:14" x14ac:dyDescent="0.25">
      <c r="B207" s="123"/>
      <c r="C207" s="59" t="s">
        <v>398</v>
      </c>
      <c r="D207" s="71" t="s">
        <v>64</v>
      </c>
      <c r="E207" s="71" t="s">
        <v>65</v>
      </c>
      <c r="F207" s="71" t="s">
        <v>198</v>
      </c>
      <c r="G207" s="71" t="s">
        <v>67</v>
      </c>
      <c r="H207" s="71">
        <v>12</v>
      </c>
      <c r="I207" s="71" t="s">
        <v>68</v>
      </c>
      <c r="J207" s="78"/>
      <c r="K207" s="76">
        <v>0</v>
      </c>
      <c r="L207" s="78"/>
      <c r="M207" s="84"/>
      <c r="N207" s="124"/>
    </row>
    <row r="208" spans="2:14" x14ac:dyDescent="0.25">
      <c r="B208" s="123"/>
      <c r="C208" s="59" t="s">
        <v>400</v>
      </c>
      <c r="D208" s="71" t="s">
        <v>64</v>
      </c>
      <c r="E208" s="71" t="s">
        <v>65</v>
      </c>
      <c r="F208" s="71" t="s">
        <v>442</v>
      </c>
      <c r="G208" s="71" t="s">
        <v>67</v>
      </c>
      <c r="H208" s="71">
        <v>4</v>
      </c>
      <c r="I208" s="71" t="s">
        <v>68</v>
      </c>
      <c r="J208" s="78"/>
      <c r="K208" s="76">
        <v>0</v>
      </c>
      <c r="L208" s="78"/>
      <c r="M208" s="84"/>
      <c r="N208" s="124"/>
    </row>
    <row r="209" spans="2:14" x14ac:dyDescent="0.25">
      <c r="B209" s="123"/>
      <c r="C209" s="59" t="s">
        <v>402</v>
      </c>
      <c r="D209" s="71" t="s">
        <v>64</v>
      </c>
      <c r="E209" s="71" t="s">
        <v>65</v>
      </c>
      <c r="F209" s="71" t="s">
        <v>323</v>
      </c>
      <c r="G209" s="71" t="s">
        <v>67</v>
      </c>
      <c r="H209" s="71">
        <v>18</v>
      </c>
      <c r="I209" s="71" t="s">
        <v>68</v>
      </c>
      <c r="J209" s="78"/>
      <c r="K209" s="76">
        <v>0</v>
      </c>
      <c r="L209" s="78"/>
      <c r="M209" s="84"/>
      <c r="N209" s="124"/>
    </row>
    <row r="210" spans="2:14" x14ac:dyDescent="0.25">
      <c r="B210" s="123"/>
      <c r="C210" s="59" t="s">
        <v>403</v>
      </c>
      <c r="D210" s="71" t="s">
        <v>64</v>
      </c>
      <c r="E210" s="71" t="s">
        <v>65</v>
      </c>
      <c r="F210" s="71" t="s">
        <v>69</v>
      </c>
      <c r="G210" s="71" t="s">
        <v>67</v>
      </c>
      <c r="H210" s="71">
        <v>12</v>
      </c>
      <c r="I210" s="71" t="s">
        <v>68</v>
      </c>
      <c r="J210" s="78"/>
      <c r="K210" s="76">
        <v>0</v>
      </c>
      <c r="L210" s="78"/>
      <c r="M210" s="84"/>
      <c r="N210" s="124"/>
    </row>
    <row r="211" spans="2:14" x14ac:dyDescent="0.25">
      <c r="B211" s="123"/>
      <c r="C211" s="59" t="s">
        <v>405</v>
      </c>
      <c r="D211" s="71" t="s">
        <v>64</v>
      </c>
      <c r="E211" s="71" t="s">
        <v>65</v>
      </c>
      <c r="F211" s="71" t="s">
        <v>98</v>
      </c>
      <c r="G211" s="71" t="s">
        <v>67</v>
      </c>
      <c r="H211" s="71">
        <v>7</v>
      </c>
      <c r="I211" s="71" t="s">
        <v>68</v>
      </c>
      <c r="J211" s="78"/>
      <c r="K211" s="76">
        <v>0</v>
      </c>
      <c r="L211" s="78"/>
      <c r="M211" s="84"/>
      <c r="N211" s="124"/>
    </row>
    <row r="212" spans="2:14" x14ac:dyDescent="0.25">
      <c r="B212" s="123"/>
      <c r="C212" s="59" t="s">
        <v>406</v>
      </c>
      <c r="D212" s="71" t="s">
        <v>64</v>
      </c>
      <c r="E212" s="71" t="s">
        <v>65</v>
      </c>
      <c r="F212" s="71" t="s">
        <v>192</v>
      </c>
      <c r="G212" s="71" t="s">
        <v>67</v>
      </c>
      <c r="H212" s="71">
        <v>12</v>
      </c>
      <c r="I212" s="71" t="s">
        <v>68</v>
      </c>
      <c r="J212" s="78"/>
      <c r="K212" s="76">
        <v>0</v>
      </c>
      <c r="L212" s="78"/>
      <c r="M212" s="84"/>
      <c r="N212" s="124"/>
    </row>
    <row r="213" spans="2:14" x14ac:dyDescent="0.25">
      <c r="B213" s="123"/>
      <c r="C213" s="59" t="s">
        <v>407</v>
      </c>
      <c r="D213" s="71" t="s">
        <v>64</v>
      </c>
      <c r="E213" s="71" t="s">
        <v>65</v>
      </c>
      <c r="F213" s="71" t="s">
        <v>110</v>
      </c>
      <c r="G213" s="71" t="s">
        <v>67</v>
      </c>
      <c r="H213" s="71">
        <v>25</v>
      </c>
      <c r="I213" s="71" t="s">
        <v>68</v>
      </c>
      <c r="J213" s="78"/>
      <c r="K213" s="76">
        <v>0</v>
      </c>
      <c r="L213" s="78"/>
      <c r="M213" s="84"/>
      <c r="N213" s="124"/>
    </row>
    <row r="214" spans="2:14" x14ac:dyDescent="0.25">
      <c r="B214" s="123"/>
      <c r="C214" s="59" t="s">
        <v>408</v>
      </c>
      <c r="D214" s="71" t="s">
        <v>64</v>
      </c>
      <c r="E214" s="71" t="s">
        <v>65</v>
      </c>
      <c r="F214" s="71" t="s">
        <v>83</v>
      </c>
      <c r="G214" s="71" t="s">
        <v>67</v>
      </c>
      <c r="H214" s="71">
        <v>8</v>
      </c>
      <c r="I214" s="71" t="s">
        <v>68</v>
      </c>
      <c r="J214" s="78"/>
      <c r="K214" s="76">
        <v>0</v>
      </c>
      <c r="L214" s="78"/>
      <c r="M214" s="84"/>
      <c r="N214" s="124"/>
    </row>
    <row r="215" spans="2:14" x14ac:dyDescent="0.25">
      <c r="B215" s="123"/>
      <c r="C215" s="59" t="s">
        <v>409</v>
      </c>
      <c r="D215" s="71" t="s">
        <v>64</v>
      </c>
      <c r="E215" s="71" t="s">
        <v>65</v>
      </c>
      <c r="F215" s="71" t="s">
        <v>230</v>
      </c>
      <c r="G215" s="71" t="s">
        <v>67</v>
      </c>
      <c r="H215" s="71">
        <v>8</v>
      </c>
      <c r="I215" s="71" t="s">
        <v>68</v>
      </c>
      <c r="J215" s="78"/>
      <c r="K215" s="76">
        <v>0</v>
      </c>
      <c r="L215" s="78"/>
      <c r="M215" s="84"/>
      <c r="N215" s="124"/>
    </row>
    <row r="216" spans="2:14" x14ac:dyDescent="0.25">
      <c r="B216" s="123"/>
      <c r="C216" s="59" t="s">
        <v>410</v>
      </c>
      <c r="D216" s="71" t="s">
        <v>93</v>
      </c>
      <c r="E216" s="71" t="s">
        <v>94</v>
      </c>
      <c r="F216" s="71" t="s">
        <v>323</v>
      </c>
      <c r="G216" s="71" t="s">
        <v>67</v>
      </c>
      <c r="H216" s="71">
        <v>2</v>
      </c>
      <c r="I216" s="71" t="s">
        <v>68</v>
      </c>
      <c r="J216" s="78"/>
      <c r="K216" s="76">
        <v>0</v>
      </c>
      <c r="L216" s="78"/>
      <c r="M216" s="84"/>
      <c r="N216" s="124"/>
    </row>
    <row r="217" spans="2:14" x14ac:dyDescent="0.25">
      <c r="B217" s="123"/>
      <c r="C217" s="59" t="s">
        <v>411</v>
      </c>
      <c r="D217" s="71" t="s">
        <v>93</v>
      </c>
      <c r="E217" s="71" t="s">
        <v>94</v>
      </c>
      <c r="F217" s="71" t="s">
        <v>318</v>
      </c>
      <c r="G217" s="71" t="s">
        <v>67</v>
      </c>
      <c r="H217" s="71">
        <v>2</v>
      </c>
      <c r="I217" s="71" t="s">
        <v>68</v>
      </c>
      <c r="J217" s="78"/>
      <c r="K217" s="76">
        <v>0</v>
      </c>
      <c r="L217" s="78"/>
      <c r="M217" s="84"/>
      <c r="N217" s="124"/>
    </row>
    <row r="218" spans="2:14" x14ac:dyDescent="0.25">
      <c r="B218" s="123"/>
      <c r="C218" s="59" t="s">
        <v>412</v>
      </c>
      <c r="D218" s="71" t="s">
        <v>93</v>
      </c>
      <c r="E218" s="71" t="s">
        <v>94</v>
      </c>
      <c r="F218" s="71" t="s">
        <v>69</v>
      </c>
      <c r="G218" s="71" t="s">
        <v>67</v>
      </c>
      <c r="H218" s="71">
        <v>2</v>
      </c>
      <c r="I218" s="71" t="s">
        <v>68</v>
      </c>
      <c r="J218" s="78"/>
      <c r="K218" s="76">
        <v>0</v>
      </c>
      <c r="L218" s="78"/>
      <c r="M218" s="84"/>
      <c r="N218" s="124"/>
    </row>
    <row r="219" spans="2:14" x14ac:dyDescent="0.25">
      <c r="B219" s="123"/>
      <c r="C219" s="59" t="s">
        <v>413</v>
      </c>
      <c r="D219" s="71" t="s">
        <v>93</v>
      </c>
      <c r="E219" s="71" t="s">
        <v>94</v>
      </c>
      <c r="F219" s="71" t="s">
        <v>230</v>
      </c>
      <c r="G219" s="71" t="s">
        <v>67</v>
      </c>
      <c r="H219" s="71">
        <v>4</v>
      </c>
      <c r="I219" s="71" t="s">
        <v>68</v>
      </c>
      <c r="J219" s="78"/>
      <c r="K219" s="76">
        <v>0</v>
      </c>
      <c r="L219" s="78"/>
      <c r="M219" s="84"/>
      <c r="N219" s="124"/>
    </row>
    <row r="220" spans="2:14" x14ac:dyDescent="0.25">
      <c r="B220" s="123"/>
      <c r="C220" s="59" t="s">
        <v>415</v>
      </c>
      <c r="D220" s="71" t="s">
        <v>93</v>
      </c>
      <c r="E220" s="71" t="s">
        <v>94</v>
      </c>
      <c r="F220" s="71" t="s">
        <v>73</v>
      </c>
      <c r="G220" s="71" t="s">
        <v>67</v>
      </c>
      <c r="H220" s="71">
        <v>4</v>
      </c>
      <c r="I220" s="71" t="s">
        <v>68</v>
      </c>
      <c r="J220" s="78"/>
      <c r="K220" s="76">
        <v>0</v>
      </c>
      <c r="L220" s="78"/>
      <c r="M220" s="84"/>
      <c r="N220" s="124"/>
    </row>
    <row r="221" spans="2:14" x14ac:dyDescent="0.25">
      <c r="B221" s="123"/>
      <c r="C221" s="59" t="s">
        <v>417</v>
      </c>
      <c r="D221" s="71" t="s">
        <v>93</v>
      </c>
      <c r="E221" s="71" t="s">
        <v>94</v>
      </c>
      <c r="F221" s="71" t="s">
        <v>71</v>
      </c>
      <c r="G221" s="71" t="s">
        <v>67</v>
      </c>
      <c r="H221" s="71">
        <v>2</v>
      </c>
      <c r="I221" s="71" t="s">
        <v>68</v>
      </c>
      <c r="J221" s="78"/>
      <c r="K221" s="76">
        <v>0</v>
      </c>
      <c r="L221" s="78"/>
      <c r="M221" s="84"/>
      <c r="N221" s="124"/>
    </row>
    <row r="222" spans="2:14" x14ac:dyDescent="0.25">
      <c r="B222" s="123"/>
      <c r="C222" s="59" t="s">
        <v>419</v>
      </c>
      <c r="D222" s="71" t="s">
        <v>93</v>
      </c>
      <c r="E222" s="71" t="s">
        <v>94</v>
      </c>
      <c r="F222" s="71" t="s">
        <v>196</v>
      </c>
      <c r="G222" s="71" t="s">
        <v>67</v>
      </c>
      <c r="H222" s="71">
        <v>2</v>
      </c>
      <c r="I222" s="71" t="s">
        <v>68</v>
      </c>
      <c r="J222" s="78"/>
      <c r="K222" s="76">
        <v>0</v>
      </c>
      <c r="L222" s="78"/>
      <c r="M222" s="84"/>
      <c r="N222" s="124"/>
    </row>
    <row r="223" spans="2:14" x14ac:dyDescent="0.25">
      <c r="B223" s="123"/>
      <c r="C223" s="59" t="s">
        <v>421</v>
      </c>
      <c r="D223" s="71" t="s">
        <v>122</v>
      </c>
      <c r="E223" s="71" t="s">
        <v>123</v>
      </c>
      <c r="F223" s="71" t="s">
        <v>124</v>
      </c>
      <c r="G223" s="71" t="s">
        <v>59</v>
      </c>
      <c r="H223" s="71">
        <v>18</v>
      </c>
      <c r="I223" s="71" t="s">
        <v>68</v>
      </c>
      <c r="J223" s="76">
        <v>0</v>
      </c>
      <c r="K223" s="76">
        <v>0</v>
      </c>
      <c r="L223" s="76">
        <v>0</v>
      </c>
      <c r="M223" s="95">
        <v>0</v>
      </c>
      <c r="N223" s="124"/>
    </row>
    <row r="224" spans="2:14" ht="15.75" thickBot="1" x14ac:dyDescent="0.3">
      <c r="B224" s="123"/>
      <c r="C224" s="96" t="s">
        <v>422</v>
      </c>
      <c r="D224" s="75" t="s">
        <v>129</v>
      </c>
      <c r="E224" s="75" t="s">
        <v>130</v>
      </c>
      <c r="F224" s="75" t="s">
        <v>170</v>
      </c>
      <c r="G224" s="75" t="s">
        <v>67</v>
      </c>
      <c r="H224" s="75">
        <v>55</v>
      </c>
      <c r="I224" s="75" t="s">
        <v>68</v>
      </c>
      <c r="J224" s="85"/>
      <c r="K224" s="89">
        <v>0</v>
      </c>
      <c r="L224" s="85"/>
      <c r="M224" s="86"/>
      <c r="N224" s="124"/>
    </row>
    <row r="225" spans="2:14" x14ac:dyDescent="0.25">
      <c r="B225" s="123"/>
      <c r="C225" s="30"/>
      <c r="D225" s="30"/>
      <c r="E225" s="30"/>
      <c r="F225" s="30"/>
      <c r="G225" s="30"/>
      <c r="H225" s="30"/>
      <c r="I225" s="30"/>
      <c r="J225" s="30"/>
      <c r="K225" s="176" t="s">
        <v>153</v>
      </c>
      <c r="L225" s="177"/>
      <c r="M225" s="47">
        <f>SUM(J198:M224)</f>
        <v>0</v>
      </c>
      <c r="N225" s="124"/>
    </row>
    <row r="226" spans="2:14" ht="15.75" thickBot="1" x14ac:dyDescent="0.3">
      <c r="B226" s="123"/>
      <c r="N226" s="124"/>
    </row>
    <row r="227" spans="2:14" ht="15.75" thickBot="1" x14ac:dyDescent="0.3">
      <c r="B227" s="123"/>
      <c r="C227" s="171" t="s">
        <v>544</v>
      </c>
      <c r="D227" s="172"/>
      <c r="E227" s="172"/>
      <c r="F227" s="172"/>
      <c r="G227" s="172"/>
      <c r="H227" s="172"/>
      <c r="I227" s="172"/>
      <c r="J227" s="172"/>
      <c r="K227" s="172"/>
      <c r="L227" s="172"/>
      <c r="M227" s="173"/>
      <c r="N227" s="124"/>
    </row>
    <row r="228" spans="2:14" ht="15.75" thickBot="1" x14ac:dyDescent="0.3">
      <c r="B228" s="123"/>
      <c r="C228" s="61" t="s">
        <v>34</v>
      </c>
      <c r="D228" s="53" t="s">
        <v>50</v>
      </c>
      <c r="E228" s="53" t="s">
        <v>51</v>
      </c>
      <c r="F228" s="53" t="s">
        <v>52</v>
      </c>
      <c r="G228" s="53" t="s">
        <v>53</v>
      </c>
      <c r="H228" s="53" t="s">
        <v>54</v>
      </c>
      <c r="I228" s="53" t="s">
        <v>55</v>
      </c>
      <c r="J228" s="53">
        <v>2023</v>
      </c>
      <c r="K228" s="53">
        <v>2024</v>
      </c>
      <c r="L228" s="53">
        <v>2025</v>
      </c>
      <c r="M228" s="94">
        <v>2026</v>
      </c>
      <c r="N228" s="124"/>
    </row>
    <row r="229" spans="2:14" x14ac:dyDescent="0.25">
      <c r="B229" s="123"/>
      <c r="C229" s="114" t="s">
        <v>298</v>
      </c>
      <c r="D229" s="81" t="s">
        <v>93</v>
      </c>
      <c r="E229" s="81" t="s">
        <v>94</v>
      </c>
      <c r="F229" s="81" t="s">
        <v>69</v>
      </c>
      <c r="G229" s="81" t="s">
        <v>67</v>
      </c>
      <c r="H229" s="81">
        <v>4</v>
      </c>
      <c r="I229" s="81" t="s">
        <v>68</v>
      </c>
      <c r="J229" s="87">
        <v>0</v>
      </c>
      <c r="K229" s="82"/>
      <c r="L229" s="82"/>
      <c r="M229" s="88">
        <v>0</v>
      </c>
      <c r="N229" s="124"/>
    </row>
    <row r="230" spans="2:14" x14ac:dyDescent="0.25">
      <c r="B230" s="123"/>
      <c r="C230" s="59" t="s">
        <v>299</v>
      </c>
      <c r="D230" s="71" t="s">
        <v>93</v>
      </c>
      <c r="E230" s="71" t="s">
        <v>94</v>
      </c>
      <c r="F230" s="71" t="s">
        <v>95</v>
      </c>
      <c r="G230" s="71" t="s">
        <v>67</v>
      </c>
      <c r="H230" s="71">
        <v>2</v>
      </c>
      <c r="I230" s="71" t="s">
        <v>68</v>
      </c>
      <c r="J230" s="76">
        <v>0</v>
      </c>
      <c r="K230" s="78"/>
      <c r="L230" s="78"/>
      <c r="M230" s="95">
        <v>0</v>
      </c>
      <c r="N230" s="124"/>
    </row>
    <row r="231" spans="2:14" x14ac:dyDescent="0.25">
      <c r="B231" s="123"/>
      <c r="C231" s="59" t="s">
        <v>426</v>
      </c>
      <c r="D231" s="71" t="s">
        <v>93</v>
      </c>
      <c r="E231" s="71" t="s">
        <v>94</v>
      </c>
      <c r="F231" s="71" t="s">
        <v>77</v>
      </c>
      <c r="G231" s="71" t="s">
        <v>67</v>
      </c>
      <c r="H231" s="71">
        <v>2</v>
      </c>
      <c r="I231" s="71" t="s">
        <v>68</v>
      </c>
      <c r="J231" s="76">
        <v>0</v>
      </c>
      <c r="K231" s="78"/>
      <c r="L231" s="78"/>
      <c r="M231" s="95">
        <v>0</v>
      </c>
      <c r="N231" s="124"/>
    </row>
    <row r="232" spans="2:14" x14ac:dyDescent="0.25">
      <c r="B232" s="123"/>
      <c r="C232" s="59" t="s">
        <v>427</v>
      </c>
      <c r="D232" s="71" t="s">
        <v>93</v>
      </c>
      <c r="E232" s="71" t="s">
        <v>94</v>
      </c>
      <c r="F232" s="71" t="s">
        <v>71</v>
      </c>
      <c r="G232" s="71" t="s">
        <v>67</v>
      </c>
      <c r="H232" s="71">
        <v>2</v>
      </c>
      <c r="I232" s="71" t="s">
        <v>68</v>
      </c>
      <c r="J232" s="76">
        <v>0</v>
      </c>
      <c r="K232" s="78"/>
      <c r="L232" s="78"/>
      <c r="M232" s="95">
        <v>0</v>
      </c>
      <c r="N232" s="124"/>
    </row>
    <row r="233" spans="2:14" x14ac:dyDescent="0.25">
      <c r="B233" s="123"/>
      <c r="C233" s="59" t="s">
        <v>428</v>
      </c>
      <c r="D233" s="71" t="s">
        <v>93</v>
      </c>
      <c r="E233" s="71" t="s">
        <v>94</v>
      </c>
      <c r="F233" s="71" t="s">
        <v>73</v>
      </c>
      <c r="G233" s="71" t="s">
        <v>67</v>
      </c>
      <c r="H233" s="71">
        <v>3</v>
      </c>
      <c r="I233" s="71" t="s">
        <v>68</v>
      </c>
      <c r="J233" s="76">
        <v>0</v>
      </c>
      <c r="K233" s="78"/>
      <c r="L233" s="78"/>
      <c r="M233" s="95">
        <v>0</v>
      </c>
      <c r="N233" s="124"/>
    </row>
    <row r="234" spans="2:14" x14ac:dyDescent="0.25">
      <c r="B234" s="123"/>
      <c r="C234" s="59" t="s">
        <v>534</v>
      </c>
      <c r="D234" s="71" t="s">
        <v>93</v>
      </c>
      <c r="E234" s="71" t="s">
        <v>94</v>
      </c>
      <c r="F234" s="71" t="s">
        <v>110</v>
      </c>
      <c r="G234" s="71" t="s">
        <v>67</v>
      </c>
      <c r="H234" s="71">
        <v>4</v>
      </c>
      <c r="I234" s="71" t="s">
        <v>68</v>
      </c>
      <c r="J234" s="76">
        <v>0</v>
      </c>
      <c r="K234" s="78"/>
      <c r="L234" s="78"/>
      <c r="M234" s="95">
        <v>0</v>
      </c>
      <c r="N234" s="124"/>
    </row>
    <row r="235" spans="2:14" x14ac:dyDescent="0.25">
      <c r="B235" s="123"/>
      <c r="C235" s="59" t="s">
        <v>535</v>
      </c>
      <c r="D235" s="71" t="s">
        <v>93</v>
      </c>
      <c r="E235" s="71" t="s">
        <v>94</v>
      </c>
      <c r="F235" s="71" t="s">
        <v>66</v>
      </c>
      <c r="G235" s="71" t="s">
        <v>67</v>
      </c>
      <c r="H235" s="71">
        <v>2</v>
      </c>
      <c r="I235" s="71" t="s">
        <v>68</v>
      </c>
      <c r="J235" s="76">
        <v>0</v>
      </c>
      <c r="K235" s="78"/>
      <c r="L235" s="78"/>
      <c r="M235" s="95">
        <v>0</v>
      </c>
      <c r="N235" s="124"/>
    </row>
    <row r="236" spans="2:14" x14ac:dyDescent="0.25">
      <c r="B236" s="123"/>
      <c r="C236" s="59" t="s">
        <v>536</v>
      </c>
      <c r="D236" s="71" t="s">
        <v>93</v>
      </c>
      <c r="E236" s="71" t="s">
        <v>94</v>
      </c>
      <c r="F236" s="71" t="s">
        <v>85</v>
      </c>
      <c r="G236" s="71" t="s">
        <v>67</v>
      </c>
      <c r="H236" s="71">
        <v>2</v>
      </c>
      <c r="I236" s="71" t="s">
        <v>68</v>
      </c>
      <c r="J236" s="76">
        <v>0</v>
      </c>
      <c r="K236" s="78"/>
      <c r="L236" s="78"/>
      <c r="M236" s="95">
        <v>0</v>
      </c>
      <c r="N236" s="124"/>
    </row>
    <row r="237" spans="2:14" x14ac:dyDescent="0.25">
      <c r="B237" s="123"/>
      <c r="C237" s="59" t="s">
        <v>537</v>
      </c>
      <c r="D237" s="71" t="s">
        <v>264</v>
      </c>
      <c r="E237" s="71" t="s">
        <v>147</v>
      </c>
      <c r="F237" s="71" t="s">
        <v>170</v>
      </c>
      <c r="G237" s="71" t="s">
        <v>59</v>
      </c>
      <c r="H237" s="71">
        <v>1</v>
      </c>
      <c r="I237" s="71" t="s">
        <v>68</v>
      </c>
      <c r="J237" s="76">
        <v>0</v>
      </c>
      <c r="K237" s="76">
        <v>0</v>
      </c>
      <c r="L237" s="76">
        <v>0</v>
      </c>
      <c r="M237" s="95">
        <v>0</v>
      </c>
      <c r="N237" s="124"/>
    </row>
    <row r="238" spans="2:14" x14ac:dyDescent="0.25">
      <c r="B238" s="123"/>
      <c r="C238" s="59" t="s">
        <v>538</v>
      </c>
      <c r="D238" s="71" t="s">
        <v>264</v>
      </c>
      <c r="E238" s="71" t="s">
        <v>147</v>
      </c>
      <c r="F238" s="71" t="s">
        <v>83</v>
      </c>
      <c r="G238" s="71" t="s">
        <v>59</v>
      </c>
      <c r="H238" s="71">
        <v>1</v>
      </c>
      <c r="I238" s="71" t="s">
        <v>68</v>
      </c>
      <c r="J238" s="76">
        <v>0</v>
      </c>
      <c r="K238" s="76">
        <v>0</v>
      </c>
      <c r="L238" s="76">
        <v>0</v>
      </c>
      <c r="M238" s="95">
        <v>0</v>
      </c>
      <c r="N238" s="124"/>
    </row>
    <row r="239" spans="2:14" x14ac:dyDescent="0.25">
      <c r="B239" s="123"/>
      <c r="C239" s="59" t="s">
        <v>539</v>
      </c>
      <c r="D239" s="71" t="s">
        <v>122</v>
      </c>
      <c r="E239" s="71" t="s">
        <v>123</v>
      </c>
      <c r="F239" s="71" t="s">
        <v>124</v>
      </c>
      <c r="G239" s="71" t="s">
        <v>59</v>
      </c>
      <c r="H239" s="71">
        <v>17</v>
      </c>
      <c r="I239" s="71" t="s">
        <v>68</v>
      </c>
      <c r="J239" s="76">
        <v>0</v>
      </c>
      <c r="K239" s="76">
        <v>0</v>
      </c>
      <c r="L239" s="76">
        <v>0</v>
      </c>
      <c r="M239" s="95">
        <v>0</v>
      </c>
      <c r="N239" s="124"/>
    </row>
    <row r="240" spans="2:14" x14ac:dyDescent="0.25">
      <c r="B240" s="123"/>
      <c r="C240" s="59" t="s">
        <v>540</v>
      </c>
      <c r="D240" s="71" t="s">
        <v>238</v>
      </c>
      <c r="E240" s="71" t="s">
        <v>239</v>
      </c>
      <c r="F240" s="71" t="s">
        <v>256</v>
      </c>
      <c r="G240" s="71" t="s">
        <v>59</v>
      </c>
      <c r="H240" s="71">
        <v>1</v>
      </c>
      <c r="I240" s="71" t="s">
        <v>68</v>
      </c>
      <c r="J240" s="76">
        <v>0</v>
      </c>
      <c r="K240" s="76">
        <v>0</v>
      </c>
      <c r="L240" s="76">
        <v>0</v>
      </c>
      <c r="M240" s="95">
        <v>0</v>
      </c>
      <c r="N240" s="124"/>
    </row>
    <row r="241" spans="2:14" x14ac:dyDescent="0.25">
      <c r="B241" s="123"/>
      <c r="C241" s="59" t="s">
        <v>541</v>
      </c>
      <c r="D241" s="71" t="s">
        <v>129</v>
      </c>
      <c r="E241" s="71" t="s">
        <v>130</v>
      </c>
      <c r="F241" s="71" t="s">
        <v>170</v>
      </c>
      <c r="G241" s="71" t="s">
        <v>67</v>
      </c>
      <c r="H241" s="71">
        <v>23</v>
      </c>
      <c r="I241" s="71" t="s">
        <v>68</v>
      </c>
      <c r="J241" s="78"/>
      <c r="K241" s="76">
        <v>0</v>
      </c>
      <c r="L241" s="78"/>
      <c r="M241" s="84"/>
      <c r="N241" s="124"/>
    </row>
    <row r="242" spans="2:14" ht="15.75" thickBot="1" x14ac:dyDescent="0.3">
      <c r="B242" s="123"/>
      <c r="C242" s="96" t="s">
        <v>542</v>
      </c>
      <c r="D242" s="75" t="s">
        <v>443</v>
      </c>
      <c r="E242" s="75" t="s">
        <v>444</v>
      </c>
      <c r="F242" s="75" t="s">
        <v>445</v>
      </c>
      <c r="G242" s="75" t="s">
        <v>59</v>
      </c>
      <c r="H242" s="75">
        <v>1</v>
      </c>
      <c r="I242" s="75" t="s">
        <v>68</v>
      </c>
      <c r="J242" s="89">
        <v>0</v>
      </c>
      <c r="K242" s="89">
        <v>0</v>
      </c>
      <c r="L242" s="89">
        <v>0</v>
      </c>
      <c r="M242" s="90">
        <v>0</v>
      </c>
      <c r="N242" s="124"/>
    </row>
    <row r="243" spans="2:14" x14ac:dyDescent="0.25">
      <c r="B243" s="123"/>
      <c r="C243" s="30"/>
      <c r="D243" s="30"/>
      <c r="E243" s="30"/>
      <c r="F243" s="30"/>
      <c r="G243" s="30"/>
      <c r="H243" s="30"/>
      <c r="I243" s="30"/>
      <c r="J243" s="30"/>
      <c r="K243" s="176" t="s">
        <v>153</v>
      </c>
      <c r="L243" s="177"/>
      <c r="M243" s="47">
        <f>SUM(J229:M242)</f>
        <v>0</v>
      </c>
      <c r="N243" s="124"/>
    </row>
    <row r="244" spans="2:14" ht="15.75" thickBot="1" x14ac:dyDescent="0.3">
      <c r="B244" s="123"/>
      <c r="N244" s="124"/>
    </row>
    <row r="245" spans="2:14" ht="15.75" thickBot="1" x14ac:dyDescent="0.3">
      <c r="B245" s="123"/>
      <c r="C245" s="171" t="s">
        <v>545</v>
      </c>
      <c r="D245" s="172"/>
      <c r="E245" s="172"/>
      <c r="F245" s="172"/>
      <c r="G245" s="172"/>
      <c r="H245" s="172"/>
      <c r="I245" s="172"/>
      <c r="J245" s="172"/>
      <c r="K245" s="172"/>
      <c r="L245" s="172"/>
      <c r="M245" s="173"/>
      <c r="N245" s="124"/>
    </row>
    <row r="246" spans="2:14" ht="15.75" thickBot="1" x14ac:dyDescent="0.3">
      <c r="B246" s="123"/>
      <c r="C246" s="61" t="s">
        <v>34</v>
      </c>
      <c r="D246" s="53" t="s">
        <v>50</v>
      </c>
      <c r="E246" s="53" t="s">
        <v>51</v>
      </c>
      <c r="F246" s="53" t="s">
        <v>52</v>
      </c>
      <c r="G246" s="53" t="s">
        <v>53</v>
      </c>
      <c r="H246" s="53" t="s">
        <v>54</v>
      </c>
      <c r="I246" s="53" t="s">
        <v>55</v>
      </c>
      <c r="J246" s="53">
        <v>2023</v>
      </c>
      <c r="K246" s="53">
        <v>2024</v>
      </c>
      <c r="L246" s="53">
        <v>2025</v>
      </c>
      <c r="M246" s="94">
        <v>2026</v>
      </c>
      <c r="N246" s="124"/>
    </row>
    <row r="247" spans="2:14" x14ac:dyDescent="0.25">
      <c r="B247" s="123"/>
      <c r="C247" s="114" t="s">
        <v>300</v>
      </c>
      <c r="D247" s="81" t="s">
        <v>56</v>
      </c>
      <c r="E247" s="81" t="s">
        <v>57</v>
      </c>
      <c r="F247" s="81" t="s">
        <v>170</v>
      </c>
      <c r="G247" s="81" t="s">
        <v>59</v>
      </c>
      <c r="H247" s="81">
        <v>120</v>
      </c>
      <c r="I247" s="81" t="s">
        <v>60</v>
      </c>
      <c r="J247" s="87">
        <v>0</v>
      </c>
      <c r="K247" s="87">
        <v>0</v>
      </c>
      <c r="L247" s="87">
        <v>0</v>
      </c>
      <c r="M247" s="88">
        <v>0</v>
      </c>
      <c r="N247" s="124"/>
    </row>
    <row r="248" spans="2:14" x14ac:dyDescent="0.25">
      <c r="B248" s="123"/>
      <c r="C248" s="59" t="s">
        <v>429</v>
      </c>
      <c r="D248" s="71" t="s">
        <v>64</v>
      </c>
      <c r="E248" s="71" t="s">
        <v>65</v>
      </c>
      <c r="F248" s="71" t="s">
        <v>71</v>
      </c>
      <c r="G248" s="71" t="s">
        <v>67</v>
      </c>
      <c r="H248" s="71">
        <v>7</v>
      </c>
      <c r="I248" s="71" t="s">
        <v>68</v>
      </c>
      <c r="J248" s="78"/>
      <c r="K248" s="76">
        <v>0</v>
      </c>
      <c r="L248" s="78"/>
      <c r="M248" s="84"/>
      <c r="N248" s="124"/>
    </row>
    <row r="249" spans="2:14" x14ac:dyDescent="0.25">
      <c r="B249" s="123"/>
      <c r="C249" s="59" t="s">
        <v>430</v>
      </c>
      <c r="D249" s="71" t="s">
        <v>64</v>
      </c>
      <c r="E249" s="71" t="s">
        <v>65</v>
      </c>
      <c r="F249" s="71" t="s">
        <v>73</v>
      </c>
      <c r="G249" s="71" t="s">
        <v>67</v>
      </c>
      <c r="H249" s="71">
        <v>6</v>
      </c>
      <c r="I249" s="71" t="s">
        <v>68</v>
      </c>
      <c r="J249" s="78"/>
      <c r="K249" s="76">
        <v>0</v>
      </c>
      <c r="L249" s="78"/>
      <c r="M249" s="84"/>
      <c r="N249" s="124"/>
    </row>
    <row r="250" spans="2:14" x14ac:dyDescent="0.25">
      <c r="B250" s="123"/>
      <c r="C250" s="59" t="s">
        <v>431</v>
      </c>
      <c r="D250" s="71" t="s">
        <v>64</v>
      </c>
      <c r="E250" s="71" t="s">
        <v>65</v>
      </c>
      <c r="F250" s="71" t="s">
        <v>83</v>
      </c>
      <c r="G250" s="71" t="s">
        <v>67</v>
      </c>
      <c r="H250" s="71">
        <v>10</v>
      </c>
      <c r="I250" s="71" t="s">
        <v>68</v>
      </c>
      <c r="J250" s="78"/>
      <c r="K250" s="76">
        <v>0</v>
      </c>
      <c r="L250" s="78"/>
      <c r="M250" s="84"/>
      <c r="N250" s="124"/>
    </row>
    <row r="251" spans="2:14" x14ac:dyDescent="0.25">
      <c r="B251" s="123"/>
      <c r="C251" s="59" t="s">
        <v>432</v>
      </c>
      <c r="D251" s="71" t="s">
        <v>64</v>
      </c>
      <c r="E251" s="71" t="s">
        <v>65</v>
      </c>
      <c r="F251" s="71" t="s">
        <v>69</v>
      </c>
      <c r="G251" s="71" t="s">
        <v>67</v>
      </c>
      <c r="H251" s="71">
        <v>9</v>
      </c>
      <c r="I251" s="71" t="s">
        <v>68</v>
      </c>
      <c r="J251" s="78"/>
      <c r="K251" s="76">
        <v>0</v>
      </c>
      <c r="L251" s="78"/>
      <c r="M251" s="84"/>
      <c r="N251" s="124"/>
    </row>
    <row r="252" spans="2:14" x14ac:dyDescent="0.25">
      <c r="B252" s="123"/>
      <c r="C252" s="59" t="s">
        <v>433</v>
      </c>
      <c r="D252" s="71" t="s">
        <v>93</v>
      </c>
      <c r="E252" s="71" t="s">
        <v>94</v>
      </c>
      <c r="F252" s="71" t="s">
        <v>69</v>
      </c>
      <c r="G252" s="71" t="s">
        <v>67</v>
      </c>
      <c r="H252" s="71">
        <v>2</v>
      </c>
      <c r="I252" s="71" t="s">
        <v>68</v>
      </c>
      <c r="J252" s="78"/>
      <c r="K252" s="76">
        <v>0</v>
      </c>
      <c r="L252" s="78"/>
      <c r="M252" s="84"/>
      <c r="N252" s="124"/>
    </row>
    <row r="253" spans="2:14" x14ac:dyDescent="0.25">
      <c r="B253" s="123"/>
      <c r="C253" s="59" t="s">
        <v>434</v>
      </c>
      <c r="D253" s="71" t="s">
        <v>93</v>
      </c>
      <c r="E253" s="71" t="s">
        <v>94</v>
      </c>
      <c r="F253" s="71" t="s">
        <v>83</v>
      </c>
      <c r="G253" s="71" t="s">
        <v>67</v>
      </c>
      <c r="H253" s="71">
        <v>2</v>
      </c>
      <c r="I253" s="71" t="s">
        <v>68</v>
      </c>
      <c r="J253" s="78"/>
      <c r="K253" s="76">
        <v>0</v>
      </c>
      <c r="L253" s="78"/>
      <c r="M253" s="84"/>
      <c r="N253" s="124"/>
    </row>
    <row r="254" spans="2:14" x14ac:dyDescent="0.25">
      <c r="B254" s="123"/>
      <c r="C254" s="59" t="s">
        <v>435</v>
      </c>
      <c r="D254" s="71" t="s">
        <v>93</v>
      </c>
      <c r="E254" s="71" t="s">
        <v>94</v>
      </c>
      <c r="F254" s="71" t="s">
        <v>71</v>
      </c>
      <c r="G254" s="71" t="s">
        <v>67</v>
      </c>
      <c r="H254" s="71">
        <v>4</v>
      </c>
      <c r="I254" s="71" t="s">
        <v>68</v>
      </c>
      <c r="J254" s="78"/>
      <c r="K254" s="76">
        <v>0</v>
      </c>
      <c r="L254" s="78"/>
      <c r="M254" s="84"/>
      <c r="N254" s="124"/>
    </row>
    <row r="255" spans="2:14" x14ac:dyDescent="0.25">
      <c r="B255" s="123"/>
      <c r="C255" s="59" t="s">
        <v>436</v>
      </c>
      <c r="D255" s="71" t="s">
        <v>93</v>
      </c>
      <c r="E255" s="71" t="s">
        <v>94</v>
      </c>
      <c r="F255" s="71" t="s">
        <v>73</v>
      </c>
      <c r="G255" s="71" t="s">
        <v>67</v>
      </c>
      <c r="H255" s="71">
        <v>6</v>
      </c>
      <c r="I255" s="71" t="s">
        <v>68</v>
      </c>
      <c r="J255" s="78"/>
      <c r="K255" s="76">
        <v>0</v>
      </c>
      <c r="L255" s="78"/>
      <c r="M255" s="84"/>
      <c r="N255" s="124"/>
    </row>
    <row r="256" spans="2:14" x14ac:dyDescent="0.25">
      <c r="B256" s="123"/>
      <c r="C256" s="59" t="s">
        <v>437</v>
      </c>
      <c r="D256" s="71" t="s">
        <v>122</v>
      </c>
      <c r="E256" s="71" t="s">
        <v>123</v>
      </c>
      <c r="F256" s="71" t="s">
        <v>124</v>
      </c>
      <c r="G256" s="71" t="s">
        <v>59</v>
      </c>
      <c r="H256" s="71">
        <v>43</v>
      </c>
      <c r="I256" s="71" t="s">
        <v>68</v>
      </c>
      <c r="J256" s="76">
        <v>0</v>
      </c>
      <c r="K256" s="76">
        <v>0</v>
      </c>
      <c r="L256" s="76">
        <v>0</v>
      </c>
      <c r="M256" s="95">
        <v>0</v>
      </c>
      <c r="N256" s="124"/>
    </row>
    <row r="257" spans="2:14" x14ac:dyDescent="0.25">
      <c r="B257" s="123"/>
      <c r="C257" s="59" t="s">
        <v>546</v>
      </c>
      <c r="D257" s="71" t="s">
        <v>238</v>
      </c>
      <c r="E257" s="71" t="s">
        <v>239</v>
      </c>
      <c r="F257" s="71" t="s">
        <v>170</v>
      </c>
      <c r="G257" s="71" t="s">
        <v>59</v>
      </c>
      <c r="H257" s="71">
        <v>1</v>
      </c>
      <c r="I257" s="71" t="s">
        <v>68</v>
      </c>
      <c r="J257" s="76">
        <v>0</v>
      </c>
      <c r="K257" s="76">
        <v>0</v>
      </c>
      <c r="L257" s="76">
        <v>0</v>
      </c>
      <c r="M257" s="95">
        <v>0</v>
      </c>
      <c r="N257" s="124"/>
    </row>
    <row r="258" spans="2:14" x14ac:dyDescent="0.25">
      <c r="B258" s="123"/>
      <c r="C258" s="59" t="s">
        <v>547</v>
      </c>
      <c r="D258" s="71" t="s">
        <v>129</v>
      </c>
      <c r="E258" s="71" t="s">
        <v>130</v>
      </c>
      <c r="F258" s="71" t="s">
        <v>170</v>
      </c>
      <c r="G258" s="71" t="s">
        <v>67</v>
      </c>
      <c r="H258" s="71">
        <v>137</v>
      </c>
      <c r="I258" s="71" t="s">
        <v>68</v>
      </c>
      <c r="J258" s="78"/>
      <c r="K258" s="76">
        <v>0</v>
      </c>
      <c r="L258" s="78"/>
      <c r="M258" s="84"/>
      <c r="N258" s="124"/>
    </row>
    <row r="259" spans="2:14" x14ac:dyDescent="0.25">
      <c r="B259" s="123"/>
      <c r="C259" s="59" t="s">
        <v>548</v>
      </c>
      <c r="D259" s="71" t="s">
        <v>277</v>
      </c>
      <c r="E259" s="71" t="s">
        <v>278</v>
      </c>
      <c r="F259" s="71" t="s">
        <v>446</v>
      </c>
      <c r="G259" s="71" t="s">
        <v>59</v>
      </c>
      <c r="H259" s="71">
        <v>1</v>
      </c>
      <c r="I259" s="71" t="s">
        <v>68</v>
      </c>
      <c r="J259" s="76">
        <v>0</v>
      </c>
      <c r="K259" s="76">
        <v>0</v>
      </c>
      <c r="L259" s="76">
        <v>0</v>
      </c>
      <c r="M259" s="95">
        <v>0</v>
      </c>
      <c r="N259" s="124"/>
    </row>
    <row r="260" spans="2:14" ht="15.75" thickBot="1" x14ac:dyDescent="0.3">
      <c r="B260" s="123"/>
      <c r="C260" s="96" t="s">
        <v>549</v>
      </c>
      <c r="D260" s="75" t="s">
        <v>443</v>
      </c>
      <c r="E260" s="75" t="s">
        <v>444</v>
      </c>
      <c r="F260" s="75" t="s">
        <v>256</v>
      </c>
      <c r="G260" s="75" t="s">
        <v>59</v>
      </c>
      <c r="H260" s="75">
        <v>1</v>
      </c>
      <c r="I260" s="75" t="s">
        <v>68</v>
      </c>
      <c r="J260" s="89">
        <v>0</v>
      </c>
      <c r="K260" s="89">
        <v>0</v>
      </c>
      <c r="L260" s="89">
        <v>0</v>
      </c>
      <c r="M260" s="90">
        <v>0</v>
      </c>
      <c r="N260" s="124"/>
    </row>
    <row r="261" spans="2:14" x14ac:dyDescent="0.25">
      <c r="B261" s="123"/>
      <c r="C261" s="30"/>
      <c r="D261" s="30"/>
      <c r="E261" s="30"/>
      <c r="F261" s="30"/>
      <c r="G261" s="30"/>
      <c r="H261" s="30"/>
      <c r="I261" s="30"/>
      <c r="J261" s="30"/>
      <c r="K261" s="176" t="s">
        <v>153</v>
      </c>
      <c r="L261" s="177"/>
      <c r="M261" s="47">
        <f>SUM(J247:M260)</f>
        <v>0</v>
      </c>
      <c r="N261" s="124"/>
    </row>
    <row r="262" spans="2:14" ht="15.75" thickBot="1" x14ac:dyDescent="0.3">
      <c r="B262" s="123"/>
      <c r="N262" s="124"/>
    </row>
    <row r="263" spans="2:14" x14ac:dyDescent="0.25">
      <c r="B263" s="123"/>
      <c r="C263" s="183" t="s">
        <v>550</v>
      </c>
      <c r="D263" s="184"/>
      <c r="E263" s="184"/>
      <c r="F263" s="184"/>
      <c r="G263" s="184"/>
      <c r="H263" s="184"/>
      <c r="I263" s="184"/>
      <c r="J263" s="184"/>
      <c r="K263" s="184"/>
      <c r="L263" s="184"/>
      <c r="M263" s="185"/>
      <c r="N263" s="124"/>
    </row>
    <row r="264" spans="2:14" ht="15.75" thickBot="1" x14ac:dyDescent="0.3">
      <c r="B264" s="123"/>
      <c r="C264" s="61" t="s">
        <v>34</v>
      </c>
      <c r="D264" s="53" t="s">
        <v>50</v>
      </c>
      <c r="E264" s="53" t="s">
        <v>51</v>
      </c>
      <c r="F264" s="53" t="s">
        <v>52</v>
      </c>
      <c r="G264" s="53" t="s">
        <v>53</v>
      </c>
      <c r="H264" s="53" t="s">
        <v>54</v>
      </c>
      <c r="I264" s="53" t="s">
        <v>55</v>
      </c>
      <c r="J264" s="53">
        <v>2023</v>
      </c>
      <c r="K264" s="53">
        <v>2024</v>
      </c>
      <c r="L264" s="53">
        <v>2025</v>
      </c>
      <c r="M264" s="94">
        <v>2026</v>
      </c>
      <c r="N264" s="124"/>
    </row>
    <row r="265" spans="2:14" x14ac:dyDescent="0.25">
      <c r="B265" s="123"/>
      <c r="C265" s="80" t="s">
        <v>303</v>
      </c>
      <c r="D265" s="115" t="s">
        <v>64</v>
      </c>
      <c r="E265" s="81" t="s">
        <v>65</v>
      </c>
      <c r="F265" s="81" t="s">
        <v>230</v>
      </c>
      <c r="G265" s="81" t="s">
        <v>67</v>
      </c>
      <c r="H265" s="81">
        <v>1</v>
      </c>
      <c r="I265" s="81" t="s">
        <v>68</v>
      </c>
      <c r="J265" s="82"/>
      <c r="K265" s="87">
        <v>0</v>
      </c>
      <c r="L265" s="82"/>
      <c r="M265" s="83"/>
      <c r="N265" s="124"/>
    </row>
    <row r="266" spans="2:14" x14ac:dyDescent="0.25">
      <c r="B266" s="123"/>
      <c r="C266" s="52" t="s">
        <v>304</v>
      </c>
      <c r="D266" s="116" t="s">
        <v>93</v>
      </c>
      <c r="E266" s="71" t="s">
        <v>94</v>
      </c>
      <c r="F266" s="71" t="s">
        <v>230</v>
      </c>
      <c r="G266" s="71" t="s">
        <v>67</v>
      </c>
      <c r="H266" s="71">
        <v>4</v>
      </c>
      <c r="I266" s="71" t="s">
        <v>68</v>
      </c>
      <c r="J266" s="78"/>
      <c r="K266" s="76">
        <v>0</v>
      </c>
      <c r="L266" s="78"/>
      <c r="M266" s="84"/>
      <c r="N266" s="124"/>
    </row>
    <row r="267" spans="2:14" x14ac:dyDescent="0.25">
      <c r="B267" s="123"/>
      <c r="C267" s="52" t="s">
        <v>305</v>
      </c>
      <c r="D267" s="116" t="s">
        <v>93</v>
      </c>
      <c r="E267" s="71" t="s">
        <v>94</v>
      </c>
      <c r="F267" s="71" t="s">
        <v>320</v>
      </c>
      <c r="G267" s="71" t="s">
        <v>67</v>
      </c>
      <c r="H267" s="71">
        <v>4</v>
      </c>
      <c r="I267" s="71" t="s">
        <v>68</v>
      </c>
      <c r="J267" s="78"/>
      <c r="K267" s="76">
        <v>0</v>
      </c>
      <c r="L267" s="78"/>
      <c r="M267" s="84"/>
      <c r="N267" s="124"/>
    </row>
    <row r="268" spans="2:14" x14ac:dyDescent="0.25">
      <c r="B268" s="123"/>
      <c r="C268" s="52" t="s">
        <v>306</v>
      </c>
      <c r="D268" s="116" t="s">
        <v>167</v>
      </c>
      <c r="E268" s="71" t="s">
        <v>168</v>
      </c>
      <c r="F268" s="71" t="s">
        <v>62</v>
      </c>
      <c r="G268" s="71" t="s">
        <v>59</v>
      </c>
      <c r="H268" s="71">
        <v>1</v>
      </c>
      <c r="I268" s="71" t="s">
        <v>68</v>
      </c>
      <c r="J268" s="76">
        <v>0</v>
      </c>
      <c r="K268" s="76">
        <v>0</v>
      </c>
      <c r="L268" s="76">
        <v>0</v>
      </c>
      <c r="M268" s="95">
        <v>0</v>
      </c>
      <c r="N268" s="124"/>
    </row>
    <row r="269" spans="2:14" ht="15.75" thickBot="1" x14ac:dyDescent="0.3">
      <c r="B269" s="123"/>
      <c r="C269" s="50" t="s">
        <v>307</v>
      </c>
      <c r="D269" s="117" t="s">
        <v>129</v>
      </c>
      <c r="E269" s="75" t="s">
        <v>130</v>
      </c>
      <c r="F269" s="75" t="s">
        <v>62</v>
      </c>
      <c r="G269" s="75" t="s">
        <v>67</v>
      </c>
      <c r="H269" s="75">
        <v>25</v>
      </c>
      <c r="I269" s="75" t="s">
        <v>68</v>
      </c>
      <c r="J269" s="85"/>
      <c r="K269" s="89">
        <v>0</v>
      </c>
      <c r="L269" s="85"/>
      <c r="M269" s="86"/>
      <c r="N269" s="124"/>
    </row>
    <row r="270" spans="2:14" x14ac:dyDescent="0.25">
      <c r="B270" s="123"/>
      <c r="C270" s="30"/>
      <c r="D270" s="38"/>
      <c r="E270" s="38"/>
      <c r="F270" s="38"/>
      <c r="G270" s="38"/>
      <c r="H270" s="38"/>
      <c r="I270" s="38"/>
      <c r="J270" s="38"/>
      <c r="K270" s="176" t="s">
        <v>153</v>
      </c>
      <c r="L270" s="177"/>
      <c r="M270" s="47">
        <f>SUM(J265:M269)</f>
        <v>0</v>
      </c>
      <c r="N270" s="124"/>
    </row>
    <row r="271" spans="2:14" ht="15.75" thickBot="1" x14ac:dyDescent="0.3">
      <c r="B271" s="123"/>
      <c r="N271" s="124"/>
    </row>
    <row r="272" spans="2:14" x14ac:dyDescent="0.25">
      <c r="B272" s="123"/>
      <c r="C272" s="183" t="s">
        <v>671</v>
      </c>
      <c r="D272" s="184"/>
      <c r="E272" s="184"/>
      <c r="F272" s="184"/>
      <c r="G272" s="184"/>
      <c r="H272" s="184"/>
      <c r="I272" s="184"/>
      <c r="J272" s="184"/>
      <c r="K272" s="184"/>
      <c r="L272" s="184"/>
      <c r="M272" s="185"/>
      <c r="N272" s="124"/>
    </row>
    <row r="273" spans="2:14" ht="15.75" thickBot="1" x14ac:dyDescent="0.3">
      <c r="B273" s="123"/>
      <c r="C273" s="61" t="s">
        <v>34</v>
      </c>
      <c r="D273" s="53" t="s">
        <v>50</v>
      </c>
      <c r="E273" s="53" t="s">
        <v>51</v>
      </c>
      <c r="F273" s="53" t="s">
        <v>52</v>
      </c>
      <c r="G273" s="53" t="s">
        <v>53</v>
      </c>
      <c r="H273" s="53" t="s">
        <v>54</v>
      </c>
      <c r="I273" s="53" t="s">
        <v>55</v>
      </c>
      <c r="J273" s="53">
        <v>2023</v>
      </c>
      <c r="K273" s="53">
        <v>2024</v>
      </c>
      <c r="L273" s="53">
        <v>2025</v>
      </c>
      <c r="M273" s="94">
        <v>2026</v>
      </c>
      <c r="N273" s="124"/>
    </row>
    <row r="274" spans="2:14" x14ac:dyDescent="0.25">
      <c r="B274" s="123"/>
      <c r="C274" s="80" t="s">
        <v>335</v>
      </c>
      <c r="D274" s="81" t="s">
        <v>93</v>
      </c>
      <c r="E274" s="81" t="s">
        <v>94</v>
      </c>
      <c r="F274" s="81" t="s">
        <v>73</v>
      </c>
      <c r="G274" s="81" t="s">
        <v>67</v>
      </c>
      <c r="H274" s="81">
        <v>1</v>
      </c>
      <c r="I274" s="81" t="s">
        <v>68</v>
      </c>
      <c r="J274" s="82"/>
      <c r="K274" s="87">
        <v>0</v>
      </c>
      <c r="L274" s="82"/>
      <c r="M274" s="83"/>
      <c r="N274" s="124"/>
    </row>
    <row r="275" spans="2:14" x14ac:dyDescent="0.25">
      <c r="B275" s="123"/>
      <c r="C275" s="52" t="s">
        <v>336</v>
      </c>
      <c r="D275" s="71" t="s">
        <v>93</v>
      </c>
      <c r="E275" s="71" t="s">
        <v>94</v>
      </c>
      <c r="F275" s="71" t="s">
        <v>69</v>
      </c>
      <c r="G275" s="71" t="s">
        <v>67</v>
      </c>
      <c r="H275" s="71">
        <v>1</v>
      </c>
      <c r="I275" s="71" t="s">
        <v>68</v>
      </c>
      <c r="J275" s="78"/>
      <c r="K275" s="76">
        <v>0</v>
      </c>
      <c r="L275" s="78"/>
      <c r="M275" s="84"/>
      <c r="N275" s="124"/>
    </row>
    <row r="276" spans="2:14" x14ac:dyDescent="0.25">
      <c r="B276" s="123"/>
      <c r="C276" s="52" t="s">
        <v>337</v>
      </c>
      <c r="D276" s="71" t="s">
        <v>93</v>
      </c>
      <c r="E276" s="71" t="s">
        <v>94</v>
      </c>
      <c r="F276" s="71" t="s">
        <v>83</v>
      </c>
      <c r="G276" s="71" t="s">
        <v>67</v>
      </c>
      <c r="H276" s="71">
        <v>3</v>
      </c>
      <c r="I276" s="71" t="s">
        <v>68</v>
      </c>
      <c r="J276" s="78"/>
      <c r="K276" s="76">
        <v>0</v>
      </c>
      <c r="L276" s="78"/>
      <c r="M276" s="84"/>
      <c r="N276" s="124"/>
    </row>
    <row r="277" spans="2:14" x14ac:dyDescent="0.25">
      <c r="B277" s="123"/>
      <c r="C277" s="52" t="s">
        <v>338</v>
      </c>
      <c r="D277" s="71" t="s">
        <v>264</v>
      </c>
      <c r="E277" s="71" t="s">
        <v>147</v>
      </c>
      <c r="F277" s="71" t="s">
        <v>69</v>
      </c>
      <c r="G277" s="71" t="s">
        <v>59</v>
      </c>
      <c r="H277" s="71">
        <v>2</v>
      </c>
      <c r="I277" s="71" t="s">
        <v>68</v>
      </c>
      <c r="J277" s="76">
        <v>0</v>
      </c>
      <c r="K277" s="76">
        <v>0</v>
      </c>
      <c r="L277" s="76">
        <v>0</v>
      </c>
      <c r="M277" s="95">
        <v>0</v>
      </c>
      <c r="N277" s="124"/>
    </row>
    <row r="278" spans="2:14" x14ac:dyDescent="0.25">
      <c r="B278" s="123"/>
      <c r="C278" s="52" t="s">
        <v>339</v>
      </c>
      <c r="D278" s="71" t="s">
        <v>164</v>
      </c>
      <c r="E278" s="71" t="s">
        <v>165</v>
      </c>
      <c r="F278" s="71" t="s">
        <v>71</v>
      </c>
      <c r="G278" s="71" t="s">
        <v>59</v>
      </c>
      <c r="H278" s="71">
        <v>1</v>
      </c>
      <c r="I278" s="71" t="s">
        <v>68</v>
      </c>
      <c r="J278" s="76">
        <v>0</v>
      </c>
      <c r="K278" s="76">
        <v>0</v>
      </c>
      <c r="L278" s="76">
        <v>0</v>
      </c>
      <c r="M278" s="95">
        <v>0</v>
      </c>
      <c r="N278" s="124"/>
    </row>
    <row r="279" spans="2:14" x14ac:dyDescent="0.25">
      <c r="B279" s="123"/>
      <c r="C279" s="52" t="s">
        <v>340</v>
      </c>
      <c r="D279" s="71" t="s">
        <v>454</v>
      </c>
      <c r="E279" s="71" t="s">
        <v>455</v>
      </c>
      <c r="F279" s="71" t="s">
        <v>69</v>
      </c>
      <c r="G279" s="71" t="s">
        <v>59</v>
      </c>
      <c r="H279" s="71">
        <v>2</v>
      </c>
      <c r="I279" s="71" t="s">
        <v>68</v>
      </c>
      <c r="J279" s="76">
        <v>0</v>
      </c>
      <c r="K279" s="76">
        <v>0</v>
      </c>
      <c r="L279" s="76">
        <v>0</v>
      </c>
      <c r="M279" s="95">
        <v>0</v>
      </c>
      <c r="N279" s="124"/>
    </row>
    <row r="280" spans="2:14" ht="15.75" thickBot="1" x14ac:dyDescent="0.3">
      <c r="B280" s="123"/>
      <c r="C280" s="50" t="s">
        <v>341</v>
      </c>
      <c r="D280" s="75" t="s">
        <v>129</v>
      </c>
      <c r="E280" s="75" t="s">
        <v>130</v>
      </c>
      <c r="F280" s="75" t="s">
        <v>170</v>
      </c>
      <c r="G280" s="75" t="s">
        <v>67</v>
      </c>
      <c r="H280" s="75">
        <v>18</v>
      </c>
      <c r="I280" s="75" t="s">
        <v>68</v>
      </c>
      <c r="J280" s="85"/>
      <c r="K280" s="89">
        <v>0</v>
      </c>
      <c r="L280" s="85"/>
      <c r="M280" s="86"/>
      <c r="N280" s="124"/>
    </row>
    <row r="281" spans="2:14" x14ac:dyDescent="0.25">
      <c r="B281" s="123"/>
      <c r="C281" s="30"/>
      <c r="D281" s="38"/>
      <c r="E281" s="38"/>
      <c r="F281" s="38"/>
      <c r="G281" s="38"/>
      <c r="H281" s="38"/>
      <c r="I281" s="38"/>
      <c r="J281" s="38"/>
      <c r="K281" s="176" t="s">
        <v>153</v>
      </c>
      <c r="L281" s="177"/>
      <c r="M281" s="47">
        <f>SUM(J274:M280)</f>
        <v>0</v>
      </c>
      <c r="N281" s="124"/>
    </row>
    <row r="282" spans="2:14" ht="15.75" thickBot="1" x14ac:dyDescent="0.3">
      <c r="B282" s="123"/>
      <c r="N282" s="124"/>
    </row>
    <row r="283" spans="2:14" x14ac:dyDescent="0.25">
      <c r="B283" s="123"/>
      <c r="C283" s="183" t="s">
        <v>672</v>
      </c>
      <c r="D283" s="184"/>
      <c r="E283" s="184"/>
      <c r="F283" s="184"/>
      <c r="G283" s="184"/>
      <c r="H283" s="184"/>
      <c r="I283" s="184"/>
      <c r="J283" s="184"/>
      <c r="K283" s="184"/>
      <c r="L283" s="184"/>
      <c r="M283" s="185"/>
      <c r="N283" s="124"/>
    </row>
    <row r="284" spans="2:14" ht="15.75" thickBot="1" x14ac:dyDescent="0.3">
      <c r="B284" s="123"/>
      <c r="C284" s="61" t="s">
        <v>34</v>
      </c>
      <c r="D284" s="53" t="s">
        <v>50</v>
      </c>
      <c r="E284" s="53" t="s">
        <v>51</v>
      </c>
      <c r="F284" s="53" t="s">
        <v>52</v>
      </c>
      <c r="G284" s="53" t="s">
        <v>53</v>
      </c>
      <c r="H284" s="53" t="s">
        <v>54</v>
      </c>
      <c r="I284" s="53" t="s">
        <v>55</v>
      </c>
      <c r="J284" s="53">
        <v>2023</v>
      </c>
      <c r="K284" s="53">
        <v>2024</v>
      </c>
      <c r="L284" s="53">
        <v>2025</v>
      </c>
      <c r="M284" s="94">
        <v>2026</v>
      </c>
      <c r="N284" s="124"/>
    </row>
    <row r="285" spans="2:14" x14ac:dyDescent="0.25">
      <c r="B285" s="123"/>
      <c r="C285" s="80" t="s">
        <v>349</v>
      </c>
      <c r="D285" s="81" t="s">
        <v>93</v>
      </c>
      <c r="E285" s="81" t="s">
        <v>94</v>
      </c>
      <c r="F285" s="81" t="s">
        <v>196</v>
      </c>
      <c r="G285" s="81" t="s">
        <v>67</v>
      </c>
      <c r="H285" s="81">
        <v>1</v>
      </c>
      <c r="I285" s="81" t="s">
        <v>68</v>
      </c>
      <c r="J285" s="82"/>
      <c r="K285" s="87">
        <v>0</v>
      </c>
      <c r="L285" s="82"/>
      <c r="M285" s="83"/>
      <c r="N285" s="124"/>
    </row>
    <row r="286" spans="2:14" x14ac:dyDescent="0.25">
      <c r="B286" s="123"/>
      <c r="C286" s="52" t="s">
        <v>350</v>
      </c>
      <c r="D286" s="71" t="s">
        <v>264</v>
      </c>
      <c r="E286" s="71" t="s">
        <v>147</v>
      </c>
      <c r="F286" s="71" t="s">
        <v>83</v>
      </c>
      <c r="G286" s="71" t="s">
        <v>59</v>
      </c>
      <c r="H286" s="71">
        <v>1</v>
      </c>
      <c r="I286" s="71" t="s">
        <v>68</v>
      </c>
      <c r="J286" s="76">
        <v>0</v>
      </c>
      <c r="K286" s="76">
        <v>0</v>
      </c>
      <c r="L286" s="76">
        <v>0</v>
      </c>
      <c r="M286" s="95">
        <v>0</v>
      </c>
      <c r="N286" s="124"/>
    </row>
    <row r="287" spans="2:14" x14ac:dyDescent="0.25">
      <c r="B287" s="123"/>
      <c r="C287" s="52" t="s">
        <v>351</v>
      </c>
      <c r="D287" s="71" t="s">
        <v>167</v>
      </c>
      <c r="E287" s="71" t="s">
        <v>168</v>
      </c>
      <c r="F287" s="71" t="s">
        <v>69</v>
      </c>
      <c r="G287" s="71" t="s">
        <v>59</v>
      </c>
      <c r="H287" s="71">
        <v>1</v>
      </c>
      <c r="I287" s="71" t="s">
        <v>68</v>
      </c>
      <c r="J287" s="76">
        <v>0</v>
      </c>
      <c r="K287" s="76">
        <v>0</v>
      </c>
      <c r="L287" s="76">
        <v>0</v>
      </c>
      <c r="M287" s="95">
        <v>0</v>
      </c>
      <c r="N287" s="124"/>
    </row>
    <row r="288" spans="2:14" x14ac:dyDescent="0.25">
      <c r="B288" s="123"/>
      <c r="C288" s="52" t="s">
        <v>352</v>
      </c>
      <c r="D288" s="71" t="s">
        <v>167</v>
      </c>
      <c r="E288" s="71" t="s">
        <v>168</v>
      </c>
      <c r="F288" s="71" t="s">
        <v>71</v>
      </c>
      <c r="G288" s="71" t="s">
        <v>59</v>
      </c>
      <c r="H288" s="71">
        <v>1</v>
      </c>
      <c r="I288" s="71" t="s">
        <v>68</v>
      </c>
      <c r="J288" s="76">
        <v>0</v>
      </c>
      <c r="K288" s="76">
        <v>0</v>
      </c>
      <c r="L288" s="76">
        <v>0</v>
      </c>
      <c r="M288" s="95">
        <v>0</v>
      </c>
      <c r="N288" s="124"/>
    </row>
    <row r="289" spans="2:14" x14ac:dyDescent="0.25">
      <c r="B289" s="123"/>
      <c r="C289" s="52" t="s">
        <v>353</v>
      </c>
      <c r="D289" s="71" t="s">
        <v>458</v>
      </c>
      <c r="E289" s="71" t="s">
        <v>459</v>
      </c>
      <c r="F289" s="71" t="s">
        <v>69</v>
      </c>
      <c r="G289" s="71" t="s">
        <v>59</v>
      </c>
      <c r="H289" s="71">
        <v>1</v>
      </c>
      <c r="I289" s="71" t="s">
        <v>68</v>
      </c>
      <c r="J289" s="76">
        <v>0</v>
      </c>
      <c r="K289" s="76">
        <v>0</v>
      </c>
      <c r="L289" s="76">
        <v>0</v>
      </c>
      <c r="M289" s="95">
        <v>0</v>
      </c>
      <c r="N289" s="124"/>
    </row>
    <row r="290" spans="2:14" x14ac:dyDescent="0.25">
      <c r="B290" s="123"/>
      <c r="C290" s="52" t="s">
        <v>354</v>
      </c>
      <c r="D290" s="71" t="s">
        <v>129</v>
      </c>
      <c r="E290" s="71" t="s">
        <v>130</v>
      </c>
      <c r="F290" s="71" t="s">
        <v>170</v>
      </c>
      <c r="G290" s="71" t="s">
        <v>67</v>
      </c>
      <c r="H290" s="71">
        <v>16</v>
      </c>
      <c r="I290" s="71" t="s">
        <v>68</v>
      </c>
      <c r="J290" s="78"/>
      <c r="K290" s="76">
        <v>0</v>
      </c>
      <c r="L290" s="78"/>
      <c r="M290" s="84"/>
      <c r="N290" s="124"/>
    </row>
    <row r="291" spans="2:14" ht="15.75" thickBot="1" x14ac:dyDescent="0.3">
      <c r="B291" s="123"/>
      <c r="C291" s="50" t="s">
        <v>355</v>
      </c>
      <c r="D291" s="75" t="s">
        <v>460</v>
      </c>
      <c r="E291" s="75" t="s">
        <v>461</v>
      </c>
      <c r="F291" s="75" t="s">
        <v>462</v>
      </c>
      <c r="G291" s="75" t="s">
        <v>59</v>
      </c>
      <c r="H291" s="75">
        <v>1</v>
      </c>
      <c r="I291" s="75" t="s">
        <v>68</v>
      </c>
      <c r="J291" s="89">
        <v>0</v>
      </c>
      <c r="K291" s="89">
        <v>0</v>
      </c>
      <c r="L291" s="89">
        <v>0</v>
      </c>
      <c r="M291" s="90">
        <v>0</v>
      </c>
      <c r="N291" s="124"/>
    </row>
    <row r="292" spans="2:14" x14ac:dyDescent="0.25">
      <c r="B292" s="123"/>
      <c r="C292" s="30"/>
      <c r="D292" s="38"/>
      <c r="E292" s="38"/>
      <c r="F292" s="38"/>
      <c r="G292" s="38"/>
      <c r="H292" s="38"/>
      <c r="I292" s="38"/>
      <c r="J292" s="38"/>
      <c r="K292" s="176" t="s">
        <v>153</v>
      </c>
      <c r="L292" s="177"/>
      <c r="M292" s="47">
        <f>SUM(J285:M291)</f>
        <v>0</v>
      </c>
      <c r="N292" s="124"/>
    </row>
    <row r="293" spans="2:14" ht="15.75" thickBot="1" x14ac:dyDescent="0.3">
      <c r="B293" s="123"/>
      <c r="N293" s="124"/>
    </row>
    <row r="294" spans="2:14" x14ac:dyDescent="0.25">
      <c r="B294" s="123"/>
      <c r="C294" s="183" t="s">
        <v>673</v>
      </c>
      <c r="D294" s="184"/>
      <c r="E294" s="184"/>
      <c r="F294" s="184"/>
      <c r="G294" s="184"/>
      <c r="H294" s="184"/>
      <c r="I294" s="184"/>
      <c r="J294" s="184"/>
      <c r="K294" s="184"/>
      <c r="L294" s="184"/>
      <c r="M294" s="185"/>
      <c r="N294" s="124"/>
    </row>
    <row r="295" spans="2:14" ht="15.75" thickBot="1" x14ac:dyDescent="0.3">
      <c r="B295" s="123"/>
      <c r="C295" s="61" t="s">
        <v>34</v>
      </c>
      <c r="D295" s="53" t="s">
        <v>50</v>
      </c>
      <c r="E295" s="53" t="s">
        <v>51</v>
      </c>
      <c r="F295" s="53" t="s">
        <v>52</v>
      </c>
      <c r="G295" s="53" t="s">
        <v>53</v>
      </c>
      <c r="H295" s="53" t="s">
        <v>54</v>
      </c>
      <c r="I295" s="53" t="s">
        <v>55</v>
      </c>
      <c r="J295" s="53">
        <v>2023</v>
      </c>
      <c r="K295" s="53">
        <v>2024</v>
      </c>
      <c r="L295" s="53">
        <v>2025</v>
      </c>
      <c r="M295" s="94">
        <v>2026</v>
      </c>
      <c r="N295" s="124"/>
    </row>
    <row r="296" spans="2:14" x14ac:dyDescent="0.25">
      <c r="B296" s="123"/>
      <c r="C296" s="80" t="s">
        <v>447</v>
      </c>
      <c r="D296" s="81" t="s">
        <v>264</v>
      </c>
      <c r="E296" s="81" t="s">
        <v>147</v>
      </c>
      <c r="F296" s="81" t="s">
        <v>71</v>
      </c>
      <c r="G296" s="81" t="s">
        <v>59</v>
      </c>
      <c r="H296" s="81">
        <v>1</v>
      </c>
      <c r="I296" s="81" t="s">
        <v>68</v>
      </c>
      <c r="J296" s="87">
        <v>0</v>
      </c>
      <c r="K296" s="87">
        <v>0</v>
      </c>
      <c r="L296" s="87">
        <v>0</v>
      </c>
      <c r="M296" s="88">
        <v>0</v>
      </c>
      <c r="N296" s="124"/>
    </row>
    <row r="297" spans="2:14" x14ac:dyDescent="0.25">
      <c r="B297" s="123"/>
      <c r="C297" s="52" t="s">
        <v>448</v>
      </c>
      <c r="D297" s="71" t="s">
        <v>264</v>
      </c>
      <c r="E297" s="71" t="s">
        <v>147</v>
      </c>
      <c r="F297" s="71" t="s">
        <v>83</v>
      </c>
      <c r="G297" s="71" t="s">
        <v>59</v>
      </c>
      <c r="H297" s="71">
        <v>1</v>
      </c>
      <c r="I297" s="71" t="s">
        <v>68</v>
      </c>
      <c r="J297" s="76">
        <v>0</v>
      </c>
      <c r="K297" s="76">
        <v>0</v>
      </c>
      <c r="L297" s="76">
        <v>0</v>
      </c>
      <c r="M297" s="95">
        <v>0</v>
      </c>
      <c r="N297" s="124"/>
    </row>
    <row r="298" spans="2:14" x14ac:dyDescent="0.25">
      <c r="B298" s="123"/>
      <c r="C298" s="52" t="s">
        <v>449</v>
      </c>
      <c r="D298" s="71" t="s">
        <v>129</v>
      </c>
      <c r="E298" s="71" t="s">
        <v>130</v>
      </c>
      <c r="F298" s="71" t="s">
        <v>170</v>
      </c>
      <c r="G298" s="71" t="s">
        <v>67</v>
      </c>
      <c r="H298" s="71">
        <v>6</v>
      </c>
      <c r="I298" s="71" t="s">
        <v>68</v>
      </c>
      <c r="J298" s="78"/>
      <c r="K298" s="76">
        <v>0</v>
      </c>
      <c r="L298" s="78"/>
      <c r="M298" s="84"/>
      <c r="N298" s="124"/>
    </row>
    <row r="299" spans="2:14" ht="15.75" thickBot="1" x14ac:dyDescent="0.3">
      <c r="B299" s="123"/>
      <c r="C299" s="50" t="s">
        <v>450</v>
      </c>
      <c r="D299" s="75" t="s">
        <v>275</v>
      </c>
      <c r="E299" s="75" t="s">
        <v>276</v>
      </c>
      <c r="F299" s="75" t="s">
        <v>83</v>
      </c>
      <c r="G299" s="75" t="s">
        <v>59</v>
      </c>
      <c r="H299" s="75">
        <v>2</v>
      </c>
      <c r="I299" s="75" t="s">
        <v>68</v>
      </c>
      <c r="J299" s="89">
        <v>0</v>
      </c>
      <c r="K299" s="89">
        <v>0</v>
      </c>
      <c r="L299" s="89">
        <v>0</v>
      </c>
      <c r="M299" s="90">
        <v>0</v>
      </c>
      <c r="N299" s="124"/>
    </row>
    <row r="300" spans="2:14" x14ac:dyDescent="0.25">
      <c r="B300" s="123"/>
      <c r="C300" s="30"/>
      <c r="D300" s="38"/>
      <c r="E300" s="38"/>
      <c r="F300" s="38"/>
      <c r="G300" s="38"/>
      <c r="H300" s="38"/>
      <c r="I300" s="38"/>
      <c r="J300" s="38"/>
      <c r="K300" s="176" t="s">
        <v>153</v>
      </c>
      <c r="L300" s="177"/>
      <c r="M300" s="47">
        <f>SUM(J296:M299)</f>
        <v>0</v>
      </c>
      <c r="N300" s="124"/>
    </row>
    <row r="301" spans="2:14" ht="15.75" thickBot="1" x14ac:dyDescent="0.3">
      <c r="B301" s="123"/>
      <c r="N301" s="124"/>
    </row>
    <row r="302" spans="2:14" x14ac:dyDescent="0.25">
      <c r="B302" s="123"/>
      <c r="C302" s="183" t="s">
        <v>674</v>
      </c>
      <c r="D302" s="184"/>
      <c r="E302" s="184"/>
      <c r="F302" s="184"/>
      <c r="G302" s="184"/>
      <c r="H302" s="184"/>
      <c r="I302" s="184"/>
      <c r="J302" s="184"/>
      <c r="K302" s="184"/>
      <c r="L302" s="184"/>
      <c r="M302" s="185"/>
      <c r="N302" s="124"/>
    </row>
    <row r="303" spans="2:14" ht="15.75" thickBot="1" x14ac:dyDescent="0.3">
      <c r="B303" s="123"/>
      <c r="C303" s="61" t="s">
        <v>34</v>
      </c>
      <c r="D303" s="53" t="s">
        <v>50</v>
      </c>
      <c r="E303" s="53" t="s">
        <v>51</v>
      </c>
      <c r="F303" s="53" t="s">
        <v>52</v>
      </c>
      <c r="G303" s="53" t="s">
        <v>53</v>
      </c>
      <c r="H303" s="53" t="s">
        <v>54</v>
      </c>
      <c r="I303" s="53" t="s">
        <v>55</v>
      </c>
      <c r="J303" s="53">
        <v>2023</v>
      </c>
      <c r="K303" s="53">
        <v>2024</v>
      </c>
      <c r="L303" s="53">
        <v>2025</v>
      </c>
      <c r="M303" s="94">
        <v>2026</v>
      </c>
      <c r="N303" s="124"/>
    </row>
    <row r="304" spans="2:14" x14ac:dyDescent="0.25">
      <c r="B304" s="123"/>
      <c r="C304" s="80" t="s">
        <v>451</v>
      </c>
      <c r="D304" s="81" t="s">
        <v>454</v>
      </c>
      <c r="E304" s="81" t="s">
        <v>455</v>
      </c>
      <c r="F304" s="81" t="s">
        <v>83</v>
      </c>
      <c r="G304" s="81" t="s">
        <v>59</v>
      </c>
      <c r="H304" s="81">
        <v>2</v>
      </c>
      <c r="I304" s="81" t="s">
        <v>68</v>
      </c>
      <c r="J304" s="87">
        <v>0</v>
      </c>
      <c r="K304" s="87">
        <v>0</v>
      </c>
      <c r="L304" s="87">
        <v>0</v>
      </c>
      <c r="M304" s="88">
        <v>0</v>
      </c>
      <c r="N304" s="124"/>
    </row>
    <row r="305" spans="2:14" x14ac:dyDescent="0.25">
      <c r="B305" s="123"/>
      <c r="C305" s="52" t="s">
        <v>551</v>
      </c>
      <c r="D305" s="71" t="s">
        <v>129</v>
      </c>
      <c r="E305" s="71" t="s">
        <v>130</v>
      </c>
      <c r="F305" s="71" t="s">
        <v>170</v>
      </c>
      <c r="G305" s="71" t="s">
        <v>67</v>
      </c>
      <c r="H305" s="71">
        <v>3</v>
      </c>
      <c r="I305" s="71" t="s">
        <v>68</v>
      </c>
      <c r="J305" s="78"/>
      <c r="K305" s="76">
        <v>0</v>
      </c>
      <c r="L305" s="78"/>
      <c r="M305" s="84"/>
      <c r="N305" s="124"/>
    </row>
    <row r="306" spans="2:14" x14ac:dyDescent="0.25">
      <c r="B306" s="123"/>
      <c r="C306" s="52" t="s">
        <v>552</v>
      </c>
      <c r="D306" s="71" t="s">
        <v>139</v>
      </c>
      <c r="E306" s="71" t="s">
        <v>140</v>
      </c>
      <c r="F306" s="71" t="s">
        <v>170</v>
      </c>
      <c r="G306" s="71" t="s">
        <v>59</v>
      </c>
      <c r="H306" s="71">
        <v>2</v>
      </c>
      <c r="I306" s="71" t="s">
        <v>68</v>
      </c>
      <c r="J306" s="76">
        <v>0</v>
      </c>
      <c r="K306" s="76">
        <v>0</v>
      </c>
      <c r="L306" s="76">
        <v>0</v>
      </c>
      <c r="M306" s="95">
        <v>0</v>
      </c>
      <c r="N306" s="124"/>
    </row>
    <row r="307" spans="2:14" ht="15.75" thickBot="1" x14ac:dyDescent="0.3">
      <c r="B307" s="123"/>
      <c r="C307" s="50" t="s">
        <v>553</v>
      </c>
      <c r="D307" s="75" t="s">
        <v>146</v>
      </c>
      <c r="E307" s="75" t="s">
        <v>147</v>
      </c>
      <c r="F307" s="75" t="s">
        <v>170</v>
      </c>
      <c r="G307" s="75" t="s">
        <v>59</v>
      </c>
      <c r="H307" s="75">
        <v>2</v>
      </c>
      <c r="I307" s="75" t="s">
        <v>68</v>
      </c>
      <c r="J307" s="89">
        <v>0</v>
      </c>
      <c r="K307" s="89">
        <v>0</v>
      </c>
      <c r="L307" s="89">
        <v>0</v>
      </c>
      <c r="M307" s="90">
        <v>0</v>
      </c>
      <c r="N307" s="124"/>
    </row>
    <row r="308" spans="2:14" x14ac:dyDescent="0.25">
      <c r="B308" s="123"/>
      <c r="C308" s="30"/>
      <c r="D308" s="38"/>
      <c r="E308" s="38"/>
      <c r="F308" s="38"/>
      <c r="G308" s="38"/>
      <c r="H308" s="38"/>
      <c r="I308" s="38"/>
      <c r="J308" s="38"/>
      <c r="K308" s="176" t="s">
        <v>153</v>
      </c>
      <c r="L308" s="177"/>
      <c r="M308" s="47">
        <f>SUM(J304:M307)</f>
        <v>0</v>
      </c>
      <c r="N308" s="124"/>
    </row>
    <row r="309" spans="2:14" ht="15.75" thickBot="1" x14ac:dyDescent="0.3">
      <c r="B309" s="123"/>
      <c r="N309" s="124"/>
    </row>
    <row r="310" spans="2:14" x14ac:dyDescent="0.25">
      <c r="B310" s="123"/>
      <c r="C310" s="183" t="s">
        <v>675</v>
      </c>
      <c r="D310" s="184"/>
      <c r="E310" s="184"/>
      <c r="F310" s="184"/>
      <c r="G310" s="184"/>
      <c r="H310" s="184"/>
      <c r="I310" s="184"/>
      <c r="J310" s="184"/>
      <c r="K310" s="184"/>
      <c r="L310" s="184"/>
      <c r="M310" s="185"/>
      <c r="N310" s="124"/>
    </row>
    <row r="311" spans="2:14" ht="15.75" thickBot="1" x14ac:dyDescent="0.3">
      <c r="B311" s="123"/>
      <c r="C311" s="61" t="s">
        <v>34</v>
      </c>
      <c r="D311" s="53" t="s">
        <v>50</v>
      </c>
      <c r="E311" s="53" t="s">
        <v>51</v>
      </c>
      <c r="F311" s="53" t="s">
        <v>52</v>
      </c>
      <c r="G311" s="53" t="s">
        <v>53</v>
      </c>
      <c r="H311" s="53" t="s">
        <v>54</v>
      </c>
      <c r="I311" s="53" t="s">
        <v>55</v>
      </c>
      <c r="J311" s="53">
        <v>2023</v>
      </c>
      <c r="K311" s="53">
        <v>2024</v>
      </c>
      <c r="L311" s="53">
        <v>2025</v>
      </c>
      <c r="M311" s="94">
        <v>2026</v>
      </c>
      <c r="N311" s="124"/>
    </row>
    <row r="312" spans="2:14" x14ac:dyDescent="0.25">
      <c r="B312" s="123"/>
      <c r="C312" s="80" t="s">
        <v>452</v>
      </c>
      <c r="D312" s="81" t="s">
        <v>93</v>
      </c>
      <c r="E312" s="81" t="s">
        <v>94</v>
      </c>
      <c r="F312" s="81" t="s">
        <v>83</v>
      </c>
      <c r="G312" s="81" t="s">
        <v>67</v>
      </c>
      <c r="H312" s="81">
        <v>8</v>
      </c>
      <c r="I312" s="81" t="s">
        <v>68</v>
      </c>
      <c r="J312" s="82"/>
      <c r="K312" s="87">
        <v>0</v>
      </c>
      <c r="L312" s="82"/>
      <c r="M312" s="83"/>
      <c r="N312" s="124"/>
    </row>
    <row r="313" spans="2:14" ht="15.75" thickBot="1" x14ac:dyDescent="0.3">
      <c r="B313" s="123"/>
      <c r="C313" s="50" t="s">
        <v>453</v>
      </c>
      <c r="D313" s="75" t="s">
        <v>129</v>
      </c>
      <c r="E313" s="75" t="s">
        <v>130</v>
      </c>
      <c r="F313" s="75" t="s">
        <v>170</v>
      </c>
      <c r="G313" s="75" t="s">
        <v>67</v>
      </c>
      <c r="H313" s="75">
        <v>21</v>
      </c>
      <c r="I313" s="75" t="s">
        <v>68</v>
      </c>
      <c r="J313" s="85"/>
      <c r="K313" s="89">
        <v>0</v>
      </c>
      <c r="L313" s="85"/>
      <c r="M313" s="86"/>
      <c r="N313" s="124"/>
    </row>
    <row r="314" spans="2:14" x14ac:dyDescent="0.25">
      <c r="B314" s="123"/>
      <c r="C314" s="30"/>
      <c r="D314" s="38"/>
      <c r="E314" s="38"/>
      <c r="F314" s="38"/>
      <c r="G314" s="38"/>
      <c r="H314" s="38"/>
      <c r="I314" s="38"/>
      <c r="J314" s="38"/>
      <c r="K314" s="176" t="s">
        <v>153</v>
      </c>
      <c r="L314" s="177"/>
      <c r="M314" s="47">
        <f>SUM(J312:M313)</f>
        <v>0</v>
      </c>
      <c r="N314" s="124"/>
    </row>
    <row r="315" spans="2:14" ht="15.75" thickBot="1" x14ac:dyDescent="0.3">
      <c r="B315" s="123"/>
      <c r="N315" s="124"/>
    </row>
    <row r="316" spans="2:14" x14ac:dyDescent="0.25">
      <c r="B316" s="123"/>
      <c r="C316" s="183" t="s">
        <v>676</v>
      </c>
      <c r="D316" s="184"/>
      <c r="E316" s="184"/>
      <c r="F316" s="184"/>
      <c r="G316" s="184"/>
      <c r="H316" s="184"/>
      <c r="I316" s="184"/>
      <c r="J316" s="184"/>
      <c r="K316" s="184"/>
      <c r="L316" s="184"/>
      <c r="M316" s="185"/>
      <c r="N316" s="124"/>
    </row>
    <row r="317" spans="2:14" ht="15.75" thickBot="1" x14ac:dyDescent="0.3">
      <c r="B317" s="123"/>
      <c r="C317" s="61" t="s">
        <v>34</v>
      </c>
      <c r="D317" s="53" t="s">
        <v>50</v>
      </c>
      <c r="E317" s="53" t="s">
        <v>51</v>
      </c>
      <c r="F317" s="53" t="s">
        <v>52</v>
      </c>
      <c r="G317" s="53" t="s">
        <v>53</v>
      </c>
      <c r="H317" s="53" t="s">
        <v>54</v>
      </c>
      <c r="I317" s="53" t="s">
        <v>55</v>
      </c>
      <c r="J317" s="53">
        <v>2023</v>
      </c>
      <c r="K317" s="53">
        <v>2024</v>
      </c>
      <c r="L317" s="53">
        <v>2025</v>
      </c>
      <c r="M317" s="94">
        <v>2026</v>
      </c>
      <c r="N317" s="124"/>
    </row>
    <row r="318" spans="2:14" x14ac:dyDescent="0.25">
      <c r="B318" s="123"/>
      <c r="C318" s="80" t="s">
        <v>456</v>
      </c>
      <c r="D318" s="81" t="s">
        <v>93</v>
      </c>
      <c r="E318" s="81" t="s">
        <v>94</v>
      </c>
      <c r="F318" s="81" t="s">
        <v>233</v>
      </c>
      <c r="G318" s="81" t="s">
        <v>67</v>
      </c>
      <c r="H318" s="81">
        <v>1</v>
      </c>
      <c r="I318" s="81" t="s">
        <v>68</v>
      </c>
      <c r="J318" s="82"/>
      <c r="K318" s="87">
        <v>0</v>
      </c>
      <c r="L318" s="82"/>
      <c r="M318" s="83"/>
      <c r="N318" s="124"/>
    </row>
    <row r="319" spans="2:14" x14ac:dyDescent="0.25">
      <c r="B319" s="123"/>
      <c r="C319" s="52" t="s">
        <v>457</v>
      </c>
      <c r="D319" s="71" t="s">
        <v>93</v>
      </c>
      <c r="E319" s="71" t="s">
        <v>94</v>
      </c>
      <c r="F319" s="71" t="s">
        <v>71</v>
      </c>
      <c r="G319" s="71" t="s">
        <v>67</v>
      </c>
      <c r="H319" s="71">
        <v>3</v>
      </c>
      <c r="I319" s="71" t="s">
        <v>68</v>
      </c>
      <c r="J319" s="78"/>
      <c r="K319" s="76">
        <v>0</v>
      </c>
      <c r="L319" s="78"/>
      <c r="M319" s="84"/>
      <c r="N319" s="124"/>
    </row>
    <row r="320" spans="2:14" x14ac:dyDescent="0.25">
      <c r="B320" s="123"/>
      <c r="C320" s="52" t="s">
        <v>677</v>
      </c>
      <c r="D320" s="71" t="s">
        <v>264</v>
      </c>
      <c r="E320" s="71" t="s">
        <v>147</v>
      </c>
      <c r="F320" s="71" t="s">
        <v>256</v>
      </c>
      <c r="G320" s="71" t="s">
        <v>59</v>
      </c>
      <c r="H320" s="71">
        <v>4</v>
      </c>
      <c r="I320" s="71" t="s">
        <v>68</v>
      </c>
      <c r="J320" s="76">
        <v>0</v>
      </c>
      <c r="K320" s="76">
        <v>0</v>
      </c>
      <c r="L320" s="76">
        <v>0</v>
      </c>
      <c r="M320" s="95">
        <v>0</v>
      </c>
      <c r="N320" s="124"/>
    </row>
    <row r="321" spans="2:14" x14ac:dyDescent="0.25">
      <c r="B321" s="123"/>
      <c r="C321" s="52" t="s">
        <v>678</v>
      </c>
      <c r="D321" s="71" t="s">
        <v>454</v>
      </c>
      <c r="E321" s="71" t="s">
        <v>455</v>
      </c>
      <c r="F321" s="71" t="s">
        <v>83</v>
      </c>
      <c r="G321" s="71" t="s">
        <v>59</v>
      </c>
      <c r="H321" s="71">
        <v>3</v>
      </c>
      <c r="I321" s="71" t="s">
        <v>68</v>
      </c>
      <c r="J321" s="76">
        <v>0</v>
      </c>
      <c r="K321" s="76">
        <v>0</v>
      </c>
      <c r="L321" s="76">
        <v>0</v>
      </c>
      <c r="M321" s="95">
        <v>0</v>
      </c>
      <c r="N321" s="124"/>
    </row>
    <row r="322" spans="2:14" x14ac:dyDescent="0.25">
      <c r="B322" s="123"/>
      <c r="C322" s="52" t="s">
        <v>679</v>
      </c>
      <c r="D322" s="71" t="s">
        <v>129</v>
      </c>
      <c r="E322" s="71" t="s">
        <v>130</v>
      </c>
      <c r="F322" s="71" t="s">
        <v>170</v>
      </c>
      <c r="G322" s="71" t="s">
        <v>67</v>
      </c>
      <c r="H322" s="71">
        <v>5</v>
      </c>
      <c r="I322" s="71" t="s">
        <v>68</v>
      </c>
      <c r="J322" s="78"/>
      <c r="K322" s="76">
        <v>0</v>
      </c>
      <c r="L322" s="78"/>
      <c r="M322" s="84"/>
      <c r="N322" s="124"/>
    </row>
    <row r="323" spans="2:14" ht="15.75" thickBot="1" x14ac:dyDescent="0.3">
      <c r="B323" s="123"/>
      <c r="C323" s="50" t="s">
        <v>680</v>
      </c>
      <c r="D323" s="75" t="s">
        <v>146</v>
      </c>
      <c r="E323" s="75" t="s">
        <v>147</v>
      </c>
      <c r="F323" s="75" t="s">
        <v>170</v>
      </c>
      <c r="G323" s="75" t="s">
        <v>59</v>
      </c>
      <c r="H323" s="75">
        <v>2</v>
      </c>
      <c r="I323" s="75" t="s">
        <v>68</v>
      </c>
      <c r="J323" s="89">
        <v>0</v>
      </c>
      <c r="K323" s="89">
        <v>0</v>
      </c>
      <c r="L323" s="89">
        <v>0</v>
      </c>
      <c r="M323" s="90">
        <v>0</v>
      </c>
      <c r="N323" s="124"/>
    </row>
    <row r="324" spans="2:14" x14ac:dyDescent="0.25">
      <c r="B324" s="123"/>
      <c r="C324" s="30"/>
      <c r="D324" s="38"/>
      <c r="E324" s="38"/>
      <c r="F324" s="38"/>
      <c r="G324" s="38"/>
      <c r="H324" s="38"/>
      <c r="I324" s="38"/>
      <c r="J324" s="38"/>
      <c r="K324" s="176" t="s">
        <v>153</v>
      </c>
      <c r="L324" s="177"/>
      <c r="M324" s="47">
        <f>SUM(J318:M323)</f>
        <v>0</v>
      </c>
      <c r="N324" s="124"/>
    </row>
    <row r="325" spans="2:14" ht="15.75" thickBot="1" x14ac:dyDescent="0.3">
      <c r="B325" s="123"/>
      <c r="N325" s="124"/>
    </row>
    <row r="326" spans="2:14" x14ac:dyDescent="0.25">
      <c r="B326" s="123"/>
      <c r="C326" s="183" t="s">
        <v>681</v>
      </c>
      <c r="D326" s="184"/>
      <c r="E326" s="184"/>
      <c r="F326" s="184"/>
      <c r="G326" s="184"/>
      <c r="H326" s="184"/>
      <c r="I326" s="184"/>
      <c r="J326" s="184"/>
      <c r="K326" s="184"/>
      <c r="L326" s="184"/>
      <c r="M326" s="185"/>
      <c r="N326" s="124"/>
    </row>
    <row r="327" spans="2:14" ht="15.75" thickBot="1" x14ac:dyDescent="0.3">
      <c r="B327" s="123"/>
      <c r="C327" s="61" t="s">
        <v>34</v>
      </c>
      <c r="D327" s="53" t="s">
        <v>50</v>
      </c>
      <c r="E327" s="53" t="s">
        <v>51</v>
      </c>
      <c r="F327" s="53" t="s">
        <v>52</v>
      </c>
      <c r="G327" s="53" t="s">
        <v>53</v>
      </c>
      <c r="H327" s="53" t="s">
        <v>54</v>
      </c>
      <c r="I327" s="53" t="s">
        <v>55</v>
      </c>
      <c r="J327" s="53">
        <v>2023</v>
      </c>
      <c r="K327" s="53">
        <v>2024</v>
      </c>
      <c r="L327" s="53">
        <v>2025</v>
      </c>
      <c r="M327" s="94">
        <v>2026</v>
      </c>
      <c r="N327" s="124"/>
    </row>
    <row r="328" spans="2:14" x14ac:dyDescent="0.25">
      <c r="B328" s="123"/>
      <c r="C328" s="80" t="s">
        <v>463</v>
      </c>
      <c r="D328" s="81" t="s">
        <v>93</v>
      </c>
      <c r="E328" s="81" t="s">
        <v>94</v>
      </c>
      <c r="F328" s="81" t="s">
        <v>388</v>
      </c>
      <c r="G328" s="81" t="s">
        <v>67</v>
      </c>
      <c r="H328" s="81">
        <v>1</v>
      </c>
      <c r="I328" s="81" t="s">
        <v>68</v>
      </c>
      <c r="J328" s="82"/>
      <c r="K328" s="87">
        <v>0</v>
      </c>
      <c r="L328" s="82"/>
      <c r="M328" s="83"/>
      <c r="N328" s="124"/>
    </row>
    <row r="329" spans="2:14" x14ac:dyDescent="0.25">
      <c r="B329" s="123"/>
      <c r="C329" s="52" t="s">
        <v>464</v>
      </c>
      <c r="D329" s="71" t="s">
        <v>93</v>
      </c>
      <c r="E329" s="71" t="s">
        <v>94</v>
      </c>
      <c r="F329" s="71" t="s">
        <v>479</v>
      </c>
      <c r="G329" s="71" t="s">
        <v>67</v>
      </c>
      <c r="H329" s="71">
        <v>1</v>
      </c>
      <c r="I329" s="71" t="s">
        <v>68</v>
      </c>
      <c r="J329" s="78"/>
      <c r="K329" s="76">
        <v>0</v>
      </c>
      <c r="L329" s="78"/>
      <c r="M329" s="84"/>
      <c r="N329" s="124"/>
    </row>
    <row r="330" spans="2:14" x14ac:dyDescent="0.25">
      <c r="B330" s="123"/>
      <c r="C330" s="52" t="s">
        <v>465</v>
      </c>
      <c r="D330" s="71" t="s">
        <v>93</v>
      </c>
      <c r="E330" s="71" t="s">
        <v>94</v>
      </c>
      <c r="F330" s="71" t="s">
        <v>381</v>
      </c>
      <c r="G330" s="71" t="s">
        <v>67</v>
      </c>
      <c r="H330" s="71">
        <v>1</v>
      </c>
      <c r="I330" s="71" t="s">
        <v>68</v>
      </c>
      <c r="J330" s="78"/>
      <c r="K330" s="76">
        <v>0</v>
      </c>
      <c r="L330" s="78"/>
      <c r="M330" s="84"/>
      <c r="N330" s="124"/>
    </row>
    <row r="331" spans="2:14" x14ac:dyDescent="0.25">
      <c r="B331" s="123"/>
      <c r="C331" s="52" t="s">
        <v>466</v>
      </c>
      <c r="D331" s="71" t="s">
        <v>93</v>
      </c>
      <c r="E331" s="71" t="s">
        <v>94</v>
      </c>
      <c r="F331" s="71" t="s">
        <v>482</v>
      </c>
      <c r="G331" s="71" t="s">
        <v>67</v>
      </c>
      <c r="H331" s="71">
        <v>1</v>
      </c>
      <c r="I331" s="71" t="s">
        <v>68</v>
      </c>
      <c r="J331" s="78"/>
      <c r="K331" s="76">
        <v>0</v>
      </c>
      <c r="L331" s="78"/>
      <c r="M331" s="84"/>
      <c r="N331" s="124"/>
    </row>
    <row r="332" spans="2:14" x14ac:dyDescent="0.25">
      <c r="B332" s="123"/>
      <c r="C332" s="52" t="s">
        <v>554</v>
      </c>
      <c r="D332" s="71" t="s">
        <v>264</v>
      </c>
      <c r="E332" s="71" t="s">
        <v>147</v>
      </c>
      <c r="F332" s="71" t="s">
        <v>401</v>
      </c>
      <c r="G332" s="71" t="s">
        <v>59</v>
      </c>
      <c r="H332" s="71">
        <v>1</v>
      </c>
      <c r="I332" s="71" t="s">
        <v>68</v>
      </c>
      <c r="J332" s="76">
        <v>0</v>
      </c>
      <c r="K332" s="76">
        <v>0</v>
      </c>
      <c r="L332" s="76">
        <v>0</v>
      </c>
      <c r="M332" s="95">
        <v>0</v>
      </c>
      <c r="N332" s="124"/>
    </row>
    <row r="333" spans="2:14" x14ac:dyDescent="0.25">
      <c r="B333" s="123"/>
      <c r="C333" s="52" t="s">
        <v>555</v>
      </c>
      <c r="D333" s="71" t="s">
        <v>264</v>
      </c>
      <c r="E333" s="71" t="s">
        <v>147</v>
      </c>
      <c r="F333" s="71" t="s">
        <v>381</v>
      </c>
      <c r="G333" s="71" t="s">
        <v>59</v>
      </c>
      <c r="H333" s="71">
        <v>2</v>
      </c>
      <c r="I333" s="71" t="s">
        <v>68</v>
      </c>
      <c r="J333" s="76">
        <v>0</v>
      </c>
      <c r="K333" s="76">
        <v>0</v>
      </c>
      <c r="L333" s="76">
        <v>0</v>
      </c>
      <c r="M333" s="95">
        <v>0</v>
      </c>
      <c r="N333" s="124"/>
    </row>
    <row r="334" spans="2:14" x14ac:dyDescent="0.25">
      <c r="B334" s="123"/>
      <c r="C334" s="52" t="s">
        <v>682</v>
      </c>
      <c r="D334" s="71" t="s">
        <v>129</v>
      </c>
      <c r="E334" s="71" t="s">
        <v>130</v>
      </c>
      <c r="F334" s="71" t="s">
        <v>483</v>
      </c>
      <c r="G334" s="71" t="s">
        <v>67</v>
      </c>
      <c r="H334" s="71">
        <v>5</v>
      </c>
      <c r="I334" s="71" t="s">
        <v>68</v>
      </c>
      <c r="J334" s="78"/>
      <c r="K334" s="76">
        <v>0</v>
      </c>
      <c r="L334" s="78"/>
      <c r="M334" s="84"/>
      <c r="N334" s="124"/>
    </row>
    <row r="335" spans="2:14" x14ac:dyDescent="0.25">
      <c r="B335" s="123"/>
      <c r="C335" s="52" t="s">
        <v>683</v>
      </c>
      <c r="D335" s="71" t="s">
        <v>129</v>
      </c>
      <c r="E335" s="71" t="s">
        <v>130</v>
      </c>
      <c r="F335" s="71" t="s">
        <v>61</v>
      </c>
      <c r="G335" s="71" t="s">
        <v>67</v>
      </c>
      <c r="H335" s="71">
        <v>1</v>
      </c>
      <c r="I335" s="71" t="s">
        <v>68</v>
      </c>
      <c r="J335" s="78"/>
      <c r="K335" s="76">
        <v>0</v>
      </c>
      <c r="L335" s="78"/>
      <c r="M335" s="84"/>
      <c r="N335" s="124"/>
    </row>
    <row r="336" spans="2:14" ht="15.75" thickBot="1" x14ac:dyDescent="0.3">
      <c r="B336" s="123"/>
      <c r="C336" s="50" t="s">
        <v>684</v>
      </c>
      <c r="D336" s="75" t="s">
        <v>129</v>
      </c>
      <c r="E336" s="75" t="s">
        <v>130</v>
      </c>
      <c r="F336" s="75" t="s">
        <v>63</v>
      </c>
      <c r="G336" s="75" t="s">
        <v>67</v>
      </c>
      <c r="H336" s="75">
        <v>1</v>
      </c>
      <c r="I336" s="75" t="s">
        <v>68</v>
      </c>
      <c r="J336" s="85"/>
      <c r="K336" s="89">
        <v>0</v>
      </c>
      <c r="L336" s="85"/>
      <c r="M336" s="86"/>
      <c r="N336" s="124"/>
    </row>
    <row r="337" spans="2:14" x14ac:dyDescent="0.25">
      <c r="B337" s="123"/>
      <c r="C337" s="30"/>
      <c r="D337" s="38"/>
      <c r="E337" s="38"/>
      <c r="F337" s="38"/>
      <c r="G337" s="38"/>
      <c r="H337" s="38"/>
      <c r="I337" s="38"/>
      <c r="J337" s="38"/>
      <c r="K337" s="176" t="s">
        <v>153</v>
      </c>
      <c r="L337" s="177"/>
      <c r="M337" s="47">
        <f>SUM(J328:M336)</f>
        <v>0</v>
      </c>
      <c r="N337" s="124"/>
    </row>
    <row r="338" spans="2:14" ht="15.75" thickBot="1" x14ac:dyDescent="0.3">
      <c r="B338" s="123"/>
      <c r="N338" s="124"/>
    </row>
    <row r="339" spans="2:14" x14ac:dyDescent="0.25">
      <c r="B339" s="123"/>
      <c r="C339" s="183" t="s">
        <v>685</v>
      </c>
      <c r="D339" s="184"/>
      <c r="E339" s="184"/>
      <c r="F339" s="184"/>
      <c r="G339" s="184"/>
      <c r="H339" s="184"/>
      <c r="I339" s="184"/>
      <c r="J339" s="184"/>
      <c r="K339" s="184"/>
      <c r="L339" s="184"/>
      <c r="M339" s="185"/>
      <c r="N339" s="124"/>
    </row>
    <row r="340" spans="2:14" ht="15.75" thickBot="1" x14ac:dyDescent="0.3">
      <c r="B340" s="123"/>
      <c r="C340" s="61" t="s">
        <v>34</v>
      </c>
      <c r="D340" s="53" t="s">
        <v>50</v>
      </c>
      <c r="E340" s="53" t="s">
        <v>51</v>
      </c>
      <c r="F340" s="53" t="s">
        <v>52</v>
      </c>
      <c r="G340" s="53" t="s">
        <v>53</v>
      </c>
      <c r="H340" s="53" t="s">
        <v>54</v>
      </c>
      <c r="I340" s="53" t="s">
        <v>55</v>
      </c>
      <c r="J340" s="53">
        <v>2023</v>
      </c>
      <c r="K340" s="53">
        <v>2024</v>
      </c>
      <c r="L340" s="53">
        <v>2025</v>
      </c>
      <c r="M340" s="94">
        <v>2026</v>
      </c>
      <c r="N340" s="124"/>
    </row>
    <row r="341" spans="2:14" x14ac:dyDescent="0.25">
      <c r="B341" s="123"/>
      <c r="C341" s="80" t="s">
        <v>467</v>
      </c>
      <c r="D341" s="81" t="s">
        <v>93</v>
      </c>
      <c r="E341" s="81" t="s">
        <v>94</v>
      </c>
      <c r="F341" s="81" t="s">
        <v>170</v>
      </c>
      <c r="G341" s="81" t="s">
        <v>67</v>
      </c>
      <c r="H341" s="81" t="s">
        <v>485</v>
      </c>
      <c r="I341" s="81" t="s">
        <v>68</v>
      </c>
      <c r="J341" s="82"/>
      <c r="K341" s="87">
        <v>0</v>
      </c>
      <c r="L341" s="82"/>
      <c r="M341" s="83"/>
      <c r="N341" s="124"/>
    </row>
    <row r="342" spans="2:14" x14ac:dyDescent="0.25">
      <c r="B342" s="123"/>
      <c r="C342" s="52" t="s">
        <v>468</v>
      </c>
      <c r="D342" s="71" t="s">
        <v>93</v>
      </c>
      <c r="E342" s="71" t="s">
        <v>94</v>
      </c>
      <c r="F342" s="71" t="s">
        <v>73</v>
      </c>
      <c r="G342" s="71" t="s">
        <v>67</v>
      </c>
      <c r="H342" s="71" t="s">
        <v>485</v>
      </c>
      <c r="I342" s="71" t="s">
        <v>68</v>
      </c>
      <c r="J342" s="78"/>
      <c r="K342" s="76">
        <v>0</v>
      </c>
      <c r="L342" s="78"/>
      <c r="M342" s="84"/>
      <c r="N342" s="124"/>
    </row>
    <row r="343" spans="2:14" x14ac:dyDescent="0.25">
      <c r="B343" s="123"/>
      <c r="C343" s="52" t="s">
        <v>469</v>
      </c>
      <c r="D343" s="71" t="s">
        <v>93</v>
      </c>
      <c r="E343" s="71" t="s">
        <v>94</v>
      </c>
      <c r="F343" s="71" t="s">
        <v>69</v>
      </c>
      <c r="G343" s="71" t="s">
        <v>67</v>
      </c>
      <c r="H343" s="71" t="s">
        <v>485</v>
      </c>
      <c r="I343" s="71" t="s">
        <v>68</v>
      </c>
      <c r="J343" s="78"/>
      <c r="K343" s="76">
        <v>0</v>
      </c>
      <c r="L343" s="78"/>
      <c r="M343" s="84"/>
      <c r="N343" s="124"/>
    </row>
    <row r="344" spans="2:14" x14ac:dyDescent="0.25">
      <c r="B344" s="123"/>
      <c r="C344" s="52" t="s">
        <v>470</v>
      </c>
      <c r="D344" s="71" t="s">
        <v>93</v>
      </c>
      <c r="E344" s="71" t="s">
        <v>94</v>
      </c>
      <c r="F344" s="71" t="s">
        <v>71</v>
      </c>
      <c r="G344" s="71" t="s">
        <v>67</v>
      </c>
      <c r="H344" s="71" t="s">
        <v>486</v>
      </c>
      <c r="I344" s="71" t="s">
        <v>68</v>
      </c>
      <c r="J344" s="78"/>
      <c r="K344" s="76">
        <v>0</v>
      </c>
      <c r="L344" s="78"/>
      <c r="M344" s="84"/>
      <c r="N344" s="124"/>
    </row>
    <row r="345" spans="2:14" x14ac:dyDescent="0.25">
      <c r="B345" s="123"/>
      <c r="C345" s="52" t="s">
        <v>556</v>
      </c>
      <c r="D345" s="71" t="s">
        <v>454</v>
      </c>
      <c r="E345" s="71" t="s">
        <v>455</v>
      </c>
      <c r="F345" s="71" t="s">
        <v>83</v>
      </c>
      <c r="G345" s="71" t="s">
        <v>59</v>
      </c>
      <c r="H345" s="71" t="s">
        <v>485</v>
      </c>
      <c r="I345" s="71" t="s">
        <v>68</v>
      </c>
      <c r="J345" s="76">
        <v>0</v>
      </c>
      <c r="K345" s="76">
        <v>0</v>
      </c>
      <c r="L345" s="76">
        <v>0</v>
      </c>
      <c r="M345" s="95">
        <v>0</v>
      </c>
      <c r="N345" s="124"/>
    </row>
    <row r="346" spans="2:14" x14ac:dyDescent="0.25">
      <c r="B346" s="123"/>
      <c r="C346" s="52" t="s">
        <v>557</v>
      </c>
      <c r="D346" s="71" t="s">
        <v>454</v>
      </c>
      <c r="E346" s="71" t="s">
        <v>455</v>
      </c>
      <c r="F346" s="71" t="s">
        <v>73</v>
      </c>
      <c r="G346" s="71" t="s">
        <v>59</v>
      </c>
      <c r="H346" s="71" t="s">
        <v>486</v>
      </c>
      <c r="I346" s="71" t="s">
        <v>68</v>
      </c>
      <c r="J346" s="76">
        <v>0</v>
      </c>
      <c r="K346" s="76">
        <v>0</v>
      </c>
      <c r="L346" s="76">
        <v>0</v>
      </c>
      <c r="M346" s="95">
        <v>0</v>
      </c>
      <c r="N346" s="124"/>
    </row>
    <row r="347" spans="2:14" x14ac:dyDescent="0.25">
      <c r="B347" s="123"/>
      <c r="C347" s="52" t="s">
        <v>558</v>
      </c>
      <c r="D347" s="71" t="s">
        <v>129</v>
      </c>
      <c r="E347" s="71" t="s">
        <v>130</v>
      </c>
      <c r="F347" s="71" t="s">
        <v>170</v>
      </c>
      <c r="G347" s="71" t="s">
        <v>67</v>
      </c>
      <c r="H347" s="71" t="s">
        <v>487</v>
      </c>
      <c r="I347" s="71" t="s">
        <v>68</v>
      </c>
      <c r="J347" s="78"/>
      <c r="K347" s="76">
        <v>0</v>
      </c>
      <c r="L347" s="78"/>
      <c r="M347" s="84"/>
      <c r="N347" s="124"/>
    </row>
    <row r="348" spans="2:14" ht="15.75" thickBot="1" x14ac:dyDescent="0.3">
      <c r="B348" s="123"/>
      <c r="C348" s="50" t="s">
        <v>559</v>
      </c>
      <c r="D348" s="75" t="s">
        <v>146</v>
      </c>
      <c r="E348" s="75" t="s">
        <v>147</v>
      </c>
      <c r="F348" s="75" t="s">
        <v>170</v>
      </c>
      <c r="G348" s="75" t="s">
        <v>59</v>
      </c>
      <c r="H348" s="75" t="s">
        <v>486</v>
      </c>
      <c r="I348" s="75" t="s">
        <v>68</v>
      </c>
      <c r="J348" s="89">
        <v>0</v>
      </c>
      <c r="K348" s="89">
        <v>0</v>
      </c>
      <c r="L348" s="89">
        <v>0</v>
      </c>
      <c r="M348" s="90">
        <v>0</v>
      </c>
      <c r="N348" s="124"/>
    </row>
    <row r="349" spans="2:14" x14ac:dyDescent="0.25">
      <c r="B349" s="123"/>
      <c r="C349" s="30"/>
      <c r="D349" s="38"/>
      <c r="E349" s="38"/>
      <c r="F349" s="38"/>
      <c r="G349" s="38"/>
      <c r="H349" s="38"/>
      <c r="I349" s="38"/>
      <c r="J349" s="38"/>
      <c r="K349" s="176" t="s">
        <v>153</v>
      </c>
      <c r="L349" s="177"/>
      <c r="M349" s="47">
        <f>SUM(J341:M348)</f>
        <v>0</v>
      </c>
      <c r="N349" s="124"/>
    </row>
    <row r="350" spans="2:14" ht="15.75" thickBot="1" x14ac:dyDescent="0.3">
      <c r="B350" s="123"/>
      <c r="N350" s="124"/>
    </row>
    <row r="351" spans="2:14" x14ac:dyDescent="0.25">
      <c r="B351" s="123"/>
      <c r="C351" s="183" t="s">
        <v>686</v>
      </c>
      <c r="D351" s="184"/>
      <c r="E351" s="184"/>
      <c r="F351" s="184"/>
      <c r="G351" s="184"/>
      <c r="H351" s="184"/>
      <c r="I351" s="184"/>
      <c r="J351" s="184"/>
      <c r="K351" s="184"/>
      <c r="L351" s="184"/>
      <c r="M351" s="185"/>
      <c r="N351" s="124"/>
    </row>
    <row r="352" spans="2:14" ht="15.75" thickBot="1" x14ac:dyDescent="0.3">
      <c r="B352" s="123"/>
      <c r="C352" s="61" t="s">
        <v>34</v>
      </c>
      <c r="D352" s="53" t="s">
        <v>50</v>
      </c>
      <c r="E352" s="53" t="s">
        <v>51</v>
      </c>
      <c r="F352" s="53" t="s">
        <v>52</v>
      </c>
      <c r="G352" s="53" t="s">
        <v>53</v>
      </c>
      <c r="H352" s="53" t="s">
        <v>54</v>
      </c>
      <c r="I352" s="53" t="s">
        <v>55</v>
      </c>
      <c r="J352" s="53">
        <v>2023</v>
      </c>
      <c r="K352" s="53">
        <v>2024</v>
      </c>
      <c r="L352" s="53">
        <v>2025</v>
      </c>
      <c r="M352" s="94">
        <v>2026</v>
      </c>
      <c r="N352" s="124"/>
    </row>
    <row r="353" spans="2:14" x14ac:dyDescent="0.25">
      <c r="B353" s="123"/>
      <c r="C353" s="80" t="s">
        <v>471</v>
      </c>
      <c r="D353" s="81" t="s">
        <v>64</v>
      </c>
      <c r="E353" s="81" t="s">
        <v>65</v>
      </c>
      <c r="F353" s="81" t="s">
        <v>69</v>
      </c>
      <c r="G353" s="81" t="s">
        <v>67</v>
      </c>
      <c r="H353" s="81">
        <v>6</v>
      </c>
      <c r="I353" s="81" t="s">
        <v>68</v>
      </c>
      <c r="J353" s="82"/>
      <c r="K353" s="87">
        <v>0</v>
      </c>
      <c r="L353" s="82"/>
      <c r="M353" s="83"/>
      <c r="N353" s="124"/>
    </row>
    <row r="354" spans="2:14" x14ac:dyDescent="0.25">
      <c r="B354" s="123"/>
      <c r="C354" s="52" t="s">
        <v>472</v>
      </c>
      <c r="D354" s="71" t="s">
        <v>64</v>
      </c>
      <c r="E354" s="71" t="s">
        <v>65</v>
      </c>
      <c r="F354" s="71" t="s">
        <v>83</v>
      </c>
      <c r="G354" s="71" t="s">
        <v>67</v>
      </c>
      <c r="H354" s="71">
        <v>18</v>
      </c>
      <c r="I354" s="71" t="s">
        <v>68</v>
      </c>
      <c r="J354" s="78"/>
      <c r="K354" s="76">
        <v>0</v>
      </c>
      <c r="L354" s="78"/>
      <c r="M354" s="84"/>
      <c r="N354" s="124"/>
    </row>
    <row r="355" spans="2:14" x14ac:dyDescent="0.25">
      <c r="B355" s="123"/>
      <c r="C355" s="52" t="s">
        <v>560</v>
      </c>
      <c r="D355" s="71" t="s">
        <v>64</v>
      </c>
      <c r="E355" s="71" t="s">
        <v>65</v>
      </c>
      <c r="F355" s="71" t="s">
        <v>71</v>
      </c>
      <c r="G355" s="71" t="s">
        <v>67</v>
      </c>
      <c r="H355" s="71">
        <v>31</v>
      </c>
      <c r="I355" s="71" t="s">
        <v>68</v>
      </c>
      <c r="J355" s="78"/>
      <c r="K355" s="76">
        <v>0</v>
      </c>
      <c r="L355" s="78"/>
      <c r="M355" s="84"/>
      <c r="N355" s="124"/>
    </row>
    <row r="356" spans="2:14" x14ac:dyDescent="0.25">
      <c r="B356" s="123"/>
      <c r="C356" s="52" t="s">
        <v>561</v>
      </c>
      <c r="D356" s="71" t="s">
        <v>64</v>
      </c>
      <c r="E356" s="71" t="s">
        <v>65</v>
      </c>
      <c r="F356" s="71" t="s">
        <v>73</v>
      </c>
      <c r="G356" s="71" t="s">
        <v>67</v>
      </c>
      <c r="H356" s="71">
        <v>6</v>
      </c>
      <c r="I356" s="71" t="s">
        <v>68</v>
      </c>
      <c r="J356" s="78"/>
      <c r="K356" s="76">
        <v>0</v>
      </c>
      <c r="L356" s="78"/>
      <c r="M356" s="84"/>
      <c r="N356" s="124"/>
    </row>
    <row r="357" spans="2:14" x14ac:dyDescent="0.25">
      <c r="B357" s="123"/>
      <c r="C357" s="52" t="s">
        <v>562</v>
      </c>
      <c r="D357" s="71" t="s">
        <v>93</v>
      </c>
      <c r="E357" s="71" t="s">
        <v>94</v>
      </c>
      <c r="F357" s="71" t="s">
        <v>71</v>
      </c>
      <c r="G357" s="71" t="s">
        <v>67</v>
      </c>
      <c r="H357" s="71">
        <v>4</v>
      </c>
      <c r="I357" s="71" t="s">
        <v>68</v>
      </c>
      <c r="J357" s="78"/>
      <c r="K357" s="76">
        <v>0</v>
      </c>
      <c r="L357" s="78"/>
      <c r="M357" s="84"/>
      <c r="N357" s="124"/>
    </row>
    <row r="358" spans="2:14" x14ac:dyDescent="0.25">
      <c r="B358" s="123"/>
      <c r="C358" s="52" t="s">
        <v>563</v>
      </c>
      <c r="D358" s="71" t="s">
        <v>93</v>
      </c>
      <c r="E358" s="71" t="s">
        <v>94</v>
      </c>
      <c r="F358" s="71" t="s">
        <v>69</v>
      </c>
      <c r="G358" s="71" t="s">
        <v>67</v>
      </c>
      <c r="H358" s="71">
        <v>5</v>
      </c>
      <c r="I358" s="71" t="s">
        <v>68</v>
      </c>
      <c r="J358" s="78"/>
      <c r="K358" s="76">
        <v>0</v>
      </c>
      <c r="L358" s="78"/>
      <c r="M358" s="84"/>
      <c r="N358" s="124"/>
    </row>
    <row r="359" spans="2:14" x14ac:dyDescent="0.25">
      <c r="B359" s="123"/>
      <c r="C359" s="52" t="s">
        <v>564</v>
      </c>
      <c r="D359" s="71" t="s">
        <v>93</v>
      </c>
      <c r="E359" s="71" t="s">
        <v>94</v>
      </c>
      <c r="F359" s="71" t="s">
        <v>83</v>
      </c>
      <c r="G359" s="71" t="s">
        <v>67</v>
      </c>
      <c r="H359" s="71">
        <v>8</v>
      </c>
      <c r="I359" s="71" t="s">
        <v>68</v>
      </c>
      <c r="J359" s="78"/>
      <c r="K359" s="76">
        <v>0</v>
      </c>
      <c r="L359" s="78"/>
      <c r="M359" s="84"/>
      <c r="N359" s="124"/>
    </row>
    <row r="360" spans="2:14" ht="15.75" thickBot="1" x14ac:dyDescent="0.3">
      <c r="B360" s="123"/>
      <c r="C360" s="50" t="s">
        <v>565</v>
      </c>
      <c r="D360" s="75" t="s">
        <v>129</v>
      </c>
      <c r="E360" s="75" t="s">
        <v>130</v>
      </c>
      <c r="F360" s="75" t="s">
        <v>170</v>
      </c>
      <c r="G360" s="75" t="s">
        <v>67</v>
      </c>
      <c r="H360" s="75">
        <v>60</v>
      </c>
      <c r="I360" s="75" t="s">
        <v>68</v>
      </c>
      <c r="J360" s="85"/>
      <c r="K360" s="89">
        <v>0</v>
      </c>
      <c r="L360" s="85"/>
      <c r="M360" s="86"/>
      <c r="N360" s="124"/>
    </row>
    <row r="361" spans="2:14" x14ac:dyDescent="0.25">
      <c r="B361" s="123"/>
      <c r="C361" s="30"/>
      <c r="D361" s="38"/>
      <c r="E361" s="38"/>
      <c r="F361" s="38"/>
      <c r="G361" s="38"/>
      <c r="H361" s="38"/>
      <c r="I361" s="38"/>
      <c r="J361" s="38"/>
      <c r="K361" s="176" t="s">
        <v>153</v>
      </c>
      <c r="L361" s="177"/>
      <c r="M361" s="47">
        <f>SUM(J353:M360)</f>
        <v>0</v>
      </c>
      <c r="N361" s="124"/>
    </row>
    <row r="362" spans="2:14" ht="15.75" thickBot="1" x14ac:dyDescent="0.3">
      <c r="B362" s="123"/>
      <c r="N362" s="124"/>
    </row>
    <row r="363" spans="2:14" x14ac:dyDescent="0.25">
      <c r="B363" s="123"/>
      <c r="C363" s="183" t="s">
        <v>687</v>
      </c>
      <c r="D363" s="184"/>
      <c r="E363" s="184"/>
      <c r="F363" s="184"/>
      <c r="G363" s="184"/>
      <c r="H363" s="184"/>
      <c r="I363" s="184"/>
      <c r="J363" s="184"/>
      <c r="K363" s="184"/>
      <c r="L363" s="184"/>
      <c r="M363" s="185"/>
      <c r="N363" s="124"/>
    </row>
    <row r="364" spans="2:14" ht="15.75" thickBot="1" x14ac:dyDescent="0.3">
      <c r="B364" s="123"/>
      <c r="C364" s="61" t="s">
        <v>34</v>
      </c>
      <c r="D364" s="53" t="s">
        <v>50</v>
      </c>
      <c r="E364" s="53" t="s">
        <v>51</v>
      </c>
      <c r="F364" s="53" t="s">
        <v>52</v>
      </c>
      <c r="G364" s="53" t="s">
        <v>53</v>
      </c>
      <c r="H364" s="53" t="s">
        <v>54</v>
      </c>
      <c r="I364" s="53" t="s">
        <v>55</v>
      </c>
      <c r="J364" s="53">
        <v>2023</v>
      </c>
      <c r="K364" s="53">
        <v>2024</v>
      </c>
      <c r="L364" s="53">
        <v>2025</v>
      </c>
      <c r="M364" s="94">
        <v>2026</v>
      </c>
      <c r="N364" s="124"/>
    </row>
    <row r="365" spans="2:14" x14ac:dyDescent="0.25">
      <c r="B365" s="123"/>
      <c r="C365" s="80" t="s">
        <v>473</v>
      </c>
      <c r="D365" s="81" t="s">
        <v>295</v>
      </c>
      <c r="E365" s="81" t="s">
        <v>296</v>
      </c>
      <c r="F365" s="81" t="s">
        <v>71</v>
      </c>
      <c r="G365" s="81" t="s">
        <v>59</v>
      </c>
      <c r="H365" s="81">
        <v>4</v>
      </c>
      <c r="I365" s="81" t="s">
        <v>68</v>
      </c>
      <c r="J365" s="87">
        <v>0</v>
      </c>
      <c r="K365" s="87">
        <v>0</v>
      </c>
      <c r="L365" s="87">
        <v>0</v>
      </c>
      <c r="M365" s="88">
        <v>0</v>
      </c>
      <c r="N365" s="124"/>
    </row>
    <row r="366" spans="2:14" x14ac:dyDescent="0.25">
      <c r="B366" s="123"/>
      <c r="C366" s="52" t="s">
        <v>474</v>
      </c>
      <c r="D366" s="71" t="s">
        <v>264</v>
      </c>
      <c r="E366" s="71" t="s">
        <v>147</v>
      </c>
      <c r="F366" s="71" t="s">
        <v>83</v>
      </c>
      <c r="G366" s="71" t="s">
        <v>59</v>
      </c>
      <c r="H366" s="71">
        <v>1</v>
      </c>
      <c r="I366" s="71" t="s">
        <v>68</v>
      </c>
      <c r="J366" s="76">
        <v>0</v>
      </c>
      <c r="K366" s="76">
        <v>0</v>
      </c>
      <c r="L366" s="76">
        <v>0</v>
      </c>
      <c r="M366" s="95">
        <v>0</v>
      </c>
      <c r="N366" s="124"/>
    </row>
    <row r="367" spans="2:14" x14ac:dyDescent="0.25">
      <c r="B367" s="123"/>
      <c r="C367" s="52" t="s">
        <v>475</v>
      </c>
      <c r="D367" s="71" t="s">
        <v>122</v>
      </c>
      <c r="E367" s="71" t="s">
        <v>123</v>
      </c>
      <c r="F367" s="71" t="s">
        <v>124</v>
      </c>
      <c r="G367" s="71" t="s">
        <v>59</v>
      </c>
      <c r="H367" s="71">
        <v>102</v>
      </c>
      <c r="I367" s="71" t="s">
        <v>68</v>
      </c>
      <c r="J367" s="76">
        <v>0</v>
      </c>
      <c r="K367" s="76">
        <v>0</v>
      </c>
      <c r="L367" s="76">
        <v>0</v>
      </c>
      <c r="M367" s="95">
        <v>0</v>
      </c>
      <c r="N367" s="124"/>
    </row>
    <row r="368" spans="2:14" ht="15.75" thickBot="1" x14ac:dyDescent="0.3">
      <c r="B368" s="123"/>
      <c r="C368" s="50" t="s">
        <v>476</v>
      </c>
      <c r="D368" s="75" t="s">
        <v>146</v>
      </c>
      <c r="E368" s="75" t="s">
        <v>147</v>
      </c>
      <c r="F368" s="75" t="s">
        <v>256</v>
      </c>
      <c r="G368" s="75" t="s">
        <v>59</v>
      </c>
      <c r="H368" s="75">
        <v>1</v>
      </c>
      <c r="I368" s="75" t="s">
        <v>68</v>
      </c>
      <c r="J368" s="89">
        <v>0</v>
      </c>
      <c r="K368" s="89">
        <v>0</v>
      </c>
      <c r="L368" s="89">
        <v>0</v>
      </c>
      <c r="M368" s="90">
        <v>0</v>
      </c>
      <c r="N368" s="124"/>
    </row>
    <row r="369" spans="2:14" x14ac:dyDescent="0.25">
      <c r="B369" s="123"/>
      <c r="C369" s="30"/>
      <c r="D369" s="38"/>
      <c r="E369" s="38"/>
      <c r="F369" s="38"/>
      <c r="G369" s="38"/>
      <c r="H369" s="38"/>
      <c r="I369" s="38"/>
      <c r="J369" s="38"/>
      <c r="K369" s="176" t="s">
        <v>153</v>
      </c>
      <c r="L369" s="177"/>
      <c r="M369" s="47">
        <f>SUM(J365:M368)</f>
        <v>0</v>
      </c>
      <c r="N369" s="124"/>
    </row>
    <row r="370" spans="2:14" ht="15.75" thickBot="1" x14ac:dyDescent="0.3">
      <c r="B370" s="123"/>
      <c r="N370" s="124"/>
    </row>
    <row r="371" spans="2:14" x14ac:dyDescent="0.25">
      <c r="B371" s="123"/>
      <c r="C371" s="183" t="s">
        <v>688</v>
      </c>
      <c r="D371" s="184"/>
      <c r="E371" s="184"/>
      <c r="F371" s="184"/>
      <c r="G371" s="184"/>
      <c r="H371" s="184"/>
      <c r="I371" s="184"/>
      <c r="J371" s="184"/>
      <c r="K371" s="184"/>
      <c r="L371" s="184"/>
      <c r="M371" s="185"/>
      <c r="N371" s="124"/>
    </row>
    <row r="372" spans="2:14" ht="15.75" thickBot="1" x14ac:dyDescent="0.3">
      <c r="B372" s="123"/>
      <c r="C372" s="61" t="s">
        <v>34</v>
      </c>
      <c r="D372" s="53" t="s">
        <v>50</v>
      </c>
      <c r="E372" s="53" t="s">
        <v>51</v>
      </c>
      <c r="F372" s="53" t="s">
        <v>52</v>
      </c>
      <c r="G372" s="53" t="s">
        <v>53</v>
      </c>
      <c r="H372" s="53" t="s">
        <v>54</v>
      </c>
      <c r="I372" s="53" t="s">
        <v>55</v>
      </c>
      <c r="J372" s="53">
        <v>2023</v>
      </c>
      <c r="K372" s="53">
        <v>2024</v>
      </c>
      <c r="L372" s="53">
        <v>2025</v>
      </c>
      <c r="M372" s="94">
        <v>2026</v>
      </c>
      <c r="N372" s="124"/>
    </row>
    <row r="373" spans="2:14" x14ac:dyDescent="0.25">
      <c r="B373" s="123"/>
      <c r="C373" s="80" t="s">
        <v>477</v>
      </c>
      <c r="D373" s="81" t="s">
        <v>164</v>
      </c>
      <c r="E373" s="81" t="s">
        <v>490</v>
      </c>
      <c r="F373" s="81" t="s">
        <v>209</v>
      </c>
      <c r="G373" s="81" t="s">
        <v>59</v>
      </c>
      <c r="H373" s="81">
        <v>1</v>
      </c>
      <c r="I373" s="81" t="s">
        <v>68</v>
      </c>
      <c r="J373" s="87">
        <v>0</v>
      </c>
      <c r="K373" s="87">
        <v>0</v>
      </c>
      <c r="L373" s="87">
        <v>0</v>
      </c>
      <c r="M373" s="88">
        <v>0</v>
      </c>
      <c r="N373" s="124"/>
    </row>
    <row r="374" spans="2:14" x14ac:dyDescent="0.25">
      <c r="B374" s="123"/>
      <c r="C374" s="52" t="s">
        <v>478</v>
      </c>
      <c r="D374" s="71" t="s">
        <v>122</v>
      </c>
      <c r="E374" s="71" t="s">
        <v>123</v>
      </c>
      <c r="F374" s="71" t="s">
        <v>209</v>
      </c>
      <c r="G374" s="71" t="s">
        <v>59</v>
      </c>
      <c r="H374" s="71">
        <v>9</v>
      </c>
      <c r="I374" s="71" t="s">
        <v>68</v>
      </c>
      <c r="J374" s="76">
        <v>0</v>
      </c>
      <c r="K374" s="76">
        <v>0</v>
      </c>
      <c r="L374" s="76">
        <v>0</v>
      </c>
      <c r="M374" s="95">
        <v>0</v>
      </c>
      <c r="N374" s="124"/>
    </row>
    <row r="375" spans="2:14" x14ac:dyDescent="0.25">
      <c r="B375" s="123"/>
      <c r="C375" s="52" t="s">
        <v>480</v>
      </c>
      <c r="D375" s="71" t="s">
        <v>64</v>
      </c>
      <c r="E375" s="71" t="s">
        <v>65</v>
      </c>
      <c r="F375" s="71" t="s">
        <v>209</v>
      </c>
      <c r="G375" s="71" t="s">
        <v>67</v>
      </c>
      <c r="H375" s="71">
        <v>22</v>
      </c>
      <c r="I375" s="71" t="s">
        <v>68</v>
      </c>
      <c r="J375" s="76">
        <v>0</v>
      </c>
      <c r="K375" s="78"/>
      <c r="L375" s="78"/>
      <c r="M375" s="95">
        <v>0</v>
      </c>
      <c r="N375" s="124"/>
    </row>
    <row r="376" spans="2:14" x14ac:dyDescent="0.25">
      <c r="B376" s="123"/>
      <c r="C376" s="52" t="s">
        <v>481</v>
      </c>
      <c r="D376" s="71" t="s">
        <v>64</v>
      </c>
      <c r="E376" s="71" t="s">
        <v>65</v>
      </c>
      <c r="F376" s="71" t="s">
        <v>209</v>
      </c>
      <c r="G376" s="71" t="s">
        <v>67</v>
      </c>
      <c r="H376" s="71">
        <v>12</v>
      </c>
      <c r="I376" s="71" t="s">
        <v>68</v>
      </c>
      <c r="J376" s="76">
        <v>0</v>
      </c>
      <c r="K376" s="78"/>
      <c r="L376" s="78"/>
      <c r="M376" s="95">
        <v>0</v>
      </c>
      <c r="N376" s="124"/>
    </row>
    <row r="377" spans="2:14" x14ac:dyDescent="0.25">
      <c r="B377" s="123"/>
      <c r="C377" s="52" t="s">
        <v>689</v>
      </c>
      <c r="D377" s="71" t="s">
        <v>64</v>
      </c>
      <c r="E377" s="71" t="s">
        <v>65</v>
      </c>
      <c r="F377" s="71" t="s">
        <v>209</v>
      </c>
      <c r="G377" s="71" t="s">
        <v>67</v>
      </c>
      <c r="H377" s="71">
        <v>5</v>
      </c>
      <c r="I377" s="71" t="s">
        <v>68</v>
      </c>
      <c r="J377" s="76">
        <v>0</v>
      </c>
      <c r="K377" s="78"/>
      <c r="L377" s="78"/>
      <c r="M377" s="95">
        <v>0</v>
      </c>
      <c r="N377" s="124"/>
    </row>
    <row r="378" spans="2:14" x14ac:dyDescent="0.25">
      <c r="B378" s="123"/>
      <c r="C378" s="52" t="s">
        <v>690</v>
      </c>
      <c r="D378" s="71" t="s">
        <v>64</v>
      </c>
      <c r="E378" s="71" t="s">
        <v>65</v>
      </c>
      <c r="F378" s="71" t="s">
        <v>209</v>
      </c>
      <c r="G378" s="71" t="s">
        <v>67</v>
      </c>
      <c r="H378" s="71">
        <v>10</v>
      </c>
      <c r="I378" s="71" t="s">
        <v>68</v>
      </c>
      <c r="J378" s="76">
        <v>0</v>
      </c>
      <c r="K378" s="78"/>
      <c r="L378" s="78"/>
      <c r="M378" s="95">
        <v>0</v>
      </c>
      <c r="N378" s="124"/>
    </row>
    <row r="379" spans="2:14" x14ac:dyDescent="0.25">
      <c r="B379" s="123"/>
      <c r="C379" s="52" t="s">
        <v>691</v>
      </c>
      <c r="D379" s="71" t="s">
        <v>93</v>
      </c>
      <c r="E379" s="71" t="s">
        <v>94</v>
      </c>
      <c r="F379" s="71" t="s">
        <v>209</v>
      </c>
      <c r="G379" s="71" t="s">
        <v>67</v>
      </c>
      <c r="H379" s="71">
        <v>4</v>
      </c>
      <c r="I379" s="71" t="s">
        <v>68</v>
      </c>
      <c r="J379" s="76">
        <v>0</v>
      </c>
      <c r="K379" s="78"/>
      <c r="L379" s="78"/>
      <c r="M379" s="95">
        <v>0</v>
      </c>
      <c r="N379" s="124"/>
    </row>
    <row r="380" spans="2:14" x14ac:dyDescent="0.25">
      <c r="B380" s="123"/>
      <c r="C380" s="52" t="s">
        <v>692</v>
      </c>
      <c r="D380" s="71" t="s">
        <v>93</v>
      </c>
      <c r="E380" s="71" t="s">
        <v>94</v>
      </c>
      <c r="F380" s="71" t="s">
        <v>209</v>
      </c>
      <c r="G380" s="71" t="s">
        <v>67</v>
      </c>
      <c r="H380" s="71">
        <v>5</v>
      </c>
      <c r="I380" s="71" t="s">
        <v>68</v>
      </c>
      <c r="J380" s="76">
        <v>0</v>
      </c>
      <c r="K380" s="78"/>
      <c r="L380" s="78"/>
      <c r="M380" s="95">
        <v>0</v>
      </c>
      <c r="N380" s="124"/>
    </row>
    <row r="381" spans="2:14" x14ac:dyDescent="0.25">
      <c r="B381" s="123"/>
      <c r="C381" s="52" t="s">
        <v>693</v>
      </c>
      <c r="D381" s="71" t="s">
        <v>93</v>
      </c>
      <c r="E381" s="71" t="s">
        <v>94</v>
      </c>
      <c r="F381" s="71" t="s">
        <v>209</v>
      </c>
      <c r="G381" s="71" t="s">
        <v>67</v>
      </c>
      <c r="H381" s="71">
        <v>1</v>
      </c>
      <c r="I381" s="71" t="s">
        <v>68</v>
      </c>
      <c r="J381" s="76">
        <v>0</v>
      </c>
      <c r="K381" s="78"/>
      <c r="L381" s="78"/>
      <c r="M381" s="95">
        <v>0</v>
      </c>
      <c r="N381" s="124"/>
    </row>
    <row r="382" spans="2:14" x14ac:dyDescent="0.25">
      <c r="B382" s="123"/>
      <c r="C382" s="52" t="s">
        <v>694</v>
      </c>
      <c r="D382" s="71" t="s">
        <v>129</v>
      </c>
      <c r="E382" s="71" t="s">
        <v>130</v>
      </c>
      <c r="F382" s="71" t="s">
        <v>211</v>
      </c>
      <c r="G382" s="71" t="s">
        <v>67</v>
      </c>
      <c r="H382" s="71">
        <v>58</v>
      </c>
      <c r="I382" s="71" t="s">
        <v>68</v>
      </c>
      <c r="J382" s="78"/>
      <c r="K382" s="78"/>
      <c r="L382" s="76">
        <v>0</v>
      </c>
      <c r="M382" s="84"/>
      <c r="N382" s="124"/>
    </row>
    <row r="383" spans="2:14" ht="15.75" thickBot="1" x14ac:dyDescent="0.3">
      <c r="B383" s="123"/>
      <c r="C383" s="50" t="s">
        <v>695</v>
      </c>
      <c r="D383" s="75" t="s">
        <v>129</v>
      </c>
      <c r="E383" s="75" t="s">
        <v>130</v>
      </c>
      <c r="F383" s="75" t="s">
        <v>211</v>
      </c>
      <c r="G383" s="75" t="s">
        <v>67</v>
      </c>
      <c r="H383" s="75">
        <v>40</v>
      </c>
      <c r="I383" s="75" t="s">
        <v>68</v>
      </c>
      <c r="J383" s="85"/>
      <c r="K383" s="85"/>
      <c r="L383" s="89">
        <v>0</v>
      </c>
      <c r="M383" s="86"/>
      <c r="N383" s="124"/>
    </row>
    <row r="384" spans="2:14" x14ac:dyDescent="0.25">
      <c r="B384" s="123"/>
      <c r="C384" s="30"/>
      <c r="D384" s="38"/>
      <c r="E384" s="38"/>
      <c r="F384" s="38"/>
      <c r="G384" s="38"/>
      <c r="H384" s="38"/>
      <c r="I384" s="38"/>
      <c r="J384" s="38"/>
      <c r="K384" s="176" t="s">
        <v>153</v>
      </c>
      <c r="L384" s="177"/>
      <c r="M384" s="47">
        <f>SUM(J373:M383)</f>
        <v>0</v>
      </c>
      <c r="N384" s="124"/>
    </row>
    <row r="385" spans="2:14" ht="15.75" thickBot="1" x14ac:dyDescent="0.3">
      <c r="B385" s="123"/>
      <c r="N385" s="124"/>
    </row>
    <row r="386" spans="2:14" x14ac:dyDescent="0.25">
      <c r="B386" s="123"/>
      <c r="C386" s="183" t="s">
        <v>696</v>
      </c>
      <c r="D386" s="184"/>
      <c r="E386" s="184"/>
      <c r="F386" s="184"/>
      <c r="G386" s="184"/>
      <c r="H386" s="184"/>
      <c r="I386" s="184"/>
      <c r="J386" s="184"/>
      <c r="K386" s="184"/>
      <c r="L386" s="184"/>
      <c r="M386" s="185"/>
      <c r="N386" s="124"/>
    </row>
    <row r="387" spans="2:14" ht="15.75" thickBot="1" x14ac:dyDescent="0.3">
      <c r="B387" s="123"/>
      <c r="C387" s="61" t="s">
        <v>34</v>
      </c>
      <c r="D387" s="53" t="s">
        <v>50</v>
      </c>
      <c r="E387" s="53" t="s">
        <v>51</v>
      </c>
      <c r="F387" s="53" t="s">
        <v>52</v>
      </c>
      <c r="G387" s="53" t="s">
        <v>53</v>
      </c>
      <c r="H387" s="53" t="s">
        <v>54</v>
      </c>
      <c r="I387" s="53" t="s">
        <v>55</v>
      </c>
      <c r="J387" s="53">
        <v>2023</v>
      </c>
      <c r="K387" s="53">
        <v>2024</v>
      </c>
      <c r="L387" s="53">
        <v>2025</v>
      </c>
      <c r="M387" s="94">
        <v>2026</v>
      </c>
      <c r="N387" s="124"/>
    </row>
    <row r="388" spans="2:14" ht="15.75" thickBot="1" x14ac:dyDescent="0.3">
      <c r="B388" s="123"/>
      <c r="C388" s="105" t="s">
        <v>484</v>
      </c>
      <c r="D388" s="106" t="s">
        <v>460</v>
      </c>
      <c r="E388" s="106" t="s">
        <v>491</v>
      </c>
      <c r="F388" s="106" t="s">
        <v>211</v>
      </c>
      <c r="G388" s="106" t="s">
        <v>59</v>
      </c>
      <c r="H388" s="106">
        <v>1</v>
      </c>
      <c r="I388" s="106" t="s">
        <v>68</v>
      </c>
      <c r="J388" s="108">
        <v>0</v>
      </c>
      <c r="K388" s="108">
        <v>0</v>
      </c>
      <c r="L388" s="108">
        <v>0</v>
      </c>
      <c r="M388" s="118">
        <v>0</v>
      </c>
      <c r="N388" s="124"/>
    </row>
    <row r="389" spans="2:14" x14ac:dyDescent="0.25">
      <c r="B389" s="123"/>
      <c r="C389" s="30"/>
      <c r="D389" s="38"/>
      <c r="E389" s="38"/>
      <c r="F389" s="38"/>
      <c r="G389" s="38"/>
      <c r="H389" s="38"/>
      <c r="I389" s="38"/>
      <c r="J389" s="38"/>
      <c r="K389" s="176" t="s">
        <v>153</v>
      </c>
      <c r="L389" s="177"/>
      <c r="M389" s="47">
        <f>SUM(J388:M388)</f>
        <v>0</v>
      </c>
      <c r="N389" s="124"/>
    </row>
    <row r="390" spans="2:14" ht="15.75" thickBot="1" x14ac:dyDescent="0.3">
      <c r="B390" s="123"/>
      <c r="N390" s="124"/>
    </row>
    <row r="391" spans="2:14" x14ac:dyDescent="0.25">
      <c r="B391" s="123"/>
      <c r="C391" s="183" t="s">
        <v>697</v>
      </c>
      <c r="D391" s="184"/>
      <c r="E391" s="184"/>
      <c r="F391" s="184"/>
      <c r="G391" s="184"/>
      <c r="H391" s="184"/>
      <c r="I391" s="184"/>
      <c r="J391" s="184"/>
      <c r="K391" s="184"/>
      <c r="L391" s="184"/>
      <c r="M391" s="185"/>
      <c r="N391" s="124"/>
    </row>
    <row r="392" spans="2:14" ht="15.75" thickBot="1" x14ac:dyDescent="0.3">
      <c r="B392" s="123"/>
      <c r="C392" s="61" t="s">
        <v>34</v>
      </c>
      <c r="D392" s="53" t="s">
        <v>50</v>
      </c>
      <c r="E392" s="53" t="s">
        <v>51</v>
      </c>
      <c r="F392" s="53" t="s">
        <v>52</v>
      </c>
      <c r="G392" s="53" t="s">
        <v>53</v>
      </c>
      <c r="H392" s="53" t="s">
        <v>54</v>
      </c>
      <c r="I392" s="53" t="s">
        <v>55</v>
      </c>
      <c r="J392" s="53">
        <v>2023</v>
      </c>
      <c r="K392" s="53">
        <v>2024</v>
      </c>
      <c r="L392" s="53">
        <v>2025</v>
      </c>
      <c r="M392" s="94">
        <v>2026</v>
      </c>
      <c r="N392" s="124"/>
    </row>
    <row r="393" spans="2:14" ht="15.75" thickBot="1" x14ac:dyDescent="0.3">
      <c r="B393" s="123"/>
      <c r="C393" s="105" t="s">
        <v>488</v>
      </c>
      <c r="D393" s="106" t="s">
        <v>460</v>
      </c>
      <c r="E393" s="106" t="s">
        <v>491</v>
      </c>
      <c r="F393" s="106" t="s">
        <v>492</v>
      </c>
      <c r="G393" s="106" t="s">
        <v>59</v>
      </c>
      <c r="H393" s="106">
        <v>1</v>
      </c>
      <c r="I393" s="106" t="s">
        <v>68</v>
      </c>
      <c r="J393" s="108">
        <v>0</v>
      </c>
      <c r="K393" s="108">
        <v>0</v>
      </c>
      <c r="L393" s="108">
        <v>0</v>
      </c>
      <c r="M393" s="118">
        <v>0</v>
      </c>
      <c r="N393" s="124"/>
    </row>
    <row r="394" spans="2:14" x14ac:dyDescent="0.25">
      <c r="B394" s="123"/>
      <c r="C394" s="30"/>
      <c r="D394" s="38"/>
      <c r="E394" s="38"/>
      <c r="F394" s="38"/>
      <c r="G394" s="38"/>
      <c r="H394" s="38"/>
      <c r="I394" s="38"/>
      <c r="J394" s="38"/>
      <c r="K394" s="176" t="s">
        <v>153</v>
      </c>
      <c r="L394" s="177"/>
      <c r="M394" s="47">
        <f>SUM(J393:M393)</f>
        <v>0</v>
      </c>
      <c r="N394" s="124"/>
    </row>
    <row r="395" spans="2:14" ht="15.75" thickBot="1" x14ac:dyDescent="0.3">
      <c r="B395" s="123"/>
      <c r="N395" s="124"/>
    </row>
    <row r="396" spans="2:14" x14ac:dyDescent="0.25">
      <c r="B396" s="123"/>
      <c r="C396" s="183" t="s">
        <v>698</v>
      </c>
      <c r="D396" s="184"/>
      <c r="E396" s="184"/>
      <c r="F396" s="184"/>
      <c r="G396" s="184"/>
      <c r="H396" s="184"/>
      <c r="I396" s="184"/>
      <c r="J396" s="184"/>
      <c r="K396" s="184"/>
      <c r="L396" s="184"/>
      <c r="M396" s="185"/>
      <c r="N396" s="124"/>
    </row>
    <row r="397" spans="2:14" ht="15.75" thickBot="1" x14ac:dyDescent="0.3">
      <c r="B397" s="123"/>
      <c r="C397" s="61" t="s">
        <v>34</v>
      </c>
      <c r="D397" s="53" t="s">
        <v>50</v>
      </c>
      <c r="E397" s="53" t="s">
        <v>51</v>
      </c>
      <c r="F397" s="53" t="s">
        <v>52</v>
      </c>
      <c r="G397" s="53" t="s">
        <v>53</v>
      </c>
      <c r="H397" s="53" t="s">
        <v>54</v>
      </c>
      <c r="I397" s="53" t="s">
        <v>55</v>
      </c>
      <c r="J397" s="53">
        <v>2023</v>
      </c>
      <c r="K397" s="53">
        <v>2024</v>
      </c>
      <c r="L397" s="53">
        <v>2025</v>
      </c>
      <c r="M397" s="94">
        <v>2026</v>
      </c>
      <c r="N397" s="124"/>
    </row>
    <row r="398" spans="2:14" x14ac:dyDescent="0.25">
      <c r="B398" s="123"/>
      <c r="C398" s="80" t="s">
        <v>489</v>
      </c>
      <c r="D398" s="81" t="s">
        <v>264</v>
      </c>
      <c r="E398" s="81" t="s">
        <v>147</v>
      </c>
      <c r="F398" s="81" t="s">
        <v>170</v>
      </c>
      <c r="G398" s="81" t="s">
        <v>59</v>
      </c>
      <c r="H398" s="81">
        <v>1</v>
      </c>
      <c r="I398" s="81" t="s">
        <v>68</v>
      </c>
      <c r="J398" s="87">
        <v>0</v>
      </c>
      <c r="K398" s="87">
        <v>0</v>
      </c>
      <c r="L398" s="87">
        <v>0</v>
      </c>
      <c r="M398" s="88">
        <v>0</v>
      </c>
      <c r="N398" s="124"/>
    </row>
    <row r="399" spans="2:14" x14ac:dyDescent="0.25">
      <c r="B399" s="123"/>
      <c r="C399" s="52" t="s">
        <v>699</v>
      </c>
      <c r="D399" s="71" t="s">
        <v>205</v>
      </c>
      <c r="E399" s="71" t="s">
        <v>206</v>
      </c>
      <c r="F399" s="71" t="s">
        <v>71</v>
      </c>
      <c r="G399" s="71" t="s">
        <v>59</v>
      </c>
      <c r="H399" s="71">
        <v>1</v>
      </c>
      <c r="I399" s="71" t="s">
        <v>68</v>
      </c>
      <c r="J399" s="76">
        <v>0</v>
      </c>
      <c r="K399" s="76">
        <v>0</v>
      </c>
      <c r="L399" s="76">
        <v>0</v>
      </c>
      <c r="M399" s="95">
        <v>0</v>
      </c>
      <c r="N399" s="124"/>
    </row>
    <row r="400" spans="2:14" x14ac:dyDescent="0.25">
      <c r="B400" s="123"/>
      <c r="C400" s="52" t="s">
        <v>700</v>
      </c>
      <c r="D400" s="71" t="s">
        <v>122</v>
      </c>
      <c r="E400" s="71" t="s">
        <v>123</v>
      </c>
      <c r="F400" s="71" t="s">
        <v>124</v>
      </c>
      <c r="G400" s="71" t="s">
        <v>59</v>
      </c>
      <c r="H400" s="71">
        <v>34</v>
      </c>
      <c r="I400" s="71" t="s">
        <v>68</v>
      </c>
      <c r="J400" s="76">
        <v>0</v>
      </c>
      <c r="K400" s="76">
        <v>0</v>
      </c>
      <c r="L400" s="76">
        <v>0</v>
      </c>
      <c r="M400" s="95">
        <v>0</v>
      </c>
      <c r="N400" s="124"/>
    </row>
    <row r="401" spans="2:14" ht="15.75" thickBot="1" x14ac:dyDescent="0.3">
      <c r="B401" s="123"/>
      <c r="C401" s="50" t="s">
        <v>701</v>
      </c>
      <c r="D401" s="75" t="s">
        <v>139</v>
      </c>
      <c r="E401" s="75" t="s">
        <v>140</v>
      </c>
      <c r="F401" s="75" t="s">
        <v>256</v>
      </c>
      <c r="G401" s="75" t="s">
        <v>59</v>
      </c>
      <c r="H401" s="75">
        <v>2</v>
      </c>
      <c r="I401" s="75" t="s">
        <v>68</v>
      </c>
      <c r="J401" s="89">
        <v>0</v>
      </c>
      <c r="K401" s="89">
        <v>0</v>
      </c>
      <c r="L401" s="89">
        <v>0</v>
      </c>
      <c r="M401" s="90">
        <v>0</v>
      </c>
      <c r="N401" s="124"/>
    </row>
    <row r="402" spans="2:14" x14ac:dyDescent="0.25">
      <c r="B402" s="123"/>
      <c r="C402" s="30"/>
      <c r="D402" s="38"/>
      <c r="E402" s="38"/>
      <c r="F402" s="38"/>
      <c r="G402" s="38"/>
      <c r="H402" s="38"/>
      <c r="I402" s="38"/>
      <c r="J402" s="38"/>
      <c r="K402" s="176" t="s">
        <v>153</v>
      </c>
      <c r="L402" s="177"/>
      <c r="M402" s="47">
        <f>SUM(J398:M401)</f>
        <v>0</v>
      </c>
      <c r="N402" s="124"/>
    </row>
    <row r="403" spans="2:14" ht="15.75" thickBot="1" x14ac:dyDescent="0.3">
      <c r="B403" s="123"/>
      <c r="N403" s="124"/>
    </row>
    <row r="404" spans="2:14" ht="15.75" thickBot="1" x14ac:dyDescent="0.3">
      <c r="B404" s="123"/>
      <c r="C404" s="186" t="s">
        <v>493</v>
      </c>
      <c r="D404" s="187"/>
      <c r="E404" s="188"/>
      <c r="F404" s="130">
        <f>M8+M16+M26+M31+M36+M41+M46+M58+M64+M74+M79+M84+M93+M104+M111+M119+M129+M137+M171+M180+M194+M225+M243+M261+M270+M281+M292+M300+M308+M314+M324+M337+M349+M361+M369+M384+M389+M394+M402</f>
        <v>0</v>
      </c>
      <c r="N404" s="124"/>
    </row>
    <row r="405" spans="2:14" ht="15.75" thickBot="1" x14ac:dyDescent="0.3">
      <c r="B405" s="125"/>
      <c r="C405" s="110"/>
      <c r="D405" s="110"/>
      <c r="E405" s="110"/>
      <c r="F405" s="110"/>
      <c r="G405" s="110"/>
      <c r="H405" s="110"/>
      <c r="I405" s="110"/>
      <c r="J405" s="110"/>
      <c r="K405" s="110"/>
      <c r="L405" s="110"/>
      <c r="M405" s="110"/>
      <c r="N405" s="126"/>
    </row>
    <row r="406" spans="2:14" x14ac:dyDescent="0.25"/>
  </sheetData>
  <sheetProtection algorithmName="SHA-512" hashValue="HBNIYujr3J6Sg3sUi8gjLJiCZHsuTnR/27ilgJmMRE9LS/6/Mts7iBsWWL8ZsiqopI6UmnaCvAh/tkuQkFavsg==" saltValue="bPt0YRBvZV6XJW13XagH4w==" spinCount="100000" sheet="1" objects="1" scenarios="1"/>
  <mergeCells count="79">
    <mergeCell ref="C76:M76"/>
    <mergeCell ref="K79:L79"/>
    <mergeCell ref="K41:L41"/>
    <mergeCell ref="C43:M43"/>
    <mergeCell ref="K46:L46"/>
    <mergeCell ref="C66:M66"/>
    <mergeCell ref="K74:L74"/>
    <mergeCell ref="C5:M5"/>
    <mergeCell ref="K8:L8"/>
    <mergeCell ref="C10:M10"/>
    <mergeCell ref="K16:L16"/>
    <mergeCell ref="C18:M18"/>
    <mergeCell ref="K26:L26"/>
    <mergeCell ref="C95:M95"/>
    <mergeCell ref="K104:L104"/>
    <mergeCell ref="C28:M28"/>
    <mergeCell ref="K31:L31"/>
    <mergeCell ref="C48:M48"/>
    <mergeCell ref="K58:L58"/>
    <mergeCell ref="C60:M60"/>
    <mergeCell ref="C81:M81"/>
    <mergeCell ref="K84:L84"/>
    <mergeCell ref="C33:M33"/>
    <mergeCell ref="K36:L36"/>
    <mergeCell ref="C38:M38"/>
    <mergeCell ref="K64:L64"/>
    <mergeCell ref="C86:M86"/>
    <mergeCell ref="K93:L93"/>
    <mergeCell ref="C106:M106"/>
    <mergeCell ref="K111:L111"/>
    <mergeCell ref="C113:M113"/>
    <mergeCell ref="K119:L119"/>
    <mergeCell ref="C121:M121"/>
    <mergeCell ref="K129:L129"/>
    <mergeCell ref="C139:M139"/>
    <mergeCell ref="K171:L171"/>
    <mergeCell ref="C131:M131"/>
    <mergeCell ref="K137:L137"/>
    <mergeCell ref="C173:M173"/>
    <mergeCell ref="K180:L180"/>
    <mergeCell ref="C182:M182"/>
    <mergeCell ref="K194:L194"/>
    <mergeCell ref="C196:M196"/>
    <mergeCell ref="K225:L225"/>
    <mergeCell ref="C227:M227"/>
    <mergeCell ref="K243:L243"/>
    <mergeCell ref="C245:M245"/>
    <mergeCell ref="K261:L261"/>
    <mergeCell ref="C263:M263"/>
    <mergeCell ref="K270:L270"/>
    <mergeCell ref="C272:M272"/>
    <mergeCell ref="K281:L281"/>
    <mergeCell ref="C283:M283"/>
    <mergeCell ref="K292:L292"/>
    <mergeCell ref="C294:M294"/>
    <mergeCell ref="K300:L300"/>
    <mergeCell ref="C302:M302"/>
    <mergeCell ref="K308:L308"/>
    <mergeCell ref="C310:M310"/>
    <mergeCell ref="K314:L314"/>
    <mergeCell ref="C316:M316"/>
    <mergeCell ref="K324:L324"/>
    <mergeCell ref="C326:M326"/>
    <mergeCell ref="K337:L337"/>
    <mergeCell ref="C339:M339"/>
    <mergeCell ref="K349:L349"/>
    <mergeCell ref="C351:M351"/>
    <mergeCell ref="K361:L361"/>
    <mergeCell ref="C363:M363"/>
    <mergeCell ref="K369:L369"/>
    <mergeCell ref="C371:M371"/>
    <mergeCell ref="C396:M396"/>
    <mergeCell ref="K402:L402"/>
    <mergeCell ref="C404:E404"/>
    <mergeCell ref="K384:L384"/>
    <mergeCell ref="C386:M386"/>
    <mergeCell ref="K389:L389"/>
    <mergeCell ref="C391:M391"/>
    <mergeCell ref="K394:L394"/>
  </mergeCells>
  <phoneticPr fontId="2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6" ma:contentTypeDescription="Een nieuw document maken." ma:contentTypeScope="" ma:versionID="a8b54e474dce251c0ac0bb8903fa052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f8fc81f55c2c70af86a43a460f978901"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547382-F8F5-43CD-83C7-3C4BB1394D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EB2302-1919-46C5-9C38-73BAC45D7148}">
  <ds:schemaRefs>
    <ds:schemaRef ds:uri="http://purl.org/dc/elements/1.1/"/>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d1b6d353-2e47-4aa4-9b0f-d1ecf904f41c"/>
    <ds:schemaRef ds:uri="720d9b1d-60e8-4acf-8763-7792c7c9d130"/>
    <ds:schemaRef ds:uri="http://www.w3.org/XML/1998/namespace"/>
  </ds:schemaRefs>
</ds:datastoreItem>
</file>

<file path=customXml/itemProps3.xml><?xml version="1.0" encoding="utf-8"?>
<ds:datastoreItem xmlns:ds="http://schemas.openxmlformats.org/officeDocument/2006/customXml" ds:itemID="{840D3EF9-8AE0-42BE-A840-DA1C8495D7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Voorblad</vt:lpstr>
      <vt:lpstr>2. Maatwerkopdrachten</vt:lpstr>
      <vt:lpstr>3. P1 Contractonderhoud</vt:lpstr>
      <vt:lpstr>4. P2 Contractonderhoud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Nick Wijnstok</cp:lastModifiedBy>
  <cp:revision/>
  <dcterms:created xsi:type="dcterms:W3CDTF">2022-01-19T14:11:00Z</dcterms:created>
  <dcterms:modified xsi:type="dcterms:W3CDTF">2023-02-21T09:35:18Z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