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irvn.sharepoint.com/sites/Programmabeveiliging/Gedeelde documenten/General/Aanbesteding/"/>
    </mc:Choice>
  </mc:AlternateContent>
  <xr:revisionPtr revIDLastSave="267" documentId="8_{1A175A96-3075-5A43-9C10-7E01C361A1B4}" xr6:coauthVersionLast="47" xr6:coauthVersionMax="47" xr10:uidLastSave="{6D891854-D666-4544-8D88-75737DE3714D}"/>
  <bookViews>
    <workbookView minimized="1" xWindow="2685" yWindow="885" windowWidth="47490" windowHeight="20340" activeTab="1" xr2:uid="{831B4C84-7631-3F45-8736-B69EA52D113A}"/>
  </bookViews>
  <sheets>
    <sheet name="Prijzenblad - HOME" sheetId="1" r:id="rId1"/>
    <sheet name="Gespecificeerde aanbieding" sheetId="2" r:id="rId2"/>
    <sheet name="Lists" sheetId="3" state="hidden" r:id="rId3"/>
  </sheets>
  <definedNames>
    <definedName name="_xlnm.Print_Area" localSheetId="1">'Gespecificeerde aanbieding'!$A$1:$K$116</definedName>
    <definedName name="_xlnm.Print_Area" localSheetId="0">'Prijzenblad - HOME'!$A$1:$E$30</definedName>
    <definedName name="Capex">'Gespecificeerde aanbieding'!$I$112</definedName>
    <definedName name="Opex">'Gespecificeerde aanbieding'!$I$113</definedName>
    <definedName name="OpexJr">'Gespecificeerde aanbieding'!$H$113</definedName>
    <definedName name="OpexMnd">'Gespecificeerde aanbieding'!$G$113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 l="1"/>
  <c r="H113" i="2"/>
  <c r="D10" i="1" s="1"/>
  <c r="I109" i="2"/>
  <c r="I106"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G113" i="2" l="1"/>
  <c r="C10" i="1" s="1"/>
  <c r="I113" i="2"/>
  <c r="E10" i="1" s="1"/>
  <c r="I112" i="2"/>
  <c r="E9" i="1" s="1"/>
  <c r="I116" i="2" l="1"/>
  <c r="E14" i="1"/>
</calcChain>
</file>

<file path=xl/sharedStrings.xml><?xml version="1.0" encoding="utf-8"?>
<sst xmlns="http://schemas.openxmlformats.org/spreadsheetml/2006/main" count="80" uniqueCount="63">
  <si>
    <t>Appendix III - Prijzenblad</t>
  </si>
  <si>
    <t xml:space="preserve">
</t>
  </si>
  <si>
    <t xml:space="preserve">Dit prijzenblad bestaat uit twee tabbladen. Het tabblad "Gespecificeerde aanbieding" dient volledig ingevuld te worden met inachtneming van de daar beschreven toelichting en invulinstructies. </t>
  </si>
  <si>
    <t>Implementatie en leveringen</t>
  </si>
  <si>
    <t>Periodieke kosten p/m</t>
  </si>
  <si>
    <t xml:space="preserve">Totaal Prijs </t>
  </si>
  <si>
    <t>Eenmalige kosten (te factureren na oplevering)</t>
  </si>
  <si>
    <t>Terugkomende kosten</t>
  </si>
  <si>
    <t>Totale inschrijfprijs in EURO</t>
  </si>
  <si>
    <t>Verklaring bovenstaande naar waarheid te hebben ingevuld:</t>
  </si>
  <si>
    <t>Naam:</t>
  </si>
  <si>
    <t>Functie:</t>
  </si>
  <si>
    <t xml:space="preserve">Plaats: </t>
  </si>
  <si>
    <t>Datum:</t>
  </si>
  <si>
    <t>Handtekening:</t>
  </si>
  <si>
    <t>Cel in te vullen door gegadigde</t>
  </si>
  <si>
    <t>Cel wordt automatisch ingevuld</t>
  </si>
  <si>
    <t>Cel met totale inschrijfprijs</t>
  </si>
  <si>
    <t>Prijzenblad leveringen</t>
  </si>
  <si>
    <t>Toelichting &amp; Invulinstructie</t>
  </si>
  <si>
    <t>De op alle domeinen door Inschrijver aangeboden en door haar ingekochte componenten - inclusief licenties, support gerelateerde producten, diensten, berekende uren, contracten, etcetera - worden in dit tablad ingevoerd.
- De optelsom van de nettokosten kolom is de inschrijfprijs van deze aanbesteding.
- Alle kosten voor de initiële contractperiode van 3 jaar zijn opgenomen.
- Het toevoegen van kortingsregels is niet toegestaan.
- Verkoopprijzen mogen niet lager zijn dan de inkoopprijs van inschrijver. iRvN kan hier bewijsstukken voor opvragen. Inschrijver is verplicht om hier aan mee te werken.
- Het vergeten van onderdelen of het onjuist invullen van dit blad is voor risico van de inschrijver. Inschrijver is verplicht om aan de aangeboden prestatie te voldoen ook als er een component hier ontbreekt.</t>
  </si>
  <si>
    <t>Kolom</t>
  </si>
  <si>
    <t>Instructie</t>
  </si>
  <si>
    <t>Artikelnummer</t>
  </si>
  <si>
    <t>Hier komt het artikelnummer van de fabrikant zoals gehanteerd in de prijslijst. Artikelnummers uit eigen systeem zijn alleen toegestaan wanneer er geen artikelnummer van de fabrikant voorhanden is (zoals bijvoorbeeld bij eigen dienstverlening)</t>
  </si>
  <si>
    <t xml:space="preserve">Omschrijving </t>
  </si>
  <si>
    <t>Hier komt de artikel omschrijving van de fabrikant zoals gehanteerd in de prijslijst. Eigen omschrijvingen zijn alleen toegestaan wanneer er geen omschrijving van de fabrikant voorhanden is (zoals bijvoorbeeld bij eigen dienstverlening)</t>
  </si>
  <si>
    <t>Facturatie moment</t>
  </si>
  <si>
    <t>Catalogusprijs</t>
  </si>
  <si>
    <t>Catalogusprijs of listprijs zoals vermeld op de meest recente prijslijst van de fabrikant in euro's. Vreemde valuta moeten geconverteerd worden naar euro's. Mag leeg blijven voor eigen dienstverlening.</t>
  </si>
  <si>
    <t>Korting</t>
  </si>
  <si>
    <t>Het gehanteerde kortingspercentage ten opzichte van de catalogusprijs.</t>
  </si>
  <si>
    <t>Netto stuksprijs</t>
  </si>
  <si>
    <t>De netto stuksprijs in Euro's.</t>
  </si>
  <si>
    <t xml:space="preserve">Aantal </t>
  </si>
  <si>
    <t>De hoeveelheid keer dat het artikel is aangeboden.</t>
  </si>
  <si>
    <t>Nettokosten</t>
  </si>
  <si>
    <t>Totale kosten in EUR zoals doorberekend door Inschrijver voor de initiële contractperiode van drie (3) jaar. Netto stuksprijs vermenigvuldigd met aantal.</t>
  </si>
  <si>
    <t>Toepassingsgebied</t>
  </si>
  <si>
    <t>Letter(s) van de domein(en) (A t/m D), zoals opgenomen in de aanbesteding) waarbinnen dit component ingezet wordt.</t>
  </si>
  <si>
    <t>Toelichting</t>
  </si>
  <si>
    <t xml:space="preserve">Vrij veld waarin inschrijver kan toelichten wat het artikel is, waarom en in welke vorm het is aangeboden etc. Ter ondersteuning van het begrip van de aanbestedene dienst. </t>
  </si>
  <si>
    <t>artikelnummer</t>
  </si>
  <si>
    <t>omschrijving</t>
  </si>
  <si>
    <t>facturatie moment</t>
  </si>
  <si>
    <t>catalogus prijs</t>
  </si>
  <si>
    <t>korting</t>
  </si>
  <si>
    <t>netto stuksprijs</t>
  </si>
  <si>
    <t>aantal</t>
  </si>
  <si>
    <t>netto kosten</t>
  </si>
  <si>
    <t>toepassingsgebied</t>
  </si>
  <si>
    <t>Na oplevering</t>
  </si>
  <si>
    <t>Maandelijks</t>
  </si>
  <si>
    <t>Jaarlijks</t>
  </si>
  <si>
    <t>Uurtarief senior consultant</t>
  </si>
  <si>
    <t>n.v.t.</t>
  </si>
  <si>
    <t>Per maand:</t>
  </si>
  <si>
    <t>Per jaar:</t>
  </si>
  <si>
    <t>Totaal:</t>
  </si>
  <si>
    <t>Totale investering (capex, eenmalig)</t>
  </si>
  <si>
    <t xml:space="preserve">Terugkomende kosten </t>
  </si>
  <si>
    <t>Totale inschrijfprijs  in EURO:</t>
  </si>
  <si>
    <t>Selecteer hier "Maandelijks" (opex), "Jaarlijks"(opex) of "na oplevering" (capex). Inschrijver is niet vrij om dit te kiezen, de kosten die gefactureerd worden moeten gelijk lopen met de uitgaven van inschrijver. Bijvoorbeeld hardware leveringen worden gefactureerd na oplevering, kosten die gemoeid gaan met licenties worden jaarlijks gefactureerd en de kosten die gemoeid gaan met de dienst worden maandelijks gefactureerd. iRvN gaat geen onderdelen voorfinancieren die de inschrijver nog geen kosten aan heeft. iRvN kan bewijsmateriaal opvragen om dit aan te tonen, inschrijver is verplicht hier aan mee te werken.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</si>
</sst>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164" formatCode="_(&quot;€&quot;\ * #,##0.00_);_(&quot;€&quot;\ * \(#,##0.00\);_(&quot;€&quot;\ * &quot;-&quot;??_);_(@_)"/>
    <numFmt numFmtId="165" formatCode="&quot;€&quot;\ #,##0.00"/>
    <numFmt numFmtId="166" formatCode="_ [$€-2]\ * #,##0.00_ ;_ [$€-2]\ * \-#,##0.00_ ;_ [$€-2]\ * &quot;-&quot;??_ ;_ @_ "/>
    <numFmt numFmtId="167" formatCode="[$€-2]\ #,##0.00;[$€-2]\ \-#,##0.00"/>
  </numFmts>
  <fonts count="15" x14ac:knownFonts="1">
    <font>
      <sz val="12"/>
      <color theme="1"/>
      <name val="Calibri"/>
      <family val="2"/>
      <scheme val="minor"/>
    </font>
    <font>
      <sz val="12"/>
      <color theme="1"/>
      <name val="Calibri"/>
      <family val="2"/>
      <scheme val="minor"/>
    </font>
    <font>
      <b/>
      <sz val="15"/>
      <color theme="3"/>
      <name val="Calibri"/>
      <family val="2"/>
      <scheme val="minor"/>
    </font>
    <font>
      <b/>
      <sz val="13"/>
      <color theme="3"/>
      <name val="Calibri"/>
      <family val="2"/>
      <scheme val="minor"/>
    </font>
    <font>
      <b/>
      <sz val="16"/>
      <color theme="1"/>
      <name val="Calibri"/>
      <family val="2"/>
      <scheme val="minor"/>
    </font>
    <font>
      <b/>
      <sz val="11"/>
      <color theme="1"/>
      <name val="Calibri"/>
      <family val="2"/>
      <scheme val="minor"/>
    </font>
    <font>
      <b/>
      <sz val="14"/>
      <color theme="3"/>
      <name val="Calibri"/>
      <family val="2"/>
      <scheme val="minor"/>
    </font>
    <font>
      <b/>
      <sz val="14"/>
      <color theme="1"/>
      <name val="Calibri"/>
      <family val="2"/>
      <scheme val="minor"/>
    </font>
    <font>
      <b/>
      <sz val="12"/>
      <color theme="0"/>
      <name val="Calibri"/>
      <family val="2"/>
      <scheme val="minor"/>
    </font>
    <font>
      <sz val="12"/>
      <color theme="0"/>
      <name val="Calibri"/>
      <family val="2"/>
      <scheme val="minor"/>
    </font>
    <font>
      <sz val="8"/>
      <name val="Calibri"/>
      <family val="2"/>
      <scheme val="minor"/>
    </font>
    <font>
      <b/>
      <sz val="26"/>
      <color theme="4" tint="-0.499984740745262"/>
      <name val="Calibri"/>
      <family val="2"/>
      <scheme val="minor"/>
    </font>
    <font>
      <b/>
      <sz val="18"/>
      <color theme="1"/>
      <name val="Calibri"/>
      <family val="2"/>
      <scheme val="minor"/>
    </font>
    <font>
      <sz val="26"/>
      <color theme="1"/>
      <name val="Calibri"/>
      <family val="2"/>
      <scheme val="minor"/>
    </font>
    <font>
      <u/>
      <sz val="11"/>
      <color theme="1"/>
      <name val="Calibri"/>
      <family val="2"/>
      <scheme val="minor"/>
    </font>
  </fonts>
  <fills count="23">
    <fill>
      <patternFill patternType="none"/>
    </fill>
    <fill>
      <patternFill patternType="gray125"/>
    </fill>
    <fill>
      <patternFill patternType="solid">
        <fgColor indexed="65"/>
        <bgColor indexed="64"/>
      </patternFill>
    </fill>
    <fill>
      <patternFill patternType="solid">
        <fgColor theme="6" tint="0.39997558519241921"/>
        <bgColor indexed="64"/>
      </patternFill>
    </fill>
    <fill>
      <patternFill patternType="solid">
        <fgColor rgb="FF66A1DE"/>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7"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4" tint="0.59999389629810485"/>
        <bgColor theme="8" tint="0.79998168889431442"/>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theme="8" tint="0.39997558519241921"/>
      </left>
      <right/>
      <top style="thin">
        <color theme="8" tint="0.39997558519241921"/>
      </top>
      <bottom style="thin">
        <color theme="8" tint="0.39997558519241921"/>
      </bottom>
      <diagonal/>
    </border>
    <border>
      <left style="medium">
        <color indexed="64"/>
      </left>
      <right style="medium">
        <color indexed="64"/>
      </right>
      <top style="medium">
        <color indexed="64"/>
      </top>
      <bottom style="medium">
        <color indexed="64"/>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right/>
      <top style="thin">
        <color auto="1"/>
      </top>
      <bottom style="thin">
        <color auto="1"/>
      </bottom>
      <diagonal/>
    </border>
    <border>
      <left/>
      <right/>
      <top/>
      <bottom style="thin">
        <color auto="1"/>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s>
  <cellStyleXfs count="11">
    <xf numFmtId="0" fontId="0" fillId="0" borderId="0"/>
    <xf numFmtId="164" fontId="1" fillId="0" borderId="0" applyFont="0" applyFill="0" applyBorder="0" applyAlignment="0" applyProtection="0"/>
    <xf numFmtId="0" fontId="2" fillId="0" borderId="11" applyNumberFormat="0" applyFill="0" applyAlignment="0" applyProtection="0"/>
    <xf numFmtId="0" fontId="3" fillId="0" borderId="12" applyNumberFormat="0" applyFill="0" applyAlignment="0" applyProtection="0"/>
    <xf numFmtId="0" fontId="1" fillId="7" borderId="13" applyNumberFormat="0" applyFont="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116">
    <xf numFmtId="0" fontId="0" fillId="0" borderId="0" xfId="0"/>
    <xf numFmtId="0" fontId="0" fillId="14" borderId="0" xfId="0" applyFill="1"/>
    <xf numFmtId="0" fontId="0" fillId="15" borderId="0" xfId="4" applyFont="1" applyFill="1" applyBorder="1" applyAlignment="1">
      <alignment horizontal="left" vertical="center" wrapText="1"/>
    </xf>
    <xf numFmtId="0" fontId="0" fillId="15" borderId="0" xfId="4" applyFont="1" applyFill="1" applyBorder="1" applyAlignment="1">
      <alignment vertical="center"/>
    </xf>
    <xf numFmtId="0" fontId="0" fillId="15" borderId="0" xfId="4" applyFont="1" applyFill="1" applyBorder="1" applyAlignment="1">
      <alignment vertical="center" wrapText="1"/>
    </xf>
    <xf numFmtId="165" fontId="0" fillId="15" borderId="0" xfId="4" applyNumberFormat="1" applyFont="1" applyFill="1" applyBorder="1" applyAlignment="1">
      <alignment vertical="center" wrapText="1"/>
    </xf>
    <xf numFmtId="0" fontId="0" fillId="15" borderId="0" xfId="0" applyFill="1"/>
    <xf numFmtId="0" fontId="5" fillId="14" borderId="0" xfId="0" applyFont="1" applyFill="1"/>
    <xf numFmtId="165" fontId="5" fillId="14" borderId="0" xfId="0" applyNumberFormat="1" applyFont="1" applyFill="1"/>
    <xf numFmtId="0" fontId="0" fillId="16" borderId="0" xfId="4" applyFont="1" applyFill="1" applyBorder="1" applyAlignment="1">
      <alignment horizontal="left" vertical="center" wrapText="1"/>
    </xf>
    <xf numFmtId="0" fontId="0" fillId="16" borderId="0" xfId="4" applyFont="1" applyFill="1" applyBorder="1" applyAlignment="1">
      <alignment vertical="center" wrapText="1"/>
    </xf>
    <xf numFmtId="165" fontId="0" fillId="16" borderId="0" xfId="4" applyNumberFormat="1" applyFont="1" applyFill="1" applyBorder="1" applyAlignment="1">
      <alignment vertical="center" wrapText="1"/>
    </xf>
    <xf numFmtId="0" fontId="0" fillId="16" borderId="0" xfId="4" applyFont="1" applyFill="1" applyBorder="1" applyAlignment="1">
      <alignment vertical="center"/>
    </xf>
    <xf numFmtId="0" fontId="0" fillId="16" borderId="0" xfId="4" applyFont="1" applyFill="1" applyBorder="1" applyAlignment="1">
      <alignment horizontal="left" vertical="top"/>
    </xf>
    <xf numFmtId="0" fontId="3" fillId="16" borderId="0" xfId="3" applyFill="1" applyBorder="1" applyAlignment="1">
      <alignment horizontal="left" vertical="top"/>
    </xf>
    <xf numFmtId="0" fontId="3" fillId="16" borderId="0" xfId="3" applyFill="1" applyBorder="1" applyAlignment="1">
      <alignment vertical="center"/>
    </xf>
    <xf numFmtId="0" fontId="1" fillId="16" borderId="0" xfId="8" applyFill="1" applyBorder="1" applyAlignment="1">
      <alignment horizontal="left" vertical="top"/>
    </xf>
    <xf numFmtId="0" fontId="1" fillId="16" borderId="0" xfId="7" applyFill="1" applyBorder="1" applyAlignment="1">
      <alignment horizontal="left" vertical="top"/>
    </xf>
    <xf numFmtId="0" fontId="1" fillId="16" borderId="0" xfId="6" applyFill="1" applyBorder="1" applyAlignment="1">
      <alignment horizontal="left" vertical="top"/>
    </xf>
    <xf numFmtId="0" fontId="1" fillId="16" borderId="0" xfId="5" applyFill="1" applyBorder="1" applyAlignment="1">
      <alignment horizontal="left" vertical="top"/>
    </xf>
    <xf numFmtId="0" fontId="1" fillId="16" borderId="0" xfId="10" applyFill="1" applyBorder="1" applyAlignment="1">
      <alignment horizontal="left" vertical="top"/>
    </xf>
    <xf numFmtId="165" fontId="0" fillId="14" borderId="0" xfId="0" applyNumberFormat="1" applyFill="1"/>
    <xf numFmtId="165" fontId="0" fillId="0" borderId="0" xfId="0" applyNumberFormat="1"/>
    <xf numFmtId="0" fontId="7" fillId="14" borderId="0" xfId="0" applyFont="1" applyFill="1"/>
    <xf numFmtId="0" fontId="1" fillId="16" borderId="0" xfId="5" applyFill="1" applyBorder="1" applyAlignment="1">
      <alignment horizontal="left" vertical="top" wrapText="1"/>
    </xf>
    <xf numFmtId="0" fontId="6" fillId="16" borderId="0" xfId="3" applyFont="1" applyFill="1" applyBorder="1" applyAlignment="1">
      <alignment vertical="center"/>
    </xf>
    <xf numFmtId="0" fontId="0" fillId="14" borderId="0" xfId="0" applyFill="1" applyProtection="1">
      <protection locked="0"/>
    </xf>
    <xf numFmtId="49" fontId="0" fillId="14" borderId="0" xfId="0" applyNumberFormat="1" applyFill="1" applyProtection="1">
      <protection locked="0"/>
    </xf>
    <xf numFmtId="7" fontId="0" fillId="14" borderId="0" xfId="1" applyNumberFormat="1" applyFont="1" applyFill="1" applyProtection="1">
      <protection locked="0"/>
    </xf>
    <xf numFmtId="165" fontId="0" fillId="14" borderId="0" xfId="1" applyNumberFormat="1" applyFont="1" applyFill="1" applyProtection="1">
      <protection locked="0"/>
    </xf>
    <xf numFmtId="0" fontId="8" fillId="20" borderId="0" xfId="0" applyFont="1" applyFill="1"/>
    <xf numFmtId="165" fontId="8" fillId="20" borderId="0" xfId="0" applyNumberFormat="1" applyFont="1" applyFill="1"/>
    <xf numFmtId="0" fontId="8" fillId="17" borderId="20" xfId="0" applyFont="1" applyFill="1" applyBorder="1"/>
    <xf numFmtId="0" fontId="8" fillId="17" borderId="21" xfId="0" applyFont="1" applyFill="1" applyBorder="1"/>
    <xf numFmtId="165" fontId="8" fillId="17" borderId="21" xfId="0" applyNumberFormat="1" applyFont="1" applyFill="1" applyBorder="1"/>
    <xf numFmtId="0" fontId="0" fillId="18" borderId="20" xfId="0" applyFill="1" applyBorder="1"/>
    <xf numFmtId="49" fontId="0" fillId="18" borderId="21" xfId="0" applyNumberFormat="1" applyFill="1" applyBorder="1"/>
    <xf numFmtId="0" fontId="0" fillId="18" borderId="21" xfId="0" applyFill="1" applyBorder="1"/>
    <xf numFmtId="7" fontId="0" fillId="18" borderId="21" xfId="1" applyNumberFormat="1" applyFont="1" applyFill="1" applyBorder="1"/>
    <xf numFmtId="9" fontId="0" fillId="18" borderId="21" xfId="0" applyNumberFormat="1" applyFill="1" applyBorder="1"/>
    <xf numFmtId="0" fontId="8" fillId="17" borderId="22" xfId="0" applyFont="1" applyFill="1" applyBorder="1"/>
    <xf numFmtId="0" fontId="0" fillId="18" borderId="22" xfId="0" applyFill="1" applyBorder="1"/>
    <xf numFmtId="0" fontId="9" fillId="14" borderId="0" xfId="0" applyFont="1" applyFill="1"/>
    <xf numFmtId="0" fontId="0" fillId="0" borderId="0" xfId="0" applyAlignment="1">
      <alignment shrinkToFit="1"/>
    </xf>
    <xf numFmtId="0" fontId="11" fillId="0" borderId="0" xfId="0" applyFont="1" applyAlignment="1">
      <alignment horizontal="center" vertical="center" shrinkToFit="1"/>
    </xf>
    <xf numFmtId="44" fontId="0" fillId="0" borderId="0" xfId="0" applyNumberFormat="1" applyAlignment="1">
      <alignment shrinkToFit="1"/>
    </xf>
    <xf numFmtId="0" fontId="13" fillId="0" borderId="0" xfId="0" applyFont="1" applyAlignment="1">
      <alignment horizontal="center" vertical="center" shrinkToFit="1"/>
    </xf>
    <xf numFmtId="167" fontId="5" fillId="19" borderId="10" xfId="1" applyNumberFormat="1" applyFont="1" applyFill="1" applyBorder="1" applyAlignment="1">
      <alignment horizontal="right" shrinkToFit="1"/>
    </xf>
    <xf numFmtId="0" fontId="14" fillId="0" borderId="0" xfId="0" applyFont="1" applyAlignment="1">
      <alignment shrinkToFit="1"/>
    </xf>
    <xf numFmtId="0" fontId="0" fillId="4" borderId="1" xfId="0" applyFill="1" applyBorder="1" applyAlignment="1">
      <alignment shrinkToFit="1"/>
    </xf>
    <xf numFmtId="164" fontId="5" fillId="6" borderId="10" xfId="1" applyFont="1" applyFill="1" applyBorder="1" applyAlignment="1">
      <alignment horizontal="center" shrinkToFit="1"/>
    </xf>
    <xf numFmtId="0" fontId="0" fillId="3" borderId="1" xfId="0" applyFill="1" applyBorder="1" applyAlignment="1" applyProtection="1">
      <alignment vertical="top"/>
      <protection locked="0"/>
    </xf>
    <xf numFmtId="0" fontId="0" fillId="3" borderId="3" xfId="0" applyFill="1" applyBorder="1" applyAlignment="1" applyProtection="1">
      <alignment vertical="top"/>
      <protection locked="0"/>
    </xf>
    <xf numFmtId="164" fontId="5" fillId="5" borderId="3" xfId="1" applyFont="1" applyFill="1" applyBorder="1" applyAlignment="1">
      <alignment horizontal="center" shrinkToFit="1"/>
    </xf>
    <xf numFmtId="164" fontId="5" fillId="5" borderId="4" xfId="1" applyFont="1" applyFill="1" applyBorder="1" applyAlignment="1">
      <alignment horizontal="center" shrinkToFit="1"/>
    </xf>
    <xf numFmtId="164" fontId="5" fillId="5" borderId="5" xfId="1" applyFont="1" applyFill="1" applyBorder="1" applyAlignment="1">
      <alignment horizontal="center" shrinkToFit="1"/>
    </xf>
    <xf numFmtId="0" fontId="0" fillId="3" borderId="6" xfId="0" applyFill="1" applyBorder="1" applyAlignment="1" applyProtection="1">
      <alignment vertical="top"/>
      <protection locked="0"/>
    </xf>
    <xf numFmtId="164" fontId="5" fillId="5" borderId="6" xfId="1" applyFont="1" applyFill="1" applyBorder="1" applyAlignment="1">
      <alignment horizontal="center" shrinkToFit="1"/>
    </xf>
    <xf numFmtId="164" fontId="5" fillId="5" borderId="0" xfId="1" applyFont="1" applyFill="1" applyBorder="1" applyAlignment="1">
      <alignment horizontal="center" shrinkToFit="1"/>
    </xf>
    <xf numFmtId="164" fontId="5" fillId="5" borderId="7" xfId="1" applyFont="1" applyFill="1" applyBorder="1" applyAlignment="1">
      <alignment horizontal="center" shrinkToFit="1"/>
    </xf>
    <xf numFmtId="0" fontId="0" fillId="3" borderId="8" xfId="0" applyFill="1" applyBorder="1" applyAlignment="1" applyProtection="1">
      <alignment vertical="top"/>
      <protection locked="0"/>
    </xf>
    <xf numFmtId="164" fontId="5" fillId="5" borderId="8" xfId="1" applyFont="1" applyFill="1" applyBorder="1" applyAlignment="1">
      <alignment horizontal="center" shrinkToFit="1"/>
    </xf>
    <xf numFmtId="164" fontId="5" fillId="5" borderId="19" xfId="1" applyFont="1" applyFill="1" applyBorder="1" applyAlignment="1">
      <alignment horizontal="center" shrinkToFit="1"/>
    </xf>
    <xf numFmtId="164" fontId="5" fillId="5" borderId="9" xfId="1" applyFont="1" applyFill="1" applyBorder="1" applyAlignment="1">
      <alignment horizontal="center" shrinkToFit="1"/>
    </xf>
    <xf numFmtId="0" fontId="0" fillId="5" borderId="10" xfId="0" applyFill="1" applyBorder="1" applyAlignment="1">
      <alignment shrinkToFit="1"/>
    </xf>
    <xf numFmtId="0" fontId="0" fillId="0" borderId="10" xfId="0" applyBorder="1" applyAlignment="1">
      <alignment shrinkToFit="1"/>
    </xf>
    <xf numFmtId="164" fontId="5" fillId="19" borderId="10" xfId="1" applyFont="1" applyFill="1" applyBorder="1" applyAlignment="1">
      <alignment horizontal="center" shrinkToFit="1"/>
    </xf>
    <xf numFmtId="0" fontId="0" fillId="21" borderId="20" xfId="0" applyFill="1" applyBorder="1"/>
    <xf numFmtId="49" fontId="0" fillId="21" borderId="21" xfId="0" applyNumberFormat="1" applyFill="1" applyBorder="1"/>
    <xf numFmtId="0" fontId="0" fillId="21" borderId="21" xfId="0" applyFill="1" applyBorder="1"/>
    <xf numFmtId="7" fontId="0" fillId="21" borderId="21" xfId="1" applyNumberFormat="1" applyFont="1" applyFill="1" applyBorder="1"/>
    <xf numFmtId="0" fontId="0" fillId="21" borderId="22" xfId="0" applyFill="1" applyBorder="1"/>
    <xf numFmtId="9" fontId="0" fillId="21" borderId="21" xfId="0" applyNumberFormat="1" applyFill="1" applyBorder="1"/>
    <xf numFmtId="0" fontId="0" fillId="21" borderId="14" xfId="0" applyFill="1" applyBorder="1"/>
    <xf numFmtId="49" fontId="0" fillId="21" borderId="16" xfId="0" applyNumberFormat="1" applyFill="1" applyBorder="1"/>
    <xf numFmtId="0" fontId="0" fillId="21" borderId="16" xfId="0" applyFill="1" applyBorder="1"/>
    <xf numFmtId="7" fontId="0" fillId="21" borderId="16" xfId="1" applyNumberFormat="1" applyFont="1" applyFill="1" applyBorder="1"/>
    <xf numFmtId="0" fontId="0" fillId="21" borderId="17" xfId="0" applyFill="1" applyBorder="1"/>
    <xf numFmtId="0" fontId="0" fillId="21" borderId="0" xfId="0" applyFill="1" applyProtection="1">
      <protection locked="0"/>
    </xf>
    <xf numFmtId="49" fontId="0" fillId="21" borderId="0" xfId="0" applyNumberFormat="1" applyFill="1" applyProtection="1">
      <protection locked="0"/>
    </xf>
    <xf numFmtId="7" fontId="0" fillId="21" borderId="0" xfId="1" applyNumberFormat="1" applyFont="1" applyFill="1" applyProtection="1">
      <protection locked="0"/>
    </xf>
    <xf numFmtId="0" fontId="8" fillId="4" borderId="0" xfId="0" applyFont="1" applyFill="1" applyAlignment="1">
      <alignment horizontal="left" shrinkToFit="1"/>
    </xf>
    <xf numFmtId="0" fontId="8" fillId="4" borderId="0" xfId="0" applyFont="1" applyFill="1" applyAlignment="1">
      <alignment horizontal="center" shrinkToFit="1"/>
    </xf>
    <xf numFmtId="166" fontId="0" fillId="21" borderId="0" xfId="0" applyNumberFormat="1" applyFill="1" applyAlignment="1">
      <alignment horizontal="left" shrinkToFit="1"/>
    </xf>
    <xf numFmtId="165" fontId="0" fillId="22" borderId="21" xfId="1" applyNumberFormat="1" applyFont="1" applyFill="1" applyBorder="1"/>
    <xf numFmtId="165" fontId="0" fillId="16" borderId="0" xfId="1" applyNumberFormat="1" applyFont="1" applyFill="1" applyProtection="1">
      <protection locked="0"/>
    </xf>
    <xf numFmtId="0" fontId="7" fillId="14" borderId="0" xfId="0" applyFont="1" applyFill="1" applyAlignment="1">
      <alignment horizontal="right"/>
    </xf>
    <xf numFmtId="165" fontId="7" fillId="14" borderId="0" xfId="0" applyNumberFormat="1" applyFont="1" applyFill="1"/>
    <xf numFmtId="164" fontId="0" fillId="18" borderId="21" xfId="1" applyFont="1" applyFill="1" applyBorder="1"/>
    <xf numFmtId="164" fontId="0" fillId="21" borderId="21" xfId="1" applyFont="1" applyFill="1" applyBorder="1"/>
    <xf numFmtId="164" fontId="0" fillId="21" borderId="16" xfId="1" applyFont="1" applyFill="1" applyBorder="1"/>
    <xf numFmtId="165" fontId="7" fillId="14" borderId="15" xfId="0" applyNumberFormat="1" applyFont="1" applyFill="1" applyBorder="1"/>
    <xf numFmtId="0" fontId="12" fillId="0" borderId="0" xfId="0" applyFont="1" applyAlignment="1">
      <alignment horizontal="center" wrapText="1"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8" fillId="4" borderId="0" xfId="0" applyFont="1" applyFill="1" applyAlignment="1">
      <alignment horizontal="left" shrinkToFit="1"/>
    </xf>
    <xf numFmtId="0" fontId="0" fillId="21" borderId="0" xfId="0" applyFill="1" applyAlignment="1">
      <alignment horizontal="left" shrinkToFit="1"/>
    </xf>
    <xf numFmtId="0" fontId="0" fillId="0" borderId="0" xfId="0" applyAlignment="1">
      <alignment horizontal="left" vertical="center" wrapText="1"/>
    </xf>
    <xf numFmtId="164" fontId="5" fillId="5" borderId="1" xfId="1" applyFont="1" applyFill="1" applyBorder="1" applyAlignment="1">
      <alignment horizontal="center" shrinkToFit="1"/>
    </xf>
    <xf numFmtId="164" fontId="5" fillId="5" borderId="18" xfId="1" applyFont="1" applyFill="1" applyBorder="1" applyAlignment="1">
      <alignment horizontal="center" shrinkToFit="1"/>
    </xf>
    <xf numFmtId="164" fontId="5" fillId="5" borderId="2" xfId="1" applyFont="1" applyFill="1" applyBorder="1" applyAlignment="1">
      <alignment horizontal="center" shrinkToFit="1"/>
    </xf>
    <xf numFmtId="0" fontId="0" fillId="2" borderId="1"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1" fillId="16" borderId="0" xfId="7" applyFill="1" applyBorder="1" applyAlignment="1">
      <alignment horizontal="left" vertical="top" wrapText="1"/>
    </xf>
    <xf numFmtId="0" fontId="4" fillId="15" borderId="0" xfId="2" applyFont="1" applyFill="1" applyBorder="1" applyAlignment="1">
      <alignment vertical="center"/>
    </xf>
    <xf numFmtId="0" fontId="6" fillId="16" borderId="0" xfId="3" applyFont="1" applyFill="1" applyBorder="1" applyAlignment="1">
      <alignment vertical="center"/>
    </xf>
    <xf numFmtId="0" fontId="0" fillId="16" borderId="0" xfId="9" applyFont="1" applyFill="1" applyBorder="1" applyAlignment="1">
      <alignment horizontal="left" vertical="top" wrapText="1"/>
    </xf>
    <xf numFmtId="0" fontId="1" fillId="16" borderId="0" xfId="9" applyFill="1" applyBorder="1" applyAlignment="1">
      <alignment horizontal="left" vertical="top" wrapText="1"/>
    </xf>
    <xf numFmtId="0" fontId="1" fillId="16" borderId="0" xfId="8" applyFill="1" applyBorder="1" applyAlignment="1">
      <alignment horizontal="left" vertical="top" wrapText="1"/>
    </xf>
    <xf numFmtId="0" fontId="0" fillId="16" borderId="0" xfId="7" applyFont="1" applyFill="1" applyBorder="1" applyAlignment="1">
      <alignment horizontal="left" vertical="top" wrapText="1"/>
    </xf>
    <xf numFmtId="0" fontId="0" fillId="16" borderId="0" xfId="4" applyFont="1" applyFill="1" applyBorder="1" applyAlignment="1">
      <alignment vertical="center" wrapText="1"/>
    </xf>
    <xf numFmtId="0" fontId="1" fillId="16" borderId="0" xfId="6" applyFill="1" applyBorder="1" applyAlignment="1">
      <alignment horizontal="left" vertical="top" wrapText="1"/>
    </xf>
    <xf numFmtId="0" fontId="1" fillId="16" borderId="0" xfId="5" applyFill="1" applyBorder="1" applyAlignment="1">
      <alignment horizontal="left" vertical="top" wrapText="1"/>
    </xf>
    <xf numFmtId="0" fontId="1" fillId="16" borderId="0" xfId="10" applyFill="1" applyBorder="1" applyAlignment="1">
      <alignment horizontal="left" vertical="top" wrapText="1"/>
    </xf>
    <xf numFmtId="0" fontId="0" fillId="16" borderId="0" xfId="4" applyFont="1" applyFill="1" applyBorder="1" applyAlignment="1">
      <alignment horizontal="left" vertical="top" wrapText="1"/>
    </xf>
  </cellXfs>
  <cellStyles count="11">
    <cellStyle name="20% - Accent1" xfId="5" builtinId="30"/>
    <cellStyle name="20% - Accent2" xfId="6" builtinId="34"/>
    <cellStyle name="20% - Accent3" xfId="7" builtinId="38"/>
    <cellStyle name="20% - Accent4" xfId="8" builtinId="42"/>
    <cellStyle name="20% - Accent5" xfId="9" builtinId="46"/>
    <cellStyle name="20% - Accent6" xfId="10" builtinId="50"/>
    <cellStyle name="Kop 1" xfId="2" builtinId="16"/>
    <cellStyle name="Kop 2" xfId="3" builtinId="17"/>
    <cellStyle name="Notitie" xfId="4" builtinId="10"/>
    <cellStyle name="Standaard" xfId="0" builtinId="0"/>
    <cellStyle name="Valuta" xfId="1" builtinId="4"/>
  </cellStyles>
  <dxfs count="11">
    <dxf>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font>
        <b val="0"/>
        <i val="0"/>
        <strike val="0"/>
        <condense val="0"/>
        <extend val="0"/>
        <outline val="0"/>
        <shadow val="0"/>
        <u val="none"/>
        <vertAlign val="baseline"/>
        <sz val="12"/>
        <color theme="1"/>
        <name val="Calibri"/>
        <family val="2"/>
        <scheme val="minor"/>
      </font>
      <numFmt numFmtId="165" formatCode="&quot;€&quot;\ #,##0.00"/>
      <fill>
        <patternFill patternType="solid">
          <fgColor indexed="64"/>
          <bgColor theme="4" tint="0.59999389629810485"/>
        </patternFill>
      </fill>
      <protection locked="0" hidden="0"/>
    </dxf>
    <dxf>
      <fill>
        <patternFill patternType="solid">
          <fgColor indexed="64"/>
          <bgColor theme="8" tint="0.79998168889431442"/>
        </patternFill>
      </fill>
      <protection locked="0" hidden="0"/>
    </dxf>
    <dxf>
      <font>
        <b val="0"/>
        <i val="0"/>
        <strike val="0"/>
        <condense val="0"/>
        <extend val="0"/>
        <outline val="0"/>
        <shadow val="0"/>
        <u val="none"/>
        <vertAlign val="baseline"/>
        <sz val="12"/>
        <color theme="1"/>
        <name val="Calibri"/>
        <family val="2"/>
        <scheme val="minor"/>
      </font>
      <numFmt numFmtId="11" formatCode="&quot;€&quot;\ #,##0.00;&quot;€&quot;\ \-#,##0.00"/>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numFmt numFmtId="30" formatCode="@"/>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
      <fill>
        <patternFill patternType="solid">
          <fgColor indexed="64"/>
          <bgColor theme="8" tint="0.79998168889431442"/>
        </patternFill>
      </fill>
      <protection locked="0" hidden="0"/>
    </dxf>
  </dxfs>
  <tableStyles count="0" defaultTableStyle="TableStyleMedium2" defaultPivotStyle="PivotStyleLight16"/>
  <colors>
    <mruColors>
      <color rgb="FF66A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376296</xdr:colOff>
      <xdr:row>1</xdr:row>
      <xdr:rowOff>112888</xdr:rowOff>
    </xdr:from>
    <xdr:to>
      <xdr:col>4</xdr:col>
      <xdr:colOff>1326445</xdr:colOff>
      <xdr:row>4</xdr:row>
      <xdr:rowOff>86825</xdr:rowOff>
    </xdr:to>
    <xdr:pic>
      <xdr:nvPicPr>
        <xdr:cNvPr id="3" name="Afbeelding 2" descr="Over iRvN | ICT Rijk van Nijmegen">
          <a:extLst>
            <a:ext uri="{FF2B5EF4-FFF2-40B4-BE49-F238E27FC236}">
              <a16:creationId xmlns:a16="http://schemas.microsoft.com/office/drawing/2014/main" id="{4162DF50-F1EE-DC41-926E-58D076A21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4518" y="319851"/>
          <a:ext cx="950149" cy="1394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6A5E22-5815-43AA-8C9E-E33B70F00EB6}" name="Table2" displayName="Table2" ref="B108:K109" totalsRowShown="0" dataDxfId="10">
  <autoFilter ref="B108:K109" xr:uid="{B86A5E22-5815-43AA-8C9E-E33B70F00E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2" xr3:uid="{97C67E4B-9D2B-4DBF-8EDC-03E547CCA882}" name="artikelnummer" dataDxfId="9"/>
    <tableColumn id="3" xr3:uid="{7127D016-980C-4614-8869-36F967474737}" name="omschrijving" dataDxfId="8"/>
    <tableColumn id="4" xr3:uid="{4D04580A-8820-408C-81A7-A86293155BC0}" name="facturatie moment" dataDxfId="7"/>
    <tableColumn id="5" xr3:uid="{D53C4A2B-2840-4D9E-B685-C37611C203DE}" name="catalogus prijs" dataDxfId="6"/>
    <tableColumn id="6" xr3:uid="{44E8321E-9F85-4194-B45A-0B90DC44D29E}" name="korting" dataDxfId="5"/>
    <tableColumn id="7" xr3:uid="{94B567F7-3EE0-441A-B221-B8B3D49C28EC}" name="netto stuksprijs" dataDxfId="4"/>
    <tableColumn id="8" xr3:uid="{5C94C5EA-2FB2-4F5D-8FD5-F51447A11D2A}" name="aantal" dataDxfId="3"/>
    <tableColumn id="9" xr3:uid="{51929BEF-8929-41F0-B0A2-F8954E1D3772}" name="netto kosten" dataDxfId="2">
      <calculatedColumnFormula>Table2[[#This Row],[aantal]]*Table2[[#This Row],[netto stuksprijs]]</calculatedColumnFormula>
    </tableColumn>
    <tableColumn id="10" xr3:uid="{AEB52472-BD41-4FDA-96ED-1ED6ED05629F}" name="toepassingsgebied" dataDxfId="1"/>
    <tableColumn id="11" xr3:uid="{3E760297-4DA8-49CC-9B11-6660F7862629}" name="Toelichting" dataDxfId="0"/>
  </tableColumns>
  <tableStyleInfo name="TableStyleLight13"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584-C011-6C4F-9093-67D28436EF9D}">
  <sheetPr>
    <pageSetUpPr fitToPage="1"/>
  </sheetPr>
  <dimension ref="A2:E30"/>
  <sheetViews>
    <sheetView showGridLines="0" showRowColHeaders="0" showRuler="0" zoomScaleNormal="100" zoomScaleSheetLayoutView="125" workbookViewId="0">
      <selection activeCell="D11" sqref="D11"/>
    </sheetView>
  </sheetViews>
  <sheetFormatPr defaultColWidth="9.125" defaultRowHeight="15.75" customHeight="1" x14ac:dyDescent="0.25"/>
  <cols>
    <col min="1" max="1" width="19.5" style="43" customWidth="1"/>
    <col min="2" max="2" width="64.125" style="43" customWidth="1"/>
    <col min="3" max="5" width="20.625" style="43" customWidth="1"/>
    <col min="6" max="16384" width="9.125" style="43"/>
  </cols>
  <sheetData>
    <row r="2" spans="1:5" ht="78.95" customHeight="1" x14ac:dyDescent="0.35">
      <c r="B2" s="93" t="s">
        <v>0</v>
      </c>
      <c r="C2" s="94"/>
      <c r="D2" s="44"/>
      <c r="E2" s="92" t="s">
        <v>1</v>
      </c>
    </row>
    <row r="3" spans="1:5" x14ac:dyDescent="0.25">
      <c r="E3" s="45"/>
    </row>
    <row r="4" spans="1:5" x14ac:dyDescent="0.25">
      <c r="E4" s="45"/>
    </row>
    <row r="5" spans="1:5" ht="44.45" customHeight="1" x14ac:dyDescent="0.25">
      <c r="B5" s="97" t="s">
        <v>2</v>
      </c>
      <c r="C5" s="97"/>
      <c r="D5" s="97"/>
      <c r="E5" s="45"/>
    </row>
    <row r="6" spans="1:5" ht="20.100000000000001" customHeight="1" x14ac:dyDescent="0.25">
      <c r="B6" s="46"/>
      <c r="C6" s="46"/>
      <c r="D6" s="46"/>
      <c r="E6" s="45"/>
    </row>
    <row r="8" spans="1:5" x14ac:dyDescent="0.25">
      <c r="A8" s="95" t="s">
        <v>3</v>
      </c>
      <c r="B8" s="95"/>
      <c r="C8" s="81" t="s">
        <v>4</v>
      </c>
      <c r="D8" s="81" t="s">
        <v>4</v>
      </c>
      <c r="E8" s="82" t="s">
        <v>5</v>
      </c>
    </row>
    <row r="9" spans="1:5" x14ac:dyDescent="0.25">
      <c r="A9" s="96" t="s">
        <v>6</v>
      </c>
      <c r="B9" s="96"/>
      <c r="C9" s="83"/>
      <c r="D9" s="83"/>
      <c r="E9" s="47">
        <f>Capex</f>
        <v>0</v>
      </c>
    </row>
    <row r="10" spans="1:5" x14ac:dyDescent="0.25">
      <c r="A10" s="96" t="s">
        <v>7</v>
      </c>
      <c r="B10" s="96"/>
      <c r="C10" s="47">
        <f>OpexMnd</f>
        <v>0</v>
      </c>
      <c r="D10" s="47">
        <f>OpexJr</f>
        <v>0</v>
      </c>
      <c r="E10" s="47">
        <f>Opex</f>
        <v>0</v>
      </c>
    </row>
    <row r="12" spans="1:5" x14ac:dyDescent="0.25">
      <c r="A12" s="48"/>
    </row>
    <row r="14" spans="1:5" x14ac:dyDescent="0.25">
      <c r="B14" s="49" t="s">
        <v>8</v>
      </c>
      <c r="C14" s="49"/>
      <c r="D14" s="49"/>
      <c r="E14" s="50">
        <f>Capex+Opex</f>
        <v>0</v>
      </c>
    </row>
    <row r="18" spans="1:5" x14ac:dyDescent="0.25">
      <c r="A18" s="101" t="s">
        <v>9</v>
      </c>
      <c r="B18" s="102"/>
      <c r="C18" s="102"/>
      <c r="D18" s="102"/>
      <c r="E18" s="103"/>
    </row>
    <row r="19" spans="1:5" x14ac:dyDescent="0.25">
      <c r="A19" s="51" t="s">
        <v>10</v>
      </c>
      <c r="B19" s="98"/>
      <c r="C19" s="99"/>
      <c r="D19" s="99"/>
      <c r="E19" s="100"/>
    </row>
    <row r="20" spans="1:5" x14ac:dyDescent="0.25">
      <c r="A20" s="51" t="s">
        <v>11</v>
      </c>
      <c r="B20" s="98"/>
      <c r="C20" s="99"/>
      <c r="D20" s="99"/>
      <c r="E20" s="100"/>
    </row>
    <row r="21" spans="1:5" x14ac:dyDescent="0.25">
      <c r="A21" s="51" t="s">
        <v>12</v>
      </c>
      <c r="B21" s="98"/>
      <c r="C21" s="99"/>
      <c r="D21" s="99"/>
      <c r="E21" s="100"/>
    </row>
    <row r="22" spans="1:5" x14ac:dyDescent="0.25">
      <c r="A22" s="51" t="s">
        <v>13</v>
      </c>
      <c r="B22" s="98"/>
      <c r="C22" s="99"/>
      <c r="D22" s="99"/>
      <c r="E22" s="100"/>
    </row>
    <row r="23" spans="1:5" x14ac:dyDescent="0.25">
      <c r="A23" s="52" t="s">
        <v>14</v>
      </c>
      <c r="B23" s="53"/>
      <c r="C23" s="54"/>
      <c r="D23" s="54"/>
      <c r="E23" s="55"/>
    </row>
    <row r="24" spans="1:5" x14ac:dyDescent="0.25">
      <c r="A24" s="56"/>
      <c r="B24" s="57"/>
      <c r="C24" s="58"/>
      <c r="D24" s="58"/>
      <c r="E24" s="59"/>
    </row>
    <row r="25" spans="1:5" x14ac:dyDescent="0.25">
      <c r="A25" s="56"/>
      <c r="B25" s="57"/>
      <c r="C25" s="58"/>
      <c r="D25" s="58"/>
      <c r="E25" s="59"/>
    </row>
    <row r="26" spans="1:5" ht="30.95" customHeight="1" x14ac:dyDescent="0.25">
      <c r="A26" s="60"/>
      <c r="B26" s="61"/>
      <c r="C26" s="62"/>
      <c r="D26" s="62"/>
      <c r="E26" s="63"/>
    </row>
    <row r="28" spans="1:5" x14ac:dyDescent="0.25">
      <c r="A28" s="64"/>
      <c r="B28" s="65" t="s">
        <v>15</v>
      </c>
    </row>
    <row r="29" spans="1:5" x14ac:dyDescent="0.25">
      <c r="A29" s="66"/>
      <c r="B29" s="65" t="s">
        <v>16</v>
      </c>
    </row>
    <row r="30" spans="1:5" x14ac:dyDescent="0.25">
      <c r="A30" s="50"/>
      <c r="B30" s="65" t="s">
        <v>17</v>
      </c>
    </row>
  </sheetData>
  <mergeCells count="10">
    <mergeCell ref="B22:E22"/>
    <mergeCell ref="B19:E19"/>
    <mergeCell ref="B20:E20"/>
    <mergeCell ref="B21:E21"/>
    <mergeCell ref="A18:E18"/>
    <mergeCell ref="B2:C2"/>
    <mergeCell ref="A8:B8"/>
    <mergeCell ref="A9:B9"/>
    <mergeCell ref="A10:B10"/>
    <mergeCell ref="B5:D5"/>
  </mergeCells>
  <pageMargins left="0.7" right="0.7" top="0.75" bottom="0.75" header="0.3" footer="0.3"/>
  <pageSetup paperSize="9" scale="55" fitToHeight="0" orientation="portrait" r:id="rId1"/>
  <headerFooter>
    <oddFooter>&amp;L&amp;"System Font,Standaard"&amp;10&amp;K000000&amp;D
versie 1.00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4221-2576-4D42-8F5A-5A6735E0E176}">
  <sheetPr>
    <pageSetUpPr fitToPage="1"/>
  </sheetPr>
  <dimension ref="A1:AC306"/>
  <sheetViews>
    <sheetView tabSelected="1" view="pageBreakPreview" topLeftCell="A9" zoomScaleNormal="100" zoomScaleSheetLayoutView="100" workbookViewId="0">
      <selection activeCell="D27" sqref="D27"/>
    </sheetView>
  </sheetViews>
  <sheetFormatPr defaultColWidth="8.875" defaultRowHeight="15.75" x14ac:dyDescent="0.25"/>
  <cols>
    <col min="1" max="1" width="2.625" customWidth="1"/>
    <col min="2" max="2" width="20.375" customWidth="1"/>
    <col min="3" max="3" width="44" bestFit="1" customWidth="1"/>
    <col min="4" max="4" width="16.625" bestFit="1" customWidth="1"/>
    <col min="5" max="5" width="16.5" customWidth="1"/>
    <col min="6" max="6" width="11.625" customWidth="1"/>
    <col min="7" max="7" width="15.125" customWidth="1"/>
    <col min="8" max="8" width="13.875" customWidth="1"/>
    <col min="9" max="9" width="18.875" style="22" customWidth="1"/>
    <col min="10" max="10" width="17.875" bestFit="1" customWidth="1"/>
    <col min="11" max="11" width="80" customWidth="1"/>
    <col min="12" max="29" width="8.875" style="1"/>
  </cols>
  <sheetData>
    <row r="1" spans="1:11" ht="6" customHeight="1" x14ac:dyDescent="0.25">
      <c r="A1" s="1"/>
      <c r="B1" s="3"/>
      <c r="C1" s="4"/>
      <c r="D1" s="4"/>
      <c r="E1" s="4"/>
      <c r="F1" s="4"/>
      <c r="G1" s="4"/>
      <c r="H1" s="4"/>
      <c r="I1" s="5"/>
      <c r="J1" s="2"/>
      <c r="K1" s="2"/>
    </row>
    <row r="2" spans="1:11" ht="31.7" customHeight="1" x14ac:dyDescent="0.25">
      <c r="A2" s="1"/>
      <c r="B2" s="105" t="s">
        <v>18</v>
      </c>
      <c r="C2" s="105"/>
      <c r="D2" s="105"/>
      <c r="E2" s="105"/>
      <c r="F2" s="4"/>
      <c r="G2" s="4"/>
      <c r="H2" s="4"/>
      <c r="I2" s="5"/>
      <c r="J2" s="2"/>
      <c r="K2" s="2"/>
    </row>
    <row r="3" spans="1:11" ht="6" customHeight="1" x14ac:dyDescent="0.25">
      <c r="A3" s="1"/>
      <c r="B3" s="3"/>
      <c r="C3" s="4"/>
      <c r="D3" s="4"/>
      <c r="E3" s="4"/>
      <c r="F3" s="4"/>
      <c r="G3" s="4"/>
      <c r="H3" s="4"/>
      <c r="I3" s="5"/>
      <c r="J3" s="2"/>
      <c r="K3" s="6"/>
    </row>
    <row r="4" spans="1:11" ht="6" customHeight="1" x14ac:dyDescent="0.25">
      <c r="A4" s="1"/>
      <c r="B4" s="7"/>
      <c r="C4" s="7"/>
      <c r="D4" s="7"/>
      <c r="E4" s="7"/>
      <c r="F4" s="7"/>
      <c r="G4" s="7"/>
      <c r="H4" s="7"/>
      <c r="I4" s="8"/>
      <c r="J4" s="7"/>
      <c r="K4" s="7"/>
    </row>
    <row r="5" spans="1:11" ht="6" customHeight="1" x14ac:dyDescent="0.25">
      <c r="A5" s="1"/>
      <c r="B5" s="9"/>
      <c r="C5" s="10"/>
      <c r="D5" s="10"/>
      <c r="E5" s="10"/>
      <c r="F5" s="10"/>
      <c r="G5" s="10"/>
      <c r="H5" s="10"/>
      <c r="I5" s="11"/>
      <c r="J5" s="9"/>
      <c r="K5" s="9"/>
    </row>
    <row r="6" spans="1:11" ht="17.100000000000001" customHeight="1" x14ac:dyDescent="0.25">
      <c r="A6" s="1"/>
      <c r="B6" s="106" t="s">
        <v>19</v>
      </c>
      <c r="C6" s="106"/>
      <c r="D6" s="106"/>
      <c r="E6" s="106"/>
      <c r="F6" s="10"/>
      <c r="G6" s="10"/>
      <c r="H6" s="10"/>
      <c r="I6" s="11"/>
      <c r="J6" s="9"/>
      <c r="K6" s="9"/>
    </row>
    <row r="7" spans="1:11" ht="17.100000000000001" customHeight="1" x14ac:dyDescent="0.25">
      <c r="A7" s="1"/>
      <c r="B7" s="25"/>
      <c r="C7" s="25"/>
      <c r="D7" s="25"/>
      <c r="E7" s="25"/>
      <c r="F7" s="10"/>
      <c r="G7" s="10"/>
      <c r="H7" s="10"/>
      <c r="I7" s="11"/>
      <c r="J7" s="9"/>
      <c r="K7" s="9"/>
    </row>
    <row r="8" spans="1:11" ht="6" customHeight="1" x14ac:dyDescent="0.25">
      <c r="A8" s="1"/>
      <c r="B8" s="12"/>
      <c r="C8" s="10"/>
      <c r="D8" s="10"/>
      <c r="E8" s="10"/>
      <c r="F8" s="10"/>
      <c r="G8" s="10"/>
      <c r="H8" s="10"/>
      <c r="I8" s="11"/>
      <c r="J8" s="9"/>
      <c r="K8" s="9"/>
    </row>
    <row r="9" spans="1:11" ht="108" customHeight="1" x14ac:dyDescent="0.25">
      <c r="A9" s="1"/>
      <c r="B9" s="107" t="s">
        <v>20</v>
      </c>
      <c r="C9" s="108"/>
      <c r="D9" s="108"/>
      <c r="E9" s="108"/>
      <c r="F9" s="108"/>
      <c r="G9" s="108"/>
      <c r="H9" s="108"/>
      <c r="I9" s="108"/>
      <c r="J9" s="108"/>
      <c r="K9" s="108"/>
    </row>
    <row r="10" spans="1:11" ht="6" customHeight="1" x14ac:dyDescent="0.25">
      <c r="A10" s="1"/>
      <c r="B10" s="13"/>
      <c r="C10" s="12"/>
      <c r="D10" s="12"/>
      <c r="E10" s="12"/>
      <c r="F10" s="10"/>
      <c r="G10" s="10"/>
      <c r="H10" s="10"/>
      <c r="I10" s="11"/>
      <c r="J10" s="9"/>
      <c r="K10" s="9"/>
    </row>
    <row r="11" spans="1:11" ht="17.100000000000001" customHeight="1" x14ac:dyDescent="0.25">
      <c r="A11" s="1"/>
      <c r="B11" s="14" t="s">
        <v>21</v>
      </c>
      <c r="C11" s="15" t="s">
        <v>22</v>
      </c>
      <c r="D11" s="15"/>
      <c r="E11" s="15"/>
      <c r="F11" s="10"/>
      <c r="G11" s="10"/>
      <c r="H11" s="10"/>
      <c r="I11" s="11"/>
      <c r="J11" s="9"/>
      <c r="K11" s="9"/>
    </row>
    <row r="12" spans="1:11" ht="6" customHeight="1" x14ac:dyDescent="0.25">
      <c r="A12" s="1"/>
      <c r="B12" s="14"/>
      <c r="C12" s="12"/>
      <c r="D12" s="12"/>
      <c r="E12" s="12"/>
      <c r="F12" s="10"/>
      <c r="G12" s="10"/>
      <c r="H12" s="10"/>
      <c r="I12" s="11"/>
      <c r="J12" s="9"/>
      <c r="K12" s="9"/>
    </row>
    <row r="13" spans="1:11" ht="6" customHeight="1" x14ac:dyDescent="0.25">
      <c r="A13" s="1"/>
      <c r="B13" s="14"/>
      <c r="C13" s="12"/>
      <c r="D13" s="12"/>
      <c r="E13" s="12"/>
      <c r="F13" s="10"/>
      <c r="G13" s="10"/>
      <c r="H13" s="10"/>
      <c r="I13" s="11"/>
      <c r="J13" s="9"/>
      <c r="K13" s="9"/>
    </row>
    <row r="14" spans="1:11" x14ac:dyDescent="0.25">
      <c r="A14" s="1"/>
      <c r="B14" s="16" t="s">
        <v>23</v>
      </c>
      <c r="C14" s="109" t="s">
        <v>24</v>
      </c>
      <c r="D14" s="109"/>
      <c r="E14" s="109"/>
      <c r="F14" s="109"/>
      <c r="G14" s="109"/>
      <c r="H14" s="109"/>
      <c r="I14" s="109"/>
      <c r="J14" s="109"/>
      <c r="K14" s="109"/>
    </row>
    <row r="15" spans="1:11" x14ac:dyDescent="0.25">
      <c r="A15" s="1"/>
      <c r="B15" s="17" t="s">
        <v>25</v>
      </c>
      <c r="C15" s="104" t="s">
        <v>26</v>
      </c>
      <c r="D15" s="104"/>
      <c r="E15" s="104"/>
      <c r="F15" s="104"/>
      <c r="G15" s="104"/>
      <c r="H15" s="104"/>
      <c r="I15" s="104"/>
      <c r="J15" s="104"/>
      <c r="K15" s="104"/>
    </row>
    <row r="16" spans="1:11" ht="48.95" customHeight="1" x14ac:dyDescent="0.25">
      <c r="A16" s="1"/>
      <c r="B16" s="17" t="s">
        <v>27</v>
      </c>
      <c r="C16" s="110" t="s">
        <v>62</v>
      </c>
      <c r="D16" s="104"/>
      <c r="E16" s="104"/>
      <c r="F16" s="104"/>
      <c r="G16" s="104"/>
      <c r="H16" s="104"/>
      <c r="I16" s="104"/>
      <c r="J16" s="104"/>
      <c r="K16" s="104"/>
    </row>
    <row r="17" spans="1:14" x14ac:dyDescent="0.25">
      <c r="A17" s="1"/>
      <c r="B17" s="18" t="s">
        <v>28</v>
      </c>
      <c r="C17" s="112" t="s">
        <v>29</v>
      </c>
      <c r="D17" s="112"/>
      <c r="E17" s="112"/>
      <c r="F17" s="112"/>
      <c r="G17" s="112"/>
      <c r="H17" s="112"/>
      <c r="I17" s="112"/>
      <c r="J17" s="112"/>
      <c r="K17" s="112"/>
    </row>
    <row r="18" spans="1:14" x14ac:dyDescent="0.25">
      <c r="A18" s="1"/>
      <c r="B18" s="19" t="s">
        <v>30</v>
      </c>
      <c r="C18" s="113" t="s">
        <v>31</v>
      </c>
      <c r="D18" s="113"/>
      <c r="E18" s="113"/>
      <c r="F18" s="113"/>
      <c r="G18" s="113"/>
      <c r="H18" s="113"/>
      <c r="I18" s="113"/>
      <c r="J18" s="113"/>
      <c r="K18" s="113"/>
    </row>
    <row r="19" spans="1:14" x14ac:dyDescent="0.25">
      <c r="A19" s="1"/>
      <c r="B19" s="19" t="s">
        <v>32</v>
      </c>
      <c r="C19" s="24" t="s">
        <v>33</v>
      </c>
      <c r="D19" s="24"/>
      <c r="E19" s="24"/>
      <c r="F19" s="24"/>
      <c r="G19" s="24"/>
      <c r="H19" s="24"/>
      <c r="I19" s="24"/>
      <c r="J19" s="24"/>
      <c r="K19" s="24"/>
    </row>
    <row r="20" spans="1:14" x14ac:dyDescent="0.25">
      <c r="A20" s="1"/>
      <c r="B20" s="19" t="s">
        <v>34</v>
      </c>
      <c r="C20" s="113" t="s">
        <v>35</v>
      </c>
      <c r="D20" s="113"/>
      <c r="E20" s="113"/>
      <c r="F20" s="113"/>
      <c r="G20" s="113"/>
      <c r="H20" s="113"/>
      <c r="I20" s="113"/>
      <c r="J20" s="113"/>
      <c r="K20" s="113"/>
    </row>
    <row r="21" spans="1:14" x14ac:dyDescent="0.25">
      <c r="A21" s="1"/>
      <c r="B21" s="20" t="s">
        <v>36</v>
      </c>
      <c r="C21" s="114" t="s">
        <v>37</v>
      </c>
      <c r="D21" s="114"/>
      <c r="E21" s="114"/>
      <c r="F21" s="114"/>
      <c r="G21" s="114"/>
      <c r="H21" s="114"/>
      <c r="I21" s="114"/>
      <c r="J21" s="114"/>
      <c r="K21" s="114"/>
    </row>
    <row r="22" spans="1:14" x14ac:dyDescent="0.25">
      <c r="A22" s="1"/>
      <c r="B22" s="13" t="s">
        <v>38</v>
      </c>
      <c r="C22" s="115" t="s">
        <v>39</v>
      </c>
      <c r="D22" s="115"/>
      <c r="E22" s="115"/>
      <c r="F22" s="115"/>
      <c r="G22" s="115"/>
      <c r="H22" s="115"/>
      <c r="I22" s="115"/>
      <c r="J22" s="115"/>
      <c r="K22" s="115"/>
    </row>
    <row r="23" spans="1:14" x14ac:dyDescent="0.25">
      <c r="A23" s="1"/>
      <c r="B23" s="13" t="s">
        <v>40</v>
      </c>
      <c r="C23" s="115" t="s">
        <v>41</v>
      </c>
      <c r="D23" s="115"/>
      <c r="E23" s="115"/>
      <c r="F23" s="115"/>
      <c r="G23" s="115"/>
      <c r="H23" s="115"/>
      <c r="I23" s="115"/>
      <c r="J23" s="115"/>
      <c r="K23" s="115"/>
    </row>
    <row r="24" spans="1:14" ht="6" customHeight="1" x14ac:dyDescent="0.25">
      <c r="A24" s="1"/>
      <c r="B24" s="12"/>
      <c r="C24" s="111"/>
      <c r="D24" s="111"/>
      <c r="E24" s="111"/>
      <c r="F24" s="111"/>
      <c r="G24" s="111"/>
      <c r="H24" s="111"/>
      <c r="I24" s="111"/>
      <c r="J24" s="111"/>
      <c r="K24" s="111"/>
    </row>
    <row r="25" spans="1:14" x14ac:dyDescent="0.25">
      <c r="A25" s="1"/>
      <c r="B25" s="1"/>
      <c r="C25" s="1"/>
      <c r="D25" s="1"/>
      <c r="E25" s="1"/>
      <c r="F25" s="1"/>
      <c r="G25" s="1"/>
      <c r="H25" s="1"/>
      <c r="I25" s="21"/>
      <c r="J25" s="1"/>
      <c r="K25" s="1"/>
    </row>
    <row r="26" spans="1:14" x14ac:dyDescent="0.25">
      <c r="A26" s="1"/>
      <c r="B26" s="32" t="s">
        <v>42</v>
      </c>
      <c r="C26" s="33" t="s">
        <v>43</v>
      </c>
      <c r="D26" s="33" t="s">
        <v>44</v>
      </c>
      <c r="E26" s="33" t="s">
        <v>45</v>
      </c>
      <c r="F26" s="33" t="s">
        <v>46</v>
      </c>
      <c r="G26" s="33" t="s">
        <v>47</v>
      </c>
      <c r="H26" s="33" t="s">
        <v>48</v>
      </c>
      <c r="I26" s="34" t="s">
        <v>49</v>
      </c>
      <c r="J26" s="33" t="s">
        <v>50</v>
      </c>
      <c r="K26" s="40" t="s">
        <v>40</v>
      </c>
    </row>
    <row r="27" spans="1:14" x14ac:dyDescent="0.25">
      <c r="A27" s="1"/>
      <c r="B27" s="35"/>
      <c r="C27" s="36"/>
      <c r="D27" s="37"/>
      <c r="E27" s="88"/>
      <c r="F27" s="37"/>
      <c r="G27" s="38"/>
      <c r="H27" s="37"/>
      <c r="I27" s="84">
        <f t="shared" ref="I27:I91" si="0">H27*G27</f>
        <v>0</v>
      </c>
      <c r="J27" s="37"/>
      <c r="K27" s="41"/>
    </row>
    <row r="28" spans="1:14" x14ac:dyDescent="0.25">
      <c r="A28" s="1"/>
      <c r="B28" s="67"/>
      <c r="C28" s="68"/>
      <c r="D28" s="37"/>
      <c r="E28" s="89"/>
      <c r="F28" s="69"/>
      <c r="G28" s="70"/>
      <c r="H28" s="69"/>
      <c r="I28" s="84">
        <f t="shared" si="0"/>
        <v>0</v>
      </c>
      <c r="J28" s="69"/>
      <c r="K28" s="71"/>
    </row>
    <row r="29" spans="1:14" x14ac:dyDescent="0.25">
      <c r="A29" s="1"/>
      <c r="B29" s="35"/>
      <c r="C29" s="36"/>
      <c r="D29" s="37"/>
      <c r="E29" s="88"/>
      <c r="F29" s="39"/>
      <c r="G29" s="38"/>
      <c r="H29" s="37"/>
      <c r="I29" s="84">
        <f t="shared" si="0"/>
        <v>0</v>
      </c>
      <c r="J29" s="37"/>
      <c r="K29" s="41"/>
    </row>
    <row r="30" spans="1:14" x14ac:dyDescent="0.25">
      <c r="A30" s="1"/>
      <c r="B30" s="67"/>
      <c r="C30" s="68"/>
      <c r="D30" s="37"/>
      <c r="E30" s="89"/>
      <c r="F30" s="72"/>
      <c r="G30" s="70"/>
      <c r="H30" s="69"/>
      <c r="I30" s="84">
        <f t="shared" si="0"/>
        <v>0</v>
      </c>
      <c r="J30" s="69"/>
      <c r="K30" s="71"/>
    </row>
    <row r="31" spans="1:14" x14ac:dyDescent="0.25">
      <c r="A31" s="1"/>
      <c r="B31" s="35"/>
      <c r="C31" s="36"/>
      <c r="D31" s="37"/>
      <c r="E31" s="88"/>
      <c r="F31" s="39"/>
      <c r="G31" s="38"/>
      <c r="H31" s="37"/>
      <c r="I31" s="84">
        <f t="shared" si="0"/>
        <v>0</v>
      </c>
      <c r="J31" s="37"/>
      <c r="K31" s="41"/>
      <c r="M31" s="42"/>
      <c r="N31" s="42"/>
    </row>
    <row r="32" spans="1:14" x14ac:dyDescent="0.25">
      <c r="A32" s="1"/>
      <c r="B32" s="67"/>
      <c r="C32" s="68"/>
      <c r="D32" s="37"/>
      <c r="E32" s="89"/>
      <c r="F32" s="72"/>
      <c r="G32" s="70"/>
      <c r="H32" s="69"/>
      <c r="I32" s="84">
        <f t="shared" si="0"/>
        <v>0</v>
      </c>
      <c r="J32" s="69"/>
      <c r="K32" s="71"/>
      <c r="M32" s="42"/>
      <c r="N32" s="42"/>
    </row>
    <row r="33" spans="1:14" x14ac:dyDescent="0.25">
      <c r="A33" s="1"/>
      <c r="B33" s="35"/>
      <c r="C33" s="36"/>
      <c r="D33" s="37"/>
      <c r="E33" s="88"/>
      <c r="F33" s="39"/>
      <c r="G33" s="38"/>
      <c r="H33" s="37"/>
      <c r="I33" s="84">
        <f t="shared" si="0"/>
        <v>0</v>
      </c>
      <c r="J33" s="37"/>
      <c r="K33" s="41"/>
      <c r="M33" s="42"/>
      <c r="N33" s="42"/>
    </row>
    <row r="34" spans="1:14" x14ac:dyDescent="0.25">
      <c r="A34" s="1"/>
      <c r="B34" s="67"/>
      <c r="C34" s="68"/>
      <c r="D34" s="37"/>
      <c r="E34" s="89"/>
      <c r="F34" s="72"/>
      <c r="G34" s="70"/>
      <c r="H34" s="69"/>
      <c r="I34" s="84">
        <f t="shared" si="0"/>
        <v>0</v>
      </c>
      <c r="J34" s="69"/>
      <c r="K34" s="71"/>
    </row>
    <row r="35" spans="1:14" x14ac:dyDescent="0.25">
      <c r="A35" s="1"/>
      <c r="B35" s="35"/>
      <c r="C35" s="36"/>
      <c r="D35" s="37"/>
      <c r="E35" s="88"/>
      <c r="F35" s="39"/>
      <c r="G35" s="38"/>
      <c r="H35" s="37"/>
      <c r="I35" s="84">
        <f t="shared" si="0"/>
        <v>0</v>
      </c>
      <c r="J35" s="37"/>
      <c r="K35" s="41"/>
    </row>
    <row r="36" spans="1:14" x14ac:dyDescent="0.25">
      <c r="A36" s="1"/>
      <c r="B36" s="67"/>
      <c r="C36" s="68"/>
      <c r="D36" s="37"/>
      <c r="E36" s="89"/>
      <c r="F36" s="72"/>
      <c r="G36" s="70"/>
      <c r="H36" s="69"/>
      <c r="I36" s="84">
        <f t="shared" si="0"/>
        <v>0</v>
      </c>
      <c r="J36" s="69"/>
      <c r="K36" s="71"/>
    </row>
    <row r="37" spans="1:14" x14ac:dyDescent="0.25">
      <c r="A37" s="1"/>
      <c r="B37" s="35"/>
      <c r="C37" s="36"/>
      <c r="D37" s="37"/>
      <c r="E37" s="88"/>
      <c r="F37" s="39"/>
      <c r="G37" s="38"/>
      <c r="H37" s="37"/>
      <c r="I37" s="84">
        <f t="shared" si="0"/>
        <v>0</v>
      </c>
      <c r="J37" s="37"/>
      <c r="K37" s="41"/>
    </row>
    <row r="38" spans="1:14" x14ac:dyDescent="0.25">
      <c r="A38" s="1"/>
      <c r="B38" s="67"/>
      <c r="C38" s="68"/>
      <c r="D38" s="37"/>
      <c r="E38" s="89"/>
      <c r="F38" s="72"/>
      <c r="G38" s="70"/>
      <c r="H38" s="69"/>
      <c r="I38" s="84">
        <f t="shared" si="0"/>
        <v>0</v>
      </c>
      <c r="J38" s="69"/>
      <c r="K38" s="71"/>
    </row>
    <row r="39" spans="1:14" x14ac:dyDescent="0.25">
      <c r="A39" s="1"/>
      <c r="B39" s="35"/>
      <c r="C39" s="36"/>
      <c r="D39" s="37"/>
      <c r="E39" s="88"/>
      <c r="F39" s="39"/>
      <c r="G39" s="38"/>
      <c r="H39" s="37"/>
      <c r="I39" s="84">
        <f t="shared" si="0"/>
        <v>0</v>
      </c>
      <c r="J39" s="37"/>
      <c r="K39" s="41"/>
    </row>
    <row r="40" spans="1:14" x14ac:dyDescent="0.25">
      <c r="A40" s="1"/>
      <c r="B40" s="67"/>
      <c r="C40" s="68"/>
      <c r="D40" s="37"/>
      <c r="E40" s="89"/>
      <c r="F40" s="72"/>
      <c r="G40" s="70"/>
      <c r="H40" s="69"/>
      <c r="I40" s="84">
        <f t="shared" si="0"/>
        <v>0</v>
      </c>
      <c r="J40" s="69"/>
      <c r="K40" s="71"/>
    </row>
    <row r="41" spans="1:14" x14ac:dyDescent="0.25">
      <c r="A41" s="1"/>
      <c r="B41" s="35"/>
      <c r="C41" s="36"/>
      <c r="D41" s="37"/>
      <c r="E41" s="88"/>
      <c r="F41" s="39"/>
      <c r="G41" s="38"/>
      <c r="H41" s="37"/>
      <c r="I41" s="84">
        <f t="shared" si="0"/>
        <v>0</v>
      </c>
      <c r="J41" s="37"/>
      <c r="K41" s="41"/>
    </row>
    <row r="42" spans="1:14" x14ac:dyDescent="0.25">
      <c r="A42" s="1"/>
      <c r="B42" s="67"/>
      <c r="C42" s="68"/>
      <c r="D42" s="37"/>
      <c r="E42" s="89"/>
      <c r="F42" s="72"/>
      <c r="G42" s="70"/>
      <c r="H42" s="69"/>
      <c r="I42" s="84">
        <f t="shared" si="0"/>
        <v>0</v>
      </c>
      <c r="J42" s="69"/>
      <c r="K42" s="71"/>
    </row>
    <row r="43" spans="1:14" x14ac:dyDescent="0.25">
      <c r="A43" s="1"/>
      <c r="B43" s="35"/>
      <c r="C43" s="36"/>
      <c r="D43" s="37"/>
      <c r="E43" s="88"/>
      <c r="F43" s="39"/>
      <c r="G43" s="38"/>
      <c r="H43" s="37"/>
      <c r="I43" s="84">
        <f t="shared" si="0"/>
        <v>0</v>
      </c>
      <c r="J43" s="37"/>
      <c r="K43" s="41"/>
    </row>
    <row r="44" spans="1:14" x14ac:dyDescent="0.25">
      <c r="A44" s="1"/>
      <c r="B44" s="67"/>
      <c r="C44" s="68"/>
      <c r="D44" s="37"/>
      <c r="E44" s="89"/>
      <c r="F44" s="72"/>
      <c r="G44" s="70"/>
      <c r="H44" s="69"/>
      <c r="I44" s="84">
        <f t="shared" si="0"/>
        <v>0</v>
      </c>
      <c r="J44" s="69"/>
      <c r="K44" s="71"/>
    </row>
    <row r="45" spans="1:14" x14ac:dyDescent="0.25">
      <c r="A45" s="1"/>
      <c r="B45" s="35"/>
      <c r="C45" s="36"/>
      <c r="D45" s="37"/>
      <c r="E45" s="88"/>
      <c r="F45" s="39"/>
      <c r="G45" s="38"/>
      <c r="H45" s="37"/>
      <c r="I45" s="84">
        <f t="shared" si="0"/>
        <v>0</v>
      </c>
      <c r="J45" s="37"/>
      <c r="K45" s="41"/>
    </row>
    <row r="46" spans="1:14" x14ac:dyDescent="0.25">
      <c r="A46" s="1"/>
      <c r="B46" s="67"/>
      <c r="C46" s="68"/>
      <c r="D46" s="37"/>
      <c r="E46" s="89"/>
      <c r="F46" s="72"/>
      <c r="G46" s="70"/>
      <c r="H46" s="69"/>
      <c r="I46" s="84">
        <f t="shared" si="0"/>
        <v>0</v>
      </c>
      <c r="J46" s="69"/>
      <c r="K46" s="71"/>
    </row>
    <row r="47" spans="1:14" x14ac:dyDescent="0.25">
      <c r="A47" s="1"/>
      <c r="B47" s="35"/>
      <c r="C47" s="36"/>
      <c r="D47" s="37"/>
      <c r="E47" s="88"/>
      <c r="F47" s="39"/>
      <c r="G47" s="38"/>
      <c r="H47" s="37"/>
      <c r="I47" s="84">
        <f t="shared" si="0"/>
        <v>0</v>
      </c>
      <c r="J47" s="37"/>
      <c r="K47" s="41"/>
    </row>
    <row r="48" spans="1:14" x14ac:dyDescent="0.25">
      <c r="A48" s="1"/>
      <c r="B48" s="67"/>
      <c r="C48" s="68"/>
      <c r="D48" s="37"/>
      <c r="E48" s="89"/>
      <c r="F48" s="72"/>
      <c r="G48" s="70"/>
      <c r="H48" s="69"/>
      <c r="I48" s="84">
        <f t="shared" si="0"/>
        <v>0</v>
      </c>
      <c r="J48" s="69"/>
      <c r="K48" s="71"/>
    </row>
    <row r="49" spans="1:11" x14ac:dyDescent="0.25">
      <c r="A49" s="1"/>
      <c r="B49" s="35"/>
      <c r="C49" s="36"/>
      <c r="D49" s="37"/>
      <c r="E49" s="88"/>
      <c r="F49" s="39"/>
      <c r="G49" s="38"/>
      <c r="H49" s="37"/>
      <c r="I49" s="84">
        <f t="shared" si="0"/>
        <v>0</v>
      </c>
      <c r="J49" s="37"/>
      <c r="K49" s="41"/>
    </row>
    <row r="50" spans="1:11" x14ac:dyDescent="0.25">
      <c r="A50" s="1"/>
      <c r="B50" s="67"/>
      <c r="C50" s="68"/>
      <c r="D50" s="37"/>
      <c r="E50" s="89"/>
      <c r="F50" s="72"/>
      <c r="G50" s="70"/>
      <c r="H50" s="69"/>
      <c r="I50" s="84">
        <f t="shared" si="0"/>
        <v>0</v>
      </c>
      <c r="J50" s="69"/>
      <c r="K50" s="71"/>
    </row>
    <row r="51" spans="1:11" x14ac:dyDescent="0.25">
      <c r="A51" s="1"/>
      <c r="B51" s="35"/>
      <c r="C51" s="36"/>
      <c r="D51" s="37"/>
      <c r="E51" s="88"/>
      <c r="F51" s="39"/>
      <c r="G51" s="38"/>
      <c r="H51" s="37"/>
      <c r="I51" s="84">
        <f t="shared" si="0"/>
        <v>0</v>
      </c>
      <c r="J51" s="37"/>
      <c r="K51" s="41"/>
    </row>
    <row r="52" spans="1:11" x14ac:dyDescent="0.25">
      <c r="A52" s="1"/>
      <c r="B52" s="67"/>
      <c r="C52" s="68"/>
      <c r="D52" s="37"/>
      <c r="E52" s="89"/>
      <c r="F52" s="72"/>
      <c r="G52" s="70"/>
      <c r="H52" s="69"/>
      <c r="I52" s="84">
        <f t="shared" si="0"/>
        <v>0</v>
      </c>
      <c r="J52" s="69"/>
      <c r="K52" s="71"/>
    </row>
    <row r="53" spans="1:11" x14ac:dyDescent="0.25">
      <c r="A53" s="1"/>
      <c r="B53" s="35"/>
      <c r="C53" s="36"/>
      <c r="D53" s="37"/>
      <c r="E53" s="88"/>
      <c r="F53" s="39"/>
      <c r="G53" s="38"/>
      <c r="H53" s="37"/>
      <c r="I53" s="84">
        <f t="shared" si="0"/>
        <v>0</v>
      </c>
      <c r="J53" s="37"/>
      <c r="K53" s="41"/>
    </row>
    <row r="54" spans="1:11" x14ac:dyDescent="0.25">
      <c r="A54" s="1"/>
      <c r="B54" s="67"/>
      <c r="C54" s="68"/>
      <c r="D54" s="37"/>
      <c r="E54" s="89"/>
      <c r="F54" s="72"/>
      <c r="G54" s="70"/>
      <c r="H54" s="69"/>
      <c r="I54" s="84">
        <f t="shared" si="0"/>
        <v>0</v>
      </c>
      <c r="J54" s="69"/>
      <c r="K54" s="71"/>
    </row>
    <row r="55" spans="1:11" x14ac:dyDescent="0.25">
      <c r="A55" s="1"/>
      <c r="B55" s="35"/>
      <c r="C55" s="36"/>
      <c r="D55" s="37"/>
      <c r="E55" s="88"/>
      <c r="F55" s="39"/>
      <c r="G55" s="38"/>
      <c r="H55" s="37"/>
      <c r="I55" s="84">
        <f t="shared" si="0"/>
        <v>0</v>
      </c>
      <c r="J55" s="37"/>
      <c r="K55" s="41"/>
    </row>
    <row r="56" spans="1:11" x14ac:dyDescent="0.25">
      <c r="A56" s="1"/>
      <c r="B56" s="67"/>
      <c r="C56" s="68"/>
      <c r="D56" s="37"/>
      <c r="E56" s="89"/>
      <c r="F56" s="72"/>
      <c r="G56" s="70"/>
      <c r="H56" s="69"/>
      <c r="I56" s="84">
        <f t="shared" si="0"/>
        <v>0</v>
      </c>
      <c r="J56" s="69"/>
      <c r="K56" s="71"/>
    </row>
    <row r="57" spans="1:11" x14ac:dyDescent="0.25">
      <c r="A57" s="1"/>
      <c r="B57" s="35"/>
      <c r="C57" s="36"/>
      <c r="D57" s="37"/>
      <c r="E57" s="88"/>
      <c r="F57" s="39"/>
      <c r="G57" s="38"/>
      <c r="H57" s="37"/>
      <c r="I57" s="84">
        <f t="shared" si="0"/>
        <v>0</v>
      </c>
      <c r="J57" s="37"/>
      <c r="K57" s="41"/>
    </row>
    <row r="58" spans="1:11" x14ac:dyDescent="0.25">
      <c r="A58" s="1"/>
      <c r="B58" s="67"/>
      <c r="C58" s="68"/>
      <c r="D58" s="37"/>
      <c r="E58" s="89"/>
      <c r="F58" s="72"/>
      <c r="G58" s="70"/>
      <c r="H58" s="69"/>
      <c r="I58" s="84">
        <f t="shared" si="0"/>
        <v>0</v>
      </c>
      <c r="J58" s="69"/>
      <c r="K58" s="71"/>
    </row>
    <row r="59" spans="1:11" x14ac:dyDescent="0.25">
      <c r="A59" s="1"/>
      <c r="B59" s="35"/>
      <c r="C59" s="36"/>
      <c r="D59" s="37"/>
      <c r="E59" s="88"/>
      <c r="F59" s="39"/>
      <c r="G59" s="38"/>
      <c r="H59" s="37"/>
      <c r="I59" s="84">
        <f t="shared" si="0"/>
        <v>0</v>
      </c>
      <c r="J59" s="37"/>
      <c r="K59" s="41"/>
    </row>
    <row r="60" spans="1:11" x14ac:dyDescent="0.25">
      <c r="A60" s="1"/>
      <c r="B60" s="67"/>
      <c r="C60" s="68"/>
      <c r="D60" s="37"/>
      <c r="E60" s="89"/>
      <c r="F60" s="72"/>
      <c r="G60" s="70"/>
      <c r="H60" s="69"/>
      <c r="I60" s="84">
        <f t="shared" si="0"/>
        <v>0</v>
      </c>
      <c r="J60" s="69"/>
      <c r="K60" s="71"/>
    </row>
    <row r="61" spans="1:11" x14ac:dyDescent="0.25">
      <c r="A61" s="1"/>
      <c r="B61" s="35"/>
      <c r="C61" s="36"/>
      <c r="D61" s="37"/>
      <c r="E61" s="88"/>
      <c r="F61" s="39"/>
      <c r="G61" s="38"/>
      <c r="H61" s="37"/>
      <c r="I61" s="84">
        <f t="shared" si="0"/>
        <v>0</v>
      </c>
      <c r="J61" s="37"/>
      <c r="K61" s="41"/>
    </row>
    <row r="62" spans="1:11" x14ac:dyDescent="0.25">
      <c r="A62" s="1"/>
      <c r="B62" s="67"/>
      <c r="C62" s="68"/>
      <c r="D62" s="37"/>
      <c r="E62" s="89"/>
      <c r="F62" s="72"/>
      <c r="G62" s="70"/>
      <c r="H62" s="69"/>
      <c r="I62" s="84">
        <f t="shared" si="0"/>
        <v>0</v>
      </c>
      <c r="J62" s="69"/>
      <c r="K62" s="71"/>
    </row>
    <row r="63" spans="1:11" x14ac:dyDescent="0.25">
      <c r="A63" s="1"/>
      <c r="B63" s="35"/>
      <c r="C63" s="36"/>
      <c r="D63" s="37"/>
      <c r="E63" s="88"/>
      <c r="F63" s="39"/>
      <c r="G63" s="38"/>
      <c r="H63" s="37"/>
      <c r="I63" s="84">
        <f t="shared" si="0"/>
        <v>0</v>
      </c>
      <c r="J63" s="37"/>
      <c r="K63" s="41"/>
    </row>
    <row r="64" spans="1:11" x14ac:dyDescent="0.25">
      <c r="A64" s="1"/>
      <c r="B64" s="67"/>
      <c r="C64" s="68"/>
      <c r="D64" s="37"/>
      <c r="E64" s="89"/>
      <c r="F64" s="72"/>
      <c r="G64" s="70"/>
      <c r="H64" s="69"/>
      <c r="I64" s="84">
        <f t="shared" si="0"/>
        <v>0</v>
      </c>
      <c r="J64" s="69"/>
      <c r="K64" s="71"/>
    </row>
    <row r="65" spans="1:11" x14ac:dyDescent="0.25">
      <c r="A65" s="1"/>
      <c r="B65" s="35"/>
      <c r="C65" s="36"/>
      <c r="D65" s="37"/>
      <c r="E65" s="88"/>
      <c r="F65" s="39"/>
      <c r="G65" s="38"/>
      <c r="H65" s="37"/>
      <c r="I65" s="84">
        <f t="shared" si="0"/>
        <v>0</v>
      </c>
      <c r="J65" s="37"/>
      <c r="K65" s="41"/>
    </row>
    <row r="66" spans="1:11" x14ac:dyDescent="0.25">
      <c r="A66" s="1"/>
      <c r="B66" s="67"/>
      <c r="C66" s="68"/>
      <c r="D66" s="37"/>
      <c r="E66" s="89"/>
      <c r="F66" s="69"/>
      <c r="G66" s="70"/>
      <c r="H66" s="69"/>
      <c r="I66" s="84">
        <f t="shared" si="0"/>
        <v>0</v>
      </c>
      <c r="J66" s="69"/>
      <c r="K66" s="71"/>
    </row>
    <row r="67" spans="1:11" x14ac:dyDescent="0.25">
      <c r="A67" s="1"/>
      <c r="B67" s="35"/>
      <c r="C67" s="36"/>
      <c r="D67" s="37"/>
      <c r="E67" s="88"/>
      <c r="F67" s="37"/>
      <c r="G67" s="38"/>
      <c r="H67" s="37"/>
      <c r="I67" s="84">
        <f t="shared" si="0"/>
        <v>0</v>
      </c>
      <c r="J67" s="37"/>
      <c r="K67" s="41"/>
    </row>
    <row r="68" spans="1:11" x14ac:dyDescent="0.25">
      <c r="A68" s="1"/>
      <c r="B68" s="67"/>
      <c r="C68" s="68"/>
      <c r="D68" s="37"/>
      <c r="E68" s="89"/>
      <c r="F68" s="69"/>
      <c r="G68" s="70"/>
      <c r="H68" s="69"/>
      <c r="I68" s="84">
        <f t="shared" si="0"/>
        <v>0</v>
      </c>
      <c r="J68" s="69"/>
      <c r="K68" s="71"/>
    </row>
    <row r="69" spans="1:11" x14ac:dyDescent="0.25">
      <c r="A69" s="1"/>
      <c r="B69" s="35"/>
      <c r="C69" s="36"/>
      <c r="D69" s="37"/>
      <c r="E69" s="88"/>
      <c r="F69" s="37"/>
      <c r="G69" s="38"/>
      <c r="H69" s="37"/>
      <c r="I69" s="84">
        <f t="shared" si="0"/>
        <v>0</v>
      </c>
      <c r="J69" s="37"/>
      <c r="K69" s="41"/>
    </row>
    <row r="70" spans="1:11" x14ac:dyDescent="0.25">
      <c r="A70" s="1"/>
      <c r="B70" s="67"/>
      <c r="C70" s="68"/>
      <c r="D70" s="37"/>
      <c r="E70" s="89"/>
      <c r="F70" s="69"/>
      <c r="G70" s="70"/>
      <c r="H70" s="69"/>
      <c r="I70" s="84">
        <f t="shared" si="0"/>
        <v>0</v>
      </c>
      <c r="J70" s="69"/>
      <c r="K70" s="71"/>
    </row>
    <row r="71" spans="1:11" x14ac:dyDescent="0.25">
      <c r="A71" s="1"/>
      <c r="B71" s="35"/>
      <c r="C71" s="36"/>
      <c r="D71" s="37"/>
      <c r="E71" s="88"/>
      <c r="F71" s="37"/>
      <c r="G71" s="38"/>
      <c r="H71" s="37"/>
      <c r="I71" s="84">
        <f t="shared" si="0"/>
        <v>0</v>
      </c>
      <c r="J71" s="37"/>
      <c r="K71" s="41"/>
    </row>
    <row r="72" spans="1:11" x14ac:dyDescent="0.25">
      <c r="A72" s="1"/>
      <c r="B72" s="67"/>
      <c r="C72" s="68"/>
      <c r="D72" s="37"/>
      <c r="E72" s="89"/>
      <c r="F72" s="69"/>
      <c r="G72" s="70"/>
      <c r="H72" s="69"/>
      <c r="I72" s="84">
        <f t="shared" si="0"/>
        <v>0</v>
      </c>
      <c r="J72" s="69"/>
      <c r="K72" s="71"/>
    </row>
    <row r="73" spans="1:11" x14ac:dyDescent="0.25">
      <c r="A73" s="1"/>
      <c r="B73" s="35"/>
      <c r="C73" s="36"/>
      <c r="D73" s="37"/>
      <c r="E73" s="88"/>
      <c r="F73" s="37"/>
      <c r="G73" s="38"/>
      <c r="H73" s="37"/>
      <c r="I73" s="84">
        <f t="shared" si="0"/>
        <v>0</v>
      </c>
      <c r="J73" s="37"/>
      <c r="K73" s="41"/>
    </row>
    <row r="74" spans="1:11" x14ac:dyDescent="0.25">
      <c r="A74" s="1"/>
      <c r="B74" s="67"/>
      <c r="C74" s="68"/>
      <c r="D74" s="37"/>
      <c r="E74" s="89"/>
      <c r="F74" s="69"/>
      <c r="G74" s="70"/>
      <c r="H74" s="69"/>
      <c r="I74" s="84">
        <f t="shared" si="0"/>
        <v>0</v>
      </c>
      <c r="J74" s="69"/>
      <c r="K74" s="71"/>
    </row>
    <row r="75" spans="1:11" x14ac:dyDescent="0.25">
      <c r="A75" s="1"/>
      <c r="B75" s="35"/>
      <c r="C75" s="36"/>
      <c r="D75" s="37"/>
      <c r="E75" s="88"/>
      <c r="F75" s="37"/>
      <c r="G75" s="38"/>
      <c r="H75" s="37"/>
      <c r="I75" s="84">
        <f t="shared" si="0"/>
        <v>0</v>
      </c>
      <c r="J75" s="37"/>
      <c r="K75" s="41"/>
    </row>
    <row r="76" spans="1:11" x14ac:dyDescent="0.25">
      <c r="A76" s="1"/>
      <c r="B76" s="67"/>
      <c r="C76" s="68"/>
      <c r="D76" s="37"/>
      <c r="E76" s="89"/>
      <c r="F76" s="69"/>
      <c r="G76" s="70"/>
      <c r="H76" s="69"/>
      <c r="I76" s="84">
        <f t="shared" si="0"/>
        <v>0</v>
      </c>
      <c r="J76" s="69"/>
      <c r="K76" s="71"/>
    </row>
    <row r="77" spans="1:11" x14ac:dyDescent="0.25">
      <c r="A77" s="1"/>
      <c r="B77" s="35"/>
      <c r="C77" s="36"/>
      <c r="D77" s="37"/>
      <c r="E77" s="88"/>
      <c r="F77" s="37"/>
      <c r="G77" s="38"/>
      <c r="H77" s="37"/>
      <c r="I77" s="84">
        <f t="shared" si="0"/>
        <v>0</v>
      </c>
      <c r="J77" s="37"/>
      <c r="K77" s="41"/>
    </row>
    <row r="78" spans="1:11" x14ac:dyDescent="0.25">
      <c r="A78" s="1"/>
      <c r="B78" s="67"/>
      <c r="C78" s="68"/>
      <c r="D78" s="37"/>
      <c r="E78" s="89"/>
      <c r="F78" s="69"/>
      <c r="G78" s="70"/>
      <c r="H78" s="69"/>
      <c r="I78" s="84">
        <f t="shared" si="0"/>
        <v>0</v>
      </c>
      <c r="J78" s="69"/>
      <c r="K78" s="71"/>
    </row>
    <row r="79" spans="1:11" x14ac:dyDescent="0.25">
      <c r="A79" s="1"/>
      <c r="B79" s="35"/>
      <c r="C79" s="36"/>
      <c r="D79" s="37"/>
      <c r="E79" s="88"/>
      <c r="F79" s="37"/>
      <c r="G79" s="38"/>
      <c r="H79" s="37"/>
      <c r="I79" s="84">
        <f t="shared" si="0"/>
        <v>0</v>
      </c>
      <c r="J79" s="37"/>
      <c r="K79" s="41"/>
    </row>
    <row r="80" spans="1:11" x14ac:dyDescent="0.25">
      <c r="A80" s="1"/>
      <c r="B80" s="67"/>
      <c r="C80" s="68"/>
      <c r="D80" s="37"/>
      <c r="E80" s="89"/>
      <c r="F80" s="69"/>
      <c r="G80" s="70"/>
      <c r="H80" s="69"/>
      <c r="I80" s="84">
        <f t="shared" si="0"/>
        <v>0</v>
      </c>
      <c r="J80" s="69"/>
      <c r="K80" s="71"/>
    </row>
    <row r="81" spans="1:11" x14ac:dyDescent="0.25">
      <c r="A81" s="1"/>
      <c r="B81" s="35"/>
      <c r="C81" s="36"/>
      <c r="D81" s="37"/>
      <c r="E81" s="88"/>
      <c r="F81" s="37"/>
      <c r="G81" s="38"/>
      <c r="H81" s="37"/>
      <c r="I81" s="84">
        <f t="shared" si="0"/>
        <v>0</v>
      </c>
      <c r="J81" s="37"/>
      <c r="K81" s="41"/>
    </row>
    <row r="82" spans="1:11" x14ac:dyDescent="0.25">
      <c r="A82" s="1"/>
      <c r="B82" s="67"/>
      <c r="C82" s="68"/>
      <c r="D82" s="37"/>
      <c r="E82" s="89"/>
      <c r="F82" s="69"/>
      <c r="G82" s="70"/>
      <c r="H82" s="69"/>
      <c r="I82" s="84">
        <f t="shared" si="0"/>
        <v>0</v>
      </c>
      <c r="J82" s="69"/>
      <c r="K82" s="71"/>
    </row>
    <row r="83" spans="1:11" x14ac:dyDescent="0.25">
      <c r="A83" s="1"/>
      <c r="B83" s="35"/>
      <c r="C83" s="36"/>
      <c r="D83" s="37"/>
      <c r="E83" s="88"/>
      <c r="F83" s="37"/>
      <c r="G83" s="38"/>
      <c r="H83" s="37"/>
      <c r="I83" s="84">
        <f t="shared" si="0"/>
        <v>0</v>
      </c>
      <c r="J83" s="37"/>
      <c r="K83" s="41"/>
    </row>
    <row r="84" spans="1:11" x14ac:dyDescent="0.25">
      <c r="A84" s="1"/>
      <c r="B84" s="67"/>
      <c r="C84" s="68"/>
      <c r="D84" s="37"/>
      <c r="E84" s="89"/>
      <c r="F84" s="69"/>
      <c r="G84" s="70"/>
      <c r="H84" s="69"/>
      <c r="I84" s="84">
        <f t="shared" si="0"/>
        <v>0</v>
      </c>
      <c r="J84" s="69"/>
      <c r="K84" s="71"/>
    </row>
    <row r="85" spans="1:11" x14ac:dyDescent="0.25">
      <c r="A85" s="1"/>
      <c r="B85" s="35"/>
      <c r="C85" s="36"/>
      <c r="D85" s="37"/>
      <c r="E85" s="88"/>
      <c r="F85" s="37"/>
      <c r="G85" s="38"/>
      <c r="H85" s="37"/>
      <c r="I85" s="84">
        <f t="shared" si="0"/>
        <v>0</v>
      </c>
      <c r="J85" s="37"/>
      <c r="K85" s="41"/>
    </row>
    <row r="86" spans="1:11" x14ac:dyDescent="0.25">
      <c r="A86" s="1"/>
      <c r="B86" s="67"/>
      <c r="C86" s="68"/>
      <c r="D86" s="37"/>
      <c r="E86" s="89"/>
      <c r="F86" s="69"/>
      <c r="G86" s="70"/>
      <c r="H86" s="69"/>
      <c r="I86" s="84">
        <f t="shared" si="0"/>
        <v>0</v>
      </c>
      <c r="J86" s="69"/>
      <c r="K86" s="71"/>
    </row>
    <row r="87" spans="1:11" x14ac:dyDescent="0.25">
      <c r="A87" s="1"/>
      <c r="B87" s="35"/>
      <c r="C87" s="36"/>
      <c r="D87" s="37"/>
      <c r="E87" s="88"/>
      <c r="F87" s="37"/>
      <c r="G87" s="38"/>
      <c r="H87" s="37"/>
      <c r="I87" s="84">
        <f t="shared" si="0"/>
        <v>0</v>
      </c>
      <c r="J87" s="37"/>
      <c r="K87" s="41"/>
    </row>
    <row r="88" spans="1:11" x14ac:dyDescent="0.25">
      <c r="A88" s="1"/>
      <c r="B88" s="67"/>
      <c r="C88" s="68"/>
      <c r="D88" s="37"/>
      <c r="E88" s="89"/>
      <c r="F88" s="69"/>
      <c r="G88" s="70"/>
      <c r="H88" s="69"/>
      <c r="I88" s="84">
        <f t="shared" si="0"/>
        <v>0</v>
      </c>
      <c r="J88" s="69"/>
      <c r="K88" s="71"/>
    </row>
    <row r="89" spans="1:11" x14ac:dyDescent="0.25">
      <c r="A89" s="1"/>
      <c r="B89" s="35"/>
      <c r="C89" s="36"/>
      <c r="D89" s="37"/>
      <c r="E89" s="88"/>
      <c r="F89" s="37"/>
      <c r="G89" s="38"/>
      <c r="H89" s="37"/>
      <c r="I89" s="84">
        <f t="shared" si="0"/>
        <v>0</v>
      </c>
      <c r="J89" s="37"/>
      <c r="K89" s="41"/>
    </row>
    <row r="90" spans="1:11" x14ac:dyDescent="0.25">
      <c r="A90" s="1"/>
      <c r="B90" s="67"/>
      <c r="C90" s="68"/>
      <c r="D90" s="37"/>
      <c r="E90" s="89"/>
      <c r="F90" s="69"/>
      <c r="G90" s="70"/>
      <c r="H90" s="69"/>
      <c r="I90" s="84">
        <f t="shared" si="0"/>
        <v>0</v>
      </c>
      <c r="J90" s="69"/>
      <c r="K90" s="71"/>
    </row>
    <row r="91" spans="1:11" x14ac:dyDescent="0.25">
      <c r="A91" s="1"/>
      <c r="B91" s="35"/>
      <c r="C91" s="36"/>
      <c r="D91" s="37"/>
      <c r="E91" s="88"/>
      <c r="F91" s="37"/>
      <c r="G91" s="38"/>
      <c r="H91" s="37"/>
      <c r="I91" s="84">
        <f t="shared" si="0"/>
        <v>0</v>
      </c>
      <c r="J91" s="37"/>
      <c r="K91" s="41"/>
    </row>
    <row r="92" spans="1:11" x14ac:dyDescent="0.25">
      <c r="A92" s="1"/>
      <c r="B92" s="67"/>
      <c r="C92" s="68"/>
      <c r="D92" s="37"/>
      <c r="E92" s="89"/>
      <c r="F92" s="69"/>
      <c r="G92" s="70"/>
      <c r="H92" s="69"/>
      <c r="I92" s="84">
        <f t="shared" ref="I92:I105" si="1">H92*G92</f>
        <v>0</v>
      </c>
      <c r="J92" s="69"/>
      <c r="K92" s="71"/>
    </row>
    <row r="93" spans="1:11" x14ac:dyDescent="0.25">
      <c r="A93" s="1"/>
      <c r="B93" s="35"/>
      <c r="C93" s="36"/>
      <c r="D93" s="37"/>
      <c r="E93" s="88"/>
      <c r="F93" s="37"/>
      <c r="G93" s="38"/>
      <c r="H93" s="37"/>
      <c r="I93" s="84">
        <f t="shared" si="1"/>
        <v>0</v>
      </c>
      <c r="J93" s="37"/>
      <c r="K93" s="41"/>
    </row>
    <row r="94" spans="1:11" x14ac:dyDescent="0.25">
      <c r="A94" s="1"/>
      <c r="B94" s="67"/>
      <c r="C94" s="68"/>
      <c r="D94" s="37"/>
      <c r="E94" s="89"/>
      <c r="F94" s="69"/>
      <c r="G94" s="70"/>
      <c r="H94" s="69"/>
      <c r="I94" s="84">
        <f t="shared" si="1"/>
        <v>0</v>
      </c>
      <c r="J94" s="69"/>
      <c r="K94" s="71"/>
    </row>
    <row r="95" spans="1:11" x14ac:dyDescent="0.25">
      <c r="A95" s="1"/>
      <c r="B95" s="35"/>
      <c r="C95" s="36"/>
      <c r="D95" s="37"/>
      <c r="E95" s="88"/>
      <c r="F95" s="37"/>
      <c r="G95" s="38"/>
      <c r="H95" s="37"/>
      <c r="I95" s="84">
        <f t="shared" si="1"/>
        <v>0</v>
      </c>
      <c r="J95" s="37"/>
      <c r="K95" s="41"/>
    </row>
    <row r="96" spans="1:11" x14ac:dyDescent="0.25">
      <c r="A96" s="1"/>
      <c r="B96" s="67"/>
      <c r="C96" s="68"/>
      <c r="D96" s="37"/>
      <c r="E96" s="89"/>
      <c r="F96" s="69"/>
      <c r="G96" s="70"/>
      <c r="H96" s="69"/>
      <c r="I96" s="84">
        <f t="shared" si="1"/>
        <v>0</v>
      </c>
      <c r="J96" s="69"/>
      <c r="K96" s="71"/>
    </row>
    <row r="97" spans="1:11" x14ac:dyDescent="0.25">
      <c r="A97" s="1"/>
      <c r="B97" s="35"/>
      <c r="C97" s="36"/>
      <c r="D97" s="37"/>
      <c r="E97" s="88"/>
      <c r="F97" s="37"/>
      <c r="G97" s="38"/>
      <c r="H97" s="37"/>
      <c r="I97" s="84">
        <f t="shared" si="1"/>
        <v>0</v>
      </c>
      <c r="J97" s="37"/>
      <c r="K97" s="41"/>
    </row>
    <row r="98" spans="1:11" x14ac:dyDescent="0.25">
      <c r="A98" s="1"/>
      <c r="B98" s="67"/>
      <c r="C98" s="68"/>
      <c r="D98" s="37"/>
      <c r="E98" s="89"/>
      <c r="F98" s="69"/>
      <c r="G98" s="70"/>
      <c r="H98" s="69"/>
      <c r="I98" s="84">
        <f t="shared" si="1"/>
        <v>0</v>
      </c>
      <c r="J98" s="69"/>
      <c r="K98" s="71"/>
    </row>
    <row r="99" spans="1:11" x14ac:dyDescent="0.25">
      <c r="A99" s="1"/>
      <c r="B99" s="35"/>
      <c r="C99" s="36"/>
      <c r="D99" s="37"/>
      <c r="E99" s="88"/>
      <c r="F99" s="37"/>
      <c r="G99" s="38"/>
      <c r="H99" s="37"/>
      <c r="I99" s="84">
        <f t="shared" si="1"/>
        <v>0</v>
      </c>
      <c r="J99" s="37"/>
      <c r="K99" s="41"/>
    </row>
    <row r="100" spans="1:11" x14ac:dyDescent="0.25">
      <c r="A100" s="1"/>
      <c r="B100" s="67"/>
      <c r="C100" s="68"/>
      <c r="D100" s="37"/>
      <c r="E100" s="89"/>
      <c r="F100" s="69"/>
      <c r="G100" s="70"/>
      <c r="H100" s="69"/>
      <c r="I100" s="84">
        <f t="shared" si="1"/>
        <v>0</v>
      </c>
      <c r="J100" s="69"/>
      <c r="K100" s="71"/>
    </row>
    <row r="101" spans="1:11" x14ac:dyDescent="0.25">
      <c r="A101" s="1"/>
      <c r="B101" s="35"/>
      <c r="C101" s="36"/>
      <c r="D101" s="37"/>
      <c r="E101" s="88"/>
      <c r="F101" s="37"/>
      <c r="G101" s="38"/>
      <c r="H101" s="37"/>
      <c r="I101" s="84">
        <f t="shared" si="1"/>
        <v>0</v>
      </c>
      <c r="J101" s="37"/>
      <c r="K101" s="41"/>
    </row>
    <row r="102" spans="1:11" x14ac:dyDescent="0.25">
      <c r="A102" s="1"/>
      <c r="B102" s="67"/>
      <c r="C102" s="68"/>
      <c r="D102" s="37"/>
      <c r="E102" s="89"/>
      <c r="F102" s="69"/>
      <c r="G102" s="70"/>
      <c r="H102" s="69"/>
      <c r="I102" s="84">
        <f t="shared" si="1"/>
        <v>0</v>
      </c>
      <c r="J102" s="69"/>
      <c r="K102" s="71"/>
    </row>
    <row r="103" spans="1:11" x14ac:dyDescent="0.25">
      <c r="A103" s="1"/>
      <c r="B103" s="35"/>
      <c r="C103" s="36"/>
      <c r="D103" s="37"/>
      <c r="E103" s="88"/>
      <c r="F103" s="37"/>
      <c r="G103" s="38"/>
      <c r="H103" s="37"/>
      <c r="I103" s="84">
        <f t="shared" si="1"/>
        <v>0</v>
      </c>
      <c r="J103" s="37"/>
      <c r="K103" s="41"/>
    </row>
    <row r="104" spans="1:11" x14ac:dyDescent="0.25">
      <c r="A104" s="1"/>
      <c r="B104" s="67"/>
      <c r="C104" s="68"/>
      <c r="D104" s="37"/>
      <c r="E104" s="89"/>
      <c r="F104" s="69"/>
      <c r="G104" s="70"/>
      <c r="H104" s="69"/>
      <c r="I104" s="84">
        <f t="shared" si="1"/>
        <v>0</v>
      </c>
      <c r="J104" s="69"/>
      <c r="K104" s="71"/>
    </row>
    <row r="105" spans="1:11" x14ac:dyDescent="0.25">
      <c r="A105" s="1"/>
      <c r="B105" s="35"/>
      <c r="C105" s="36"/>
      <c r="D105" s="37"/>
      <c r="E105" s="88"/>
      <c r="F105" s="37"/>
      <c r="G105" s="38"/>
      <c r="H105" s="37"/>
      <c r="I105" s="84">
        <f t="shared" si="1"/>
        <v>0</v>
      </c>
      <c r="J105" s="37"/>
      <c r="K105" s="41"/>
    </row>
    <row r="106" spans="1:11" x14ac:dyDescent="0.25">
      <c r="A106" s="1"/>
      <c r="B106" s="73"/>
      <c r="C106" s="74"/>
      <c r="D106" s="37"/>
      <c r="E106" s="90"/>
      <c r="F106" s="75"/>
      <c r="G106" s="76"/>
      <c r="H106" s="75"/>
      <c r="I106" s="84">
        <f>H106*G106</f>
        <v>0</v>
      </c>
      <c r="J106" s="75"/>
      <c r="K106" s="77"/>
    </row>
    <row r="107" spans="1:11" x14ac:dyDescent="0.25">
      <c r="A107" s="1"/>
      <c r="B107" s="26"/>
      <c r="C107" s="27"/>
      <c r="D107" s="26"/>
      <c r="E107" s="26"/>
      <c r="F107" s="26"/>
      <c r="G107" s="28"/>
      <c r="H107" s="26"/>
      <c r="I107" s="29"/>
      <c r="J107" s="26"/>
      <c r="K107" s="26"/>
    </row>
    <row r="108" spans="1:11" x14ac:dyDescent="0.25">
      <c r="A108" s="1"/>
      <c r="B108" t="s">
        <v>42</v>
      </c>
      <c r="C108" t="s">
        <v>43</v>
      </c>
      <c r="D108" t="s">
        <v>44</v>
      </c>
      <c r="E108" t="s">
        <v>45</v>
      </c>
      <c r="F108" t="s">
        <v>46</v>
      </c>
      <c r="G108" t="s">
        <v>47</v>
      </c>
      <c r="H108" t="s">
        <v>48</v>
      </c>
      <c r="I108" s="22" t="s">
        <v>49</v>
      </c>
      <c r="J108" t="s">
        <v>50</v>
      </c>
      <c r="K108" t="s">
        <v>40</v>
      </c>
    </row>
    <row r="109" spans="1:11" x14ac:dyDescent="0.25">
      <c r="A109" s="1"/>
      <c r="B109" s="78"/>
      <c r="C109" s="79" t="s">
        <v>54</v>
      </c>
      <c r="D109" s="78" t="s">
        <v>51</v>
      </c>
      <c r="E109" s="78" t="s">
        <v>55</v>
      </c>
      <c r="F109" s="78" t="s">
        <v>55</v>
      </c>
      <c r="G109" s="80"/>
      <c r="H109" s="78">
        <v>800</v>
      </c>
      <c r="I109" s="85">
        <f>Table2[[#This Row],[aantal]]*Table2[[#This Row],[netto stuksprijs]]</f>
        <v>0</v>
      </c>
      <c r="J109" s="78" t="s">
        <v>55</v>
      </c>
      <c r="K109" s="78"/>
    </row>
    <row r="110" spans="1:11" s="1" customFormat="1" x14ac:dyDescent="0.25">
      <c r="I110" s="21"/>
    </row>
    <row r="111" spans="1:11" s="1" customFormat="1" x14ac:dyDescent="0.25">
      <c r="G111" s="30" t="s">
        <v>56</v>
      </c>
      <c r="H111" s="30" t="s">
        <v>57</v>
      </c>
      <c r="I111" s="31" t="s">
        <v>58</v>
      </c>
    </row>
    <row r="112" spans="1:11" s="1" customFormat="1" ht="18.75" x14ac:dyDescent="0.3">
      <c r="D112" s="23" t="s">
        <v>59</v>
      </c>
      <c r="E112" s="23"/>
      <c r="F112" s="23"/>
      <c r="G112" s="86" t="s">
        <v>55</v>
      </c>
      <c r="H112" s="86" t="s">
        <v>55</v>
      </c>
      <c r="I112" s="87">
        <f>SUMIF(D27:D106,"Na oplevering",I27:I106)</f>
        <v>0</v>
      </c>
    </row>
    <row r="113" spans="2:9" s="1" customFormat="1" ht="18.75" x14ac:dyDescent="0.3">
      <c r="D113" s="23" t="s">
        <v>60</v>
      </c>
      <c r="E113" s="23"/>
      <c r="F113" s="23"/>
      <c r="G113" s="87">
        <f>SUMIF(D27:D106,"Maandelijks",I27:I106)/36</f>
        <v>0</v>
      </c>
      <c r="H113" s="87">
        <f>SUMIF(D27:D106,"Jaarlijks",I27:I106)/3</f>
        <v>0</v>
      </c>
      <c r="I113" s="87">
        <f>SUMIF(D27:D106,"Maandelijks",I27:I106)+SUMIF(D27:D106,"Jaarlijks",I27:I106)</f>
        <v>0</v>
      </c>
    </row>
    <row r="114" spans="2:9" s="1" customFormat="1" x14ac:dyDescent="0.25">
      <c r="I114" s="21"/>
    </row>
    <row r="115" spans="2:9" s="1" customFormat="1" ht="16.5" thickBot="1" x14ac:dyDescent="0.3">
      <c r="I115" s="21"/>
    </row>
    <row r="116" spans="2:9" s="1" customFormat="1" ht="19.5" thickBot="1" x14ac:dyDescent="0.35">
      <c r="E116" s="23" t="s">
        <v>61</v>
      </c>
      <c r="F116" s="23"/>
      <c r="G116" s="23"/>
      <c r="H116" s="23"/>
      <c r="I116" s="91">
        <f>Capex+Opex</f>
        <v>0</v>
      </c>
    </row>
    <row r="117" spans="2:9" s="1" customFormat="1" x14ac:dyDescent="0.25">
      <c r="I117" s="21"/>
    </row>
    <row r="118" spans="2:9" s="1" customFormat="1" x14ac:dyDescent="0.25">
      <c r="I118" s="21"/>
    </row>
    <row r="119" spans="2:9" s="1" customFormat="1" x14ac:dyDescent="0.25">
      <c r="B119" s="7"/>
      <c r="I119" s="21"/>
    </row>
    <row r="120" spans="2:9" s="1" customFormat="1" x14ac:dyDescent="0.25">
      <c r="I120" s="21"/>
    </row>
    <row r="121" spans="2:9" s="1" customFormat="1" x14ac:dyDescent="0.25">
      <c r="I121" s="21"/>
    </row>
    <row r="122" spans="2:9" s="1" customFormat="1" x14ac:dyDescent="0.25">
      <c r="I122" s="21"/>
    </row>
    <row r="123" spans="2:9" s="1" customFormat="1" x14ac:dyDescent="0.25">
      <c r="I123" s="21"/>
    </row>
    <row r="124" spans="2:9" s="1" customFormat="1" x14ac:dyDescent="0.25">
      <c r="I124" s="21"/>
    </row>
    <row r="125" spans="2:9" s="1" customFormat="1" x14ac:dyDescent="0.25">
      <c r="I125" s="21"/>
    </row>
    <row r="126" spans="2:9" s="1" customFormat="1" x14ac:dyDescent="0.25">
      <c r="I126" s="21"/>
    </row>
    <row r="127" spans="2:9" s="1" customFormat="1" x14ac:dyDescent="0.25">
      <c r="I127" s="21"/>
    </row>
    <row r="128" spans="2:9" s="1" customFormat="1" x14ac:dyDescent="0.25">
      <c r="I128" s="21"/>
    </row>
    <row r="129" spans="9:9" s="1" customFormat="1" x14ac:dyDescent="0.25">
      <c r="I129" s="21"/>
    </row>
    <row r="130" spans="9:9" s="1" customFormat="1" x14ac:dyDescent="0.25">
      <c r="I130" s="21"/>
    </row>
    <row r="131" spans="9:9" s="1" customFormat="1" x14ac:dyDescent="0.25">
      <c r="I131" s="21"/>
    </row>
    <row r="132" spans="9:9" s="1" customFormat="1" x14ac:dyDescent="0.25">
      <c r="I132" s="21"/>
    </row>
    <row r="133" spans="9:9" s="1" customFormat="1" x14ac:dyDescent="0.25">
      <c r="I133" s="21"/>
    </row>
    <row r="134" spans="9:9" s="1" customFormat="1" x14ac:dyDescent="0.25">
      <c r="I134" s="21"/>
    </row>
    <row r="135" spans="9:9" s="1" customFormat="1" x14ac:dyDescent="0.25">
      <c r="I135" s="21"/>
    </row>
    <row r="136" spans="9:9" s="1" customFormat="1" x14ac:dyDescent="0.25">
      <c r="I136" s="21"/>
    </row>
    <row r="137" spans="9:9" s="1" customFormat="1" x14ac:dyDescent="0.25">
      <c r="I137" s="21"/>
    </row>
    <row r="138" spans="9:9" s="1" customFormat="1" x14ac:dyDescent="0.25">
      <c r="I138" s="21"/>
    </row>
    <row r="139" spans="9:9" s="1" customFormat="1" x14ac:dyDescent="0.25">
      <c r="I139" s="21"/>
    </row>
    <row r="140" spans="9:9" s="1" customFormat="1" x14ac:dyDescent="0.25">
      <c r="I140" s="21"/>
    </row>
    <row r="141" spans="9:9" s="1" customFormat="1" x14ac:dyDescent="0.25">
      <c r="I141" s="21"/>
    </row>
    <row r="142" spans="9:9" s="1" customFormat="1" x14ac:dyDescent="0.25">
      <c r="I142" s="21"/>
    </row>
    <row r="143" spans="9:9" s="1" customFormat="1" x14ac:dyDescent="0.25">
      <c r="I143" s="21"/>
    </row>
    <row r="144" spans="9:9" s="1" customFormat="1" x14ac:dyDescent="0.25">
      <c r="I144" s="21"/>
    </row>
    <row r="145" spans="9:9" s="1" customFormat="1" x14ac:dyDescent="0.25">
      <c r="I145" s="21"/>
    </row>
    <row r="146" spans="9:9" s="1" customFormat="1" x14ac:dyDescent="0.25">
      <c r="I146" s="21"/>
    </row>
    <row r="147" spans="9:9" s="1" customFormat="1" x14ac:dyDescent="0.25">
      <c r="I147" s="21"/>
    </row>
    <row r="148" spans="9:9" s="1" customFormat="1" x14ac:dyDescent="0.25">
      <c r="I148" s="21"/>
    </row>
    <row r="149" spans="9:9" s="1" customFormat="1" x14ac:dyDescent="0.25">
      <c r="I149" s="21"/>
    </row>
    <row r="150" spans="9:9" s="1" customFormat="1" x14ac:dyDescent="0.25">
      <c r="I150" s="21"/>
    </row>
    <row r="151" spans="9:9" s="1" customFormat="1" x14ac:dyDescent="0.25">
      <c r="I151" s="21"/>
    </row>
    <row r="152" spans="9:9" s="1" customFormat="1" x14ac:dyDescent="0.25">
      <c r="I152" s="21"/>
    </row>
    <row r="153" spans="9:9" s="1" customFormat="1" x14ac:dyDescent="0.25">
      <c r="I153" s="21"/>
    </row>
    <row r="154" spans="9:9" s="1" customFormat="1" x14ac:dyDescent="0.25">
      <c r="I154" s="21"/>
    </row>
    <row r="155" spans="9:9" s="1" customFormat="1" x14ac:dyDescent="0.25">
      <c r="I155" s="21"/>
    </row>
    <row r="156" spans="9:9" s="1" customFormat="1" x14ac:dyDescent="0.25">
      <c r="I156" s="21"/>
    </row>
    <row r="157" spans="9:9" s="1" customFormat="1" x14ac:dyDescent="0.25">
      <c r="I157" s="21"/>
    </row>
    <row r="158" spans="9:9" s="1" customFormat="1" x14ac:dyDescent="0.25">
      <c r="I158" s="21"/>
    </row>
    <row r="159" spans="9:9" s="1" customFormat="1" x14ac:dyDescent="0.25">
      <c r="I159" s="21"/>
    </row>
    <row r="160" spans="9:9" s="1" customFormat="1" x14ac:dyDescent="0.25">
      <c r="I160" s="21"/>
    </row>
    <row r="161" spans="9:9" s="1" customFormat="1" x14ac:dyDescent="0.25">
      <c r="I161" s="21"/>
    </row>
    <row r="162" spans="9:9" s="1" customFormat="1" x14ac:dyDescent="0.25">
      <c r="I162" s="21"/>
    </row>
    <row r="163" spans="9:9" s="1" customFormat="1" x14ac:dyDescent="0.25">
      <c r="I163" s="21"/>
    </row>
    <row r="164" spans="9:9" s="1" customFormat="1" x14ac:dyDescent="0.25">
      <c r="I164" s="21"/>
    </row>
    <row r="165" spans="9:9" s="1" customFormat="1" x14ac:dyDescent="0.25">
      <c r="I165" s="21"/>
    </row>
    <row r="166" spans="9:9" s="1" customFormat="1" x14ac:dyDescent="0.25">
      <c r="I166" s="21"/>
    </row>
    <row r="167" spans="9:9" s="1" customFormat="1" x14ac:dyDescent="0.25">
      <c r="I167" s="21"/>
    </row>
    <row r="168" spans="9:9" s="1" customFormat="1" x14ac:dyDescent="0.25">
      <c r="I168" s="21"/>
    </row>
    <row r="169" spans="9:9" s="1" customFormat="1" x14ac:dyDescent="0.25">
      <c r="I169" s="21"/>
    </row>
    <row r="170" spans="9:9" s="1" customFormat="1" x14ac:dyDescent="0.25">
      <c r="I170" s="21"/>
    </row>
    <row r="171" spans="9:9" s="1" customFormat="1" x14ac:dyDescent="0.25">
      <c r="I171" s="21"/>
    </row>
    <row r="172" spans="9:9" s="1" customFormat="1" x14ac:dyDescent="0.25">
      <c r="I172" s="21"/>
    </row>
    <row r="173" spans="9:9" s="1" customFormat="1" x14ac:dyDescent="0.25">
      <c r="I173" s="21"/>
    </row>
    <row r="174" spans="9:9" s="1" customFormat="1" x14ac:dyDescent="0.25">
      <c r="I174" s="21"/>
    </row>
    <row r="175" spans="9:9" s="1" customFormat="1" x14ac:dyDescent="0.25">
      <c r="I175" s="21"/>
    </row>
    <row r="176" spans="9:9" s="1" customFormat="1" x14ac:dyDescent="0.25">
      <c r="I176" s="21"/>
    </row>
    <row r="177" spans="9:9" s="1" customFormat="1" x14ac:dyDescent="0.25">
      <c r="I177" s="21"/>
    </row>
    <row r="178" spans="9:9" s="1" customFormat="1" x14ac:dyDescent="0.25">
      <c r="I178" s="21"/>
    </row>
    <row r="179" spans="9:9" s="1" customFormat="1" x14ac:dyDescent="0.25">
      <c r="I179" s="21"/>
    </row>
    <row r="180" spans="9:9" s="1" customFormat="1" x14ac:dyDescent="0.25">
      <c r="I180" s="21"/>
    </row>
    <row r="181" spans="9:9" s="1" customFormat="1" x14ac:dyDescent="0.25">
      <c r="I181" s="21"/>
    </row>
    <row r="182" spans="9:9" s="1" customFormat="1" x14ac:dyDescent="0.25">
      <c r="I182" s="21"/>
    </row>
    <row r="183" spans="9:9" s="1" customFormat="1" x14ac:dyDescent="0.25">
      <c r="I183" s="21"/>
    </row>
    <row r="184" spans="9:9" s="1" customFormat="1" x14ac:dyDescent="0.25">
      <c r="I184" s="21"/>
    </row>
    <row r="185" spans="9:9" s="1" customFormat="1" x14ac:dyDescent="0.25">
      <c r="I185" s="21"/>
    </row>
    <row r="186" spans="9:9" s="1" customFormat="1" x14ac:dyDescent="0.25">
      <c r="I186" s="21"/>
    </row>
    <row r="187" spans="9:9" s="1" customFormat="1" x14ac:dyDescent="0.25">
      <c r="I187" s="21"/>
    </row>
    <row r="188" spans="9:9" s="1" customFormat="1" x14ac:dyDescent="0.25">
      <c r="I188" s="21"/>
    </row>
    <row r="189" spans="9:9" s="1" customFormat="1" x14ac:dyDescent="0.25">
      <c r="I189" s="21"/>
    </row>
    <row r="190" spans="9:9" s="1" customFormat="1" x14ac:dyDescent="0.25">
      <c r="I190" s="21"/>
    </row>
    <row r="191" spans="9:9" s="1" customFormat="1" x14ac:dyDescent="0.25">
      <c r="I191" s="21"/>
    </row>
    <row r="192" spans="9:9" s="1" customFormat="1" x14ac:dyDescent="0.25">
      <c r="I192" s="21"/>
    </row>
    <row r="193" spans="9:9" s="1" customFormat="1" x14ac:dyDescent="0.25">
      <c r="I193" s="21"/>
    </row>
    <row r="194" spans="9:9" s="1" customFormat="1" x14ac:dyDescent="0.25">
      <c r="I194" s="21"/>
    </row>
    <row r="195" spans="9:9" s="1" customFormat="1" x14ac:dyDescent="0.25">
      <c r="I195" s="21"/>
    </row>
    <row r="196" spans="9:9" s="1" customFormat="1" x14ac:dyDescent="0.25">
      <c r="I196" s="21"/>
    </row>
    <row r="197" spans="9:9" s="1" customFormat="1" x14ac:dyDescent="0.25">
      <c r="I197" s="21"/>
    </row>
    <row r="198" spans="9:9" s="1" customFormat="1" x14ac:dyDescent="0.25">
      <c r="I198" s="21"/>
    </row>
    <row r="199" spans="9:9" s="1" customFormat="1" x14ac:dyDescent="0.25">
      <c r="I199" s="21"/>
    </row>
    <row r="200" spans="9:9" s="1" customFormat="1" x14ac:dyDescent="0.25">
      <c r="I200" s="21"/>
    </row>
    <row r="201" spans="9:9" s="1" customFormat="1" x14ac:dyDescent="0.25">
      <c r="I201" s="21"/>
    </row>
    <row r="202" spans="9:9" s="1" customFormat="1" x14ac:dyDescent="0.25">
      <c r="I202" s="21"/>
    </row>
    <row r="203" spans="9:9" s="1" customFormat="1" x14ac:dyDescent="0.25">
      <c r="I203" s="21"/>
    </row>
    <row r="204" spans="9:9" s="1" customFormat="1" x14ac:dyDescent="0.25">
      <c r="I204" s="21"/>
    </row>
    <row r="205" spans="9:9" s="1" customFormat="1" x14ac:dyDescent="0.25">
      <c r="I205" s="21"/>
    </row>
    <row r="206" spans="9:9" s="1" customFormat="1" x14ac:dyDescent="0.25">
      <c r="I206" s="21"/>
    </row>
    <row r="207" spans="9:9" s="1" customFormat="1" x14ac:dyDescent="0.25">
      <c r="I207" s="21"/>
    </row>
    <row r="208" spans="9:9" s="1" customFormat="1" x14ac:dyDescent="0.25">
      <c r="I208" s="21"/>
    </row>
    <row r="209" spans="9:9" s="1" customFormat="1" x14ac:dyDescent="0.25">
      <c r="I209" s="21"/>
    </row>
    <row r="210" spans="9:9" s="1" customFormat="1" x14ac:dyDescent="0.25">
      <c r="I210" s="21"/>
    </row>
    <row r="211" spans="9:9" s="1" customFormat="1" x14ac:dyDescent="0.25">
      <c r="I211" s="21"/>
    </row>
    <row r="212" spans="9:9" s="1" customFormat="1" x14ac:dyDescent="0.25">
      <c r="I212" s="21"/>
    </row>
    <row r="213" spans="9:9" s="1" customFormat="1" x14ac:dyDescent="0.25">
      <c r="I213" s="21"/>
    </row>
    <row r="214" spans="9:9" s="1" customFormat="1" x14ac:dyDescent="0.25">
      <c r="I214" s="21"/>
    </row>
    <row r="215" spans="9:9" s="1" customFormat="1" x14ac:dyDescent="0.25">
      <c r="I215" s="21"/>
    </row>
    <row r="216" spans="9:9" s="1" customFormat="1" x14ac:dyDescent="0.25">
      <c r="I216" s="21"/>
    </row>
    <row r="217" spans="9:9" s="1" customFormat="1" x14ac:dyDescent="0.25">
      <c r="I217" s="21"/>
    </row>
    <row r="218" spans="9:9" s="1" customFormat="1" x14ac:dyDescent="0.25">
      <c r="I218" s="21"/>
    </row>
    <row r="219" spans="9:9" s="1" customFormat="1" x14ac:dyDescent="0.25">
      <c r="I219" s="21"/>
    </row>
    <row r="220" spans="9:9" s="1" customFormat="1" x14ac:dyDescent="0.25">
      <c r="I220" s="21"/>
    </row>
    <row r="221" spans="9:9" s="1" customFormat="1" x14ac:dyDescent="0.25">
      <c r="I221" s="21"/>
    </row>
    <row r="222" spans="9:9" s="1" customFormat="1" x14ac:dyDescent="0.25">
      <c r="I222" s="21"/>
    </row>
    <row r="223" spans="9:9" s="1" customFormat="1" x14ac:dyDescent="0.25">
      <c r="I223" s="21"/>
    </row>
    <row r="224" spans="9:9" s="1" customFormat="1" x14ac:dyDescent="0.25">
      <c r="I224" s="21"/>
    </row>
    <row r="225" spans="9:9" s="1" customFormat="1" x14ac:dyDescent="0.25">
      <c r="I225" s="21"/>
    </row>
    <row r="226" spans="9:9" s="1" customFormat="1" x14ac:dyDescent="0.25">
      <c r="I226" s="21"/>
    </row>
    <row r="227" spans="9:9" s="1" customFormat="1" x14ac:dyDescent="0.25">
      <c r="I227" s="21"/>
    </row>
    <row r="228" spans="9:9" s="1" customFormat="1" x14ac:dyDescent="0.25">
      <c r="I228" s="21"/>
    </row>
    <row r="229" spans="9:9" s="1" customFormat="1" x14ac:dyDescent="0.25">
      <c r="I229" s="21"/>
    </row>
    <row r="230" spans="9:9" s="1" customFormat="1" x14ac:dyDescent="0.25">
      <c r="I230" s="21"/>
    </row>
    <row r="231" spans="9:9" s="1" customFormat="1" x14ac:dyDescent="0.25">
      <c r="I231" s="21"/>
    </row>
    <row r="232" spans="9:9" s="1" customFormat="1" x14ac:dyDescent="0.25">
      <c r="I232" s="21"/>
    </row>
    <row r="233" spans="9:9" s="1" customFormat="1" x14ac:dyDescent="0.25">
      <c r="I233" s="21"/>
    </row>
    <row r="234" spans="9:9" s="1" customFormat="1" x14ac:dyDescent="0.25">
      <c r="I234" s="21"/>
    </row>
    <row r="235" spans="9:9" s="1" customFormat="1" x14ac:dyDescent="0.25">
      <c r="I235" s="21"/>
    </row>
    <row r="236" spans="9:9" s="1" customFormat="1" x14ac:dyDescent="0.25">
      <c r="I236" s="21"/>
    </row>
    <row r="237" spans="9:9" s="1" customFormat="1" x14ac:dyDescent="0.25">
      <c r="I237" s="21"/>
    </row>
    <row r="238" spans="9:9" s="1" customFormat="1" x14ac:dyDescent="0.25">
      <c r="I238" s="21"/>
    </row>
    <row r="239" spans="9:9" s="1" customFormat="1" x14ac:dyDescent="0.25">
      <c r="I239" s="21"/>
    </row>
    <row r="240" spans="9:9" s="1" customFormat="1" x14ac:dyDescent="0.25">
      <c r="I240" s="21"/>
    </row>
    <row r="241" spans="9:9" s="1" customFormat="1" x14ac:dyDescent="0.25">
      <c r="I241" s="21"/>
    </row>
    <row r="242" spans="9:9" s="1" customFormat="1" x14ac:dyDescent="0.25">
      <c r="I242" s="21"/>
    </row>
    <row r="243" spans="9:9" s="1" customFormat="1" x14ac:dyDescent="0.25">
      <c r="I243" s="21"/>
    </row>
    <row r="244" spans="9:9" s="1" customFormat="1" x14ac:dyDescent="0.25">
      <c r="I244" s="21"/>
    </row>
    <row r="245" spans="9:9" s="1" customFormat="1" x14ac:dyDescent="0.25">
      <c r="I245" s="21"/>
    </row>
    <row r="246" spans="9:9" s="1" customFormat="1" x14ac:dyDescent="0.25">
      <c r="I246" s="21"/>
    </row>
    <row r="247" spans="9:9" s="1" customFormat="1" x14ac:dyDescent="0.25">
      <c r="I247" s="21"/>
    </row>
    <row r="248" spans="9:9" s="1" customFormat="1" x14ac:dyDescent="0.25">
      <c r="I248" s="21"/>
    </row>
    <row r="249" spans="9:9" s="1" customFormat="1" x14ac:dyDescent="0.25">
      <c r="I249" s="21"/>
    </row>
    <row r="250" spans="9:9" s="1" customFormat="1" x14ac:dyDescent="0.25">
      <c r="I250" s="21"/>
    </row>
    <row r="251" spans="9:9" s="1" customFormat="1" x14ac:dyDescent="0.25">
      <c r="I251" s="21"/>
    </row>
    <row r="252" spans="9:9" s="1" customFormat="1" x14ac:dyDescent="0.25">
      <c r="I252" s="21"/>
    </row>
    <row r="253" spans="9:9" s="1" customFormat="1" x14ac:dyDescent="0.25">
      <c r="I253" s="21"/>
    </row>
    <row r="254" spans="9:9" s="1" customFormat="1" x14ac:dyDescent="0.25">
      <c r="I254" s="21"/>
    </row>
    <row r="255" spans="9:9" s="1" customFormat="1" x14ac:dyDescent="0.25">
      <c r="I255" s="21"/>
    </row>
    <row r="256" spans="9:9" s="1" customFormat="1" x14ac:dyDescent="0.25">
      <c r="I256" s="21"/>
    </row>
    <row r="257" spans="9:9" s="1" customFormat="1" x14ac:dyDescent="0.25">
      <c r="I257" s="21"/>
    </row>
    <row r="258" spans="9:9" s="1" customFormat="1" x14ac:dyDescent="0.25">
      <c r="I258" s="21"/>
    </row>
    <row r="259" spans="9:9" s="1" customFormat="1" x14ac:dyDescent="0.25">
      <c r="I259" s="21"/>
    </row>
    <row r="260" spans="9:9" s="1" customFormat="1" x14ac:dyDescent="0.25">
      <c r="I260" s="21"/>
    </row>
    <row r="261" spans="9:9" s="1" customFormat="1" x14ac:dyDescent="0.25">
      <c r="I261" s="21"/>
    </row>
    <row r="262" spans="9:9" s="1" customFormat="1" x14ac:dyDescent="0.25">
      <c r="I262" s="21"/>
    </row>
    <row r="263" spans="9:9" s="1" customFormat="1" x14ac:dyDescent="0.25">
      <c r="I263" s="21"/>
    </row>
    <row r="264" spans="9:9" s="1" customFormat="1" x14ac:dyDescent="0.25">
      <c r="I264" s="21"/>
    </row>
    <row r="265" spans="9:9" s="1" customFormat="1" x14ac:dyDescent="0.25">
      <c r="I265" s="21"/>
    </row>
    <row r="266" spans="9:9" s="1" customFormat="1" x14ac:dyDescent="0.25">
      <c r="I266" s="21"/>
    </row>
    <row r="267" spans="9:9" s="1" customFormat="1" x14ac:dyDescent="0.25">
      <c r="I267" s="21"/>
    </row>
    <row r="268" spans="9:9" s="1" customFormat="1" x14ac:dyDescent="0.25">
      <c r="I268" s="21"/>
    </row>
    <row r="269" spans="9:9" s="1" customFormat="1" x14ac:dyDescent="0.25">
      <c r="I269" s="21"/>
    </row>
    <row r="270" spans="9:9" s="1" customFormat="1" x14ac:dyDescent="0.25">
      <c r="I270" s="21"/>
    </row>
    <row r="271" spans="9:9" s="1" customFormat="1" x14ac:dyDescent="0.25">
      <c r="I271" s="21"/>
    </row>
    <row r="272" spans="9:9" s="1" customFormat="1" x14ac:dyDescent="0.25">
      <c r="I272" s="21"/>
    </row>
    <row r="273" spans="9:9" s="1" customFormat="1" x14ac:dyDescent="0.25">
      <c r="I273" s="21"/>
    </row>
    <row r="274" spans="9:9" s="1" customFormat="1" x14ac:dyDescent="0.25">
      <c r="I274" s="21"/>
    </row>
    <row r="275" spans="9:9" s="1" customFormat="1" x14ac:dyDescent="0.25">
      <c r="I275" s="21"/>
    </row>
    <row r="276" spans="9:9" s="1" customFormat="1" x14ac:dyDescent="0.25">
      <c r="I276" s="21"/>
    </row>
    <row r="277" spans="9:9" s="1" customFormat="1" x14ac:dyDescent="0.25">
      <c r="I277" s="21"/>
    </row>
    <row r="278" spans="9:9" s="1" customFormat="1" x14ac:dyDescent="0.25">
      <c r="I278" s="21"/>
    </row>
    <row r="279" spans="9:9" s="1" customFormat="1" x14ac:dyDescent="0.25">
      <c r="I279" s="21"/>
    </row>
    <row r="280" spans="9:9" s="1" customFormat="1" x14ac:dyDescent="0.25">
      <c r="I280" s="21"/>
    </row>
    <row r="281" spans="9:9" s="1" customFormat="1" x14ac:dyDescent="0.25">
      <c r="I281" s="21"/>
    </row>
    <row r="282" spans="9:9" s="1" customFormat="1" x14ac:dyDescent="0.25">
      <c r="I282" s="21"/>
    </row>
    <row r="283" spans="9:9" s="1" customFormat="1" x14ac:dyDescent="0.25">
      <c r="I283" s="21"/>
    </row>
    <row r="284" spans="9:9" s="1" customFormat="1" x14ac:dyDescent="0.25">
      <c r="I284" s="21"/>
    </row>
    <row r="285" spans="9:9" s="1" customFormat="1" x14ac:dyDescent="0.25">
      <c r="I285" s="21"/>
    </row>
    <row r="286" spans="9:9" s="1" customFormat="1" x14ac:dyDescent="0.25">
      <c r="I286" s="21"/>
    </row>
    <row r="287" spans="9:9" s="1" customFormat="1" x14ac:dyDescent="0.25">
      <c r="I287" s="21"/>
    </row>
    <row r="288" spans="9:9" s="1" customFormat="1" x14ac:dyDescent="0.25">
      <c r="I288" s="21"/>
    </row>
    <row r="289" spans="9:9" s="1" customFormat="1" x14ac:dyDescent="0.25">
      <c r="I289" s="21"/>
    </row>
    <row r="290" spans="9:9" s="1" customFormat="1" x14ac:dyDescent="0.25">
      <c r="I290" s="21"/>
    </row>
    <row r="291" spans="9:9" s="1" customFormat="1" x14ac:dyDescent="0.25">
      <c r="I291" s="21"/>
    </row>
    <row r="292" spans="9:9" s="1" customFormat="1" x14ac:dyDescent="0.25">
      <c r="I292" s="21"/>
    </row>
    <row r="293" spans="9:9" s="1" customFormat="1" x14ac:dyDescent="0.25">
      <c r="I293" s="21"/>
    </row>
    <row r="294" spans="9:9" s="1" customFormat="1" x14ac:dyDescent="0.25">
      <c r="I294" s="21"/>
    </row>
    <row r="295" spans="9:9" s="1" customFormat="1" x14ac:dyDescent="0.25">
      <c r="I295" s="21"/>
    </row>
    <row r="296" spans="9:9" s="1" customFormat="1" x14ac:dyDescent="0.25">
      <c r="I296" s="21"/>
    </row>
    <row r="297" spans="9:9" s="1" customFormat="1" x14ac:dyDescent="0.25">
      <c r="I297" s="21"/>
    </row>
    <row r="298" spans="9:9" s="1" customFormat="1" x14ac:dyDescent="0.25">
      <c r="I298" s="21"/>
    </row>
    <row r="299" spans="9:9" s="1" customFormat="1" x14ac:dyDescent="0.25">
      <c r="I299" s="21"/>
    </row>
    <row r="300" spans="9:9" s="1" customFormat="1" x14ac:dyDescent="0.25">
      <c r="I300" s="21"/>
    </row>
    <row r="301" spans="9:9" s="1" customFormat="1" x14ac:dyDescent="0.25">
      <c r="I301" s="21"/>
    </row>
    <row r="302" spans="9:9" s="1" customFormat="1" x14ac:dyDescent="0.25">
      <c r="I302" s="21"/>
    </row>
    <row r="303" spans="9:9" s="1" customFormat="1" x14ac:dyDescent="0.25">
      <c r="I303" s="21"/>
    </row>
    <row r="304" spans="9:9" s="1" customFormat="1" x14ac:dyDescent="0.25">
      <c r="I304" s="21"/>
    </row>
    <row r="305" spans="9:9" s="1" customFormat="1" x14ac:dyDescent="0.25">
      <c r="I305" s="21"/>
    </row>
    <row r="306" spans="9:9" s="1" customFormat="1" x14ac:dyDescent="0.25">
      <c r="I306" s="21"/>
    </row>
  </sheetData>
  <dataConsolidate/>
  <mergeCells count="13">
    <mergeCell ref="C16:K16"/>
    <mergeCell ref="C24:K24"/>
    <mergeCell ref="C17:K17"/>
    <mergeCell ref="C18:K18"/>
    <mergeCell ref="C20:K20"/>
    <mergeCell ref="C21:K21"/>
    <mergeCell ref="C22:K22"/>
    <mergeCell ref="C23:K23"/>
    <mergeCell ref="C15:K15"/>
    <mergeCell ref="B2:E2"/>
    <mergeCell ref="B6:E6"/>
    <mergeCell ref="B9:K9"/>
    <mergeCell ref="C14:K14"/>
  </mergeCells>
  <phoneticPr fontId="10" type="noConversion"/>
  <dataValidations count="1">
    <dataValidation type="list" allowBlank="1" showInputMessage="1" showErrorMessage="1" sqref="D109" xr:uid="{9B2F7B60-BC52-4C21-B33D-3947282DF2D1}">
      <formula1>$M$31:$M$33</formula1>
    </dataValidation>
  </dataValidations>
  <pageMargins left="0.7" right="0.7" top="0.75" bottom="0.75" header="0.3" footer="0.3"/>
  <pageSetup paperSize="9" scale="46"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4CF8DDC-28FC-F64D-A925-15036766F372}">
          <x14:formula1>
            <xm:f>Lists!$A$1:$A$3</xm:f>
          </x14:formula1>
          <xm:sqref>D27:D106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7B39-97CD-8843-A642-D34A053662F6}">
  <dimension ref="A1:A3"/>
  <sheetViews>
    <sheetView workbookViewId="0">
      <selection activeCell="A4" sqref="A4"/>
    </sheetView>
  </sheetViews>
  <sheetFormatPr defaultColWidth="11" defaultRowHeight="15.7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M E 2 O V A N X e s q k A A A A 9 g A A A B I A H A B D b 2 5 m a W c v U G F j a 2 F n Z S 5 4 b W w g o h g A K K A U A A A A A A A A A A A A A A A A A A A A A A A A A A A A h Y + x D o I w G I R f h X S n L c X B k J 8 y u I I x M T G u D V R s h B 9 D i + X d H H w k X 0 G M o m 6 O d / d d c n e / 3 i A b 2 y a 4 6 N 6 a D l M S U U 4 C j W V X G a x T M r h D u C S Z h I 0 q T 6 r W w Q S j T U Z r U n J 0 7 p w w 5 r 2 n P q Z d X z P B e c T 2 R b 4 t j 7 p V o U H r F J a a f F r V / x a R s H u N k Y J G P K Y L I S g H N p t Q G P w C Y t r 7 T H 9 M W A 2 N G 3 o t N Y b r H N g s g b 0 / y A d Q S w M E F A A C A A g A M E 2 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B N j l Q o i k e 4 D g A A A B E A A A A T A B w A R m 9 y b X V s Y X M v U 2 V j d G l v b j E u b S C i G A A o o B Q A A A A A A A A A A A A A A A A A A A A A A A A A A A A r T k 0 u y c z P U w i G 0 I b W A F B L A Q I t A B Q A A g A I A D B N j l Q D V 3 r K p A A A A P Y A A A A S A A A A A A A A A A A A A A A A A A A A A A B D b 2 5 m a W c v U G F j a 2 F n Z S 5 4 b W x Q S w E C L Q A U A A I A C A A w T Y 5 U D 8 r p q 6 Q A A A D p A A A A E w A A A A A A A A A A A A A A A A D w A A A A W 0 N v b n R l b n R f V H l w Z X N d L n h t b F B L A Q I t A B Q A A g A I A D B N j l 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R F 1 o m B R P I T 5 P o h X Q R T 5 h t A A A A A A I A A A A A A B B m A A A A A Q A A I A A A A L q y H 7 n r V E h G 4 M c x 8 l c l t 2 g V L b n J 0 y 2 U Z X / L i X U w q B + p A A A A A A 6 A A A A A A g A A I A A A A E U D 9 h g y W H / g 4 b C j x j F 3 h 0 G Z k E X J c X U N x L 8 0 n P p / + l 0 a U A A A A M 2 3 x o F n S J q h V O n c T u J f / N P 1 W a 1 e m k G H 1 m z R M m d e a K N c a 0 S S 2 a L Q q s Y c D O 9 z s h 9 H p j J R 4 3 Q K x + k u o f o V Q f Q K g 2 d R 4 y B 9 3 V q j R G k 6 8 g E c O 1 D v Q A A A A G M I w 0 i 0 s s k 0 e d 9 V D 9 N l 7 0 6 y + t j 8 k T n F 4 H 1 V A x 9 M G s o K y 0 Z 1 o O b 8 n j U / m n 2 j 8 T K x N 7 9 l J + h E / y k C a S 4 A e z 3 9 F X 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A3BD59815E1D243B18F1683988F5E92" ma:contentTypeVersion="4" ma:contentTypeDescription="Een nieuw document maken." ma:contentTypeScope="" ma:versionID="115e466b0a3913ac2527e87725eb4b85">
  <xsd:schema xmlns:xsd="http://www.w3.org/2001/XMLSchema" xmlns:xs="http://www.w3.org/2001/XMLSchema" xmlns:p="http://schemas.microsoft.com/office/2006/metadata/properties" xmlns:ns2="47167d25-182f-4f0f-9b4a-3f85d9ca36fe" xmlns:ns3="c4da5b88-e536-4f63-a3aa-8bd53150a1a1" targetNamespace="http://schemas.microsoft.com/office/2006/metadata/properties" ma:root="true" ma:fieldsID="96c9f970f28c0f6aaa2e0f9c235e016d" ns2:_="" ns3:_="">
    <xsd:import namespace="47167d25-182f-4f0f-9b4a-3f85d9ca36fe"/>
    <xsd:import namespace="c4da5b88-e536-4f63-a3aa-8bd53150a1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167d25-182f-4f0f-9b4a-3f85d9ca36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a5b88-e536-4f63-a3aa-8bd53150a1a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592B1A-4AC4-4759-BA70-D9CABEB95498}">
  <ds:schemaRefs>
    <ds:schemaRef ds:uri="http://schemas.microsoft.com/sharepoint/v3/contenttype/forms"/>
  </ds:schemaRefs>
</ds:datastoreItem>
</file>

<file path=customXml/itemProps2.xml><?xml version="1.0" encoding="utf-8"?>
<ds:datastoreItem xmlns:ds="http://schemas.openxmlformats.org/officeDocument/2006/customXml" ds:itemID="{61CB9DBD-69BA-41A1-B11D-F25D34ADD00A}">
  <ds:schemaRefs>
    <ds:schemaRef ds:uri="http://schemas.openxmlformats.org/package/2006/metadata/core-properties"/>
    <ds:schemaRef ds:uri="http://schemas.microsoft.com/office/2006/documentManagement/types"/>
    <ds:schemaRef ds:uri="http://schemas.microsoft.com/office/infopath/2007/PartnerControls"/>
    <ds:schemaRef ds:uri="c4da5b88-e536-4f63-a3aa-8bd53150a1a1"/>
    <ds:schemaRef ds:uri="http://purl.org/dc/elements/1.1/"/>
    <ds:schemaRef ds:uri="http://schemas.microsoft.com/office/2006/metadata/properties"/>
    <ds:schemaRef ds:uri="47167d25-182f-4f0f-9b4a-3f85d9ca36fe"/>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3B0519C4-53BA-47A1-9747-15343C27AD3C}">
  <ds:schemaRefs>
    <ds:schemaRef ds:uri="http://schemas.microsoft.com/DataMashup"/>
  </ds:schemaRefs>
</ds:datastoreItem>
</file>

<file path=customXml/itemProps4.xml><?xml version="1.0" encoding="utf-8"?>
<ds:datastoreItem xmlns:ds="http://schemas.openxmlformats.org/officeDocument/2006/customXml" ds:itemID="{95A6E36A-1D7D-4956-9853-4FF4AB293E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167d25-182f-4f0f-9b4a-3f85d9ca36fe"/>
    <ds:schemaRef ds:uri="c4da5b88-e536-4f63-a3aa-8bd53150a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vt:i4>
      </vt:variant>
    </vt:vector>
  </HeadingPairs>
  <TitlesOfParts>
    <vt:vector size="9" baseType="lpstr">
      <vt:lpstr>Prijzenblad - HOME</vt:lpstr>
      <vt:lpstr>Gespecificeerde aanbieding</vt:lpstr>
      <vt:lpstr>Lists</vt:lpstr>
      <vt:lpstr>'Gespecificeerde aanbieding'!Afdrukbereik</vt:lpstr>
      <vt:lpstr>'Prijzenblad - HOME'!Afdrukbereik</vt:lpstr>
      <vt:lpstr>Capex</vt:lpstr>
      <vt:lpstr>Opex</vt:lpstr>
      <vt:lpstr>OpexJr</vt:lpstr>
      <vt:lpstr>OpexMnd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 @ BURO-33</dc:creator>
  <cp:keywords/>
  <dc:description/>
  <cp:lastModifiedBy>Nyree Glaap</cp:lastModifiedBy>
  <cp:revision/>
  <cp:lastPrinted>2023-02-20T13:37:36Z</cp:lastPrinted>
  <dcterms:created xsi:type="dcterms:W3CDTF">2022-03-11T07:55:40Z</dcterms:created>
  <dcterms:modified xsi:type="dcterms:W3CDTF">2023-02-23T14:23:38Z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0x0101005A3BD59815E1D243B18F1683988F5E92</vt:lpwstr>
  </property>
  <property fmtid="{D5CDD505-2E9C-101B-9397-08002B2CF9AE}" pid="3" name="BITE_document-revision">
    <vt:lpwstr>85</vt:lpwstr>
  </property>
</Properties>
</file>