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gonnu.sharepoint.com/sites/Wasserij-360-1/Gedeelde documenten/360-1/1 - Textieldiensten/1.2 - Financien TXD/1.2.1 - Aanbestedingen/2023 Textiel Huurlinnen/1e NvI/"/>
    </mc:Choice>
  </mc:AlternateContent>
  <xr:revisionPtr revIDLastSave="0" documentId="8_{394958FE-3F48-4233-B927-9AC71ABFC867}" xr6:coauthVersionLast="47" xr6:coauthVersionMax="47" xr10:uidLastSave="{00000000-0000-0000-0000-000000000000}"/>
  <bookViews>
    <workbookView xWindow="-110" yWindow="-110" windowWidth="24220" windowHeight="162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9" i="1" l="1"/>
  <c r="U29" i="1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" i="1"/>
  <c r="U4" i="1" s="1"/>
  <c r="U44" i="1" l="1"/>
</calcChain>
</file>

<file path=xl/sharedStrings.xml><?xml version="1.0" encoding="utf-8"?>
<sst xmlns="http://schemas.openxmlformats.org/spreadsheetml/2006/main" count="259" uniqueCount="151">
  <si>
    <t>Nr</t>
  </si>
  <si>
    <t>NrArt VL</t>
  </si>
  <si>
    <t>Omschrijving Virtual Laundry</t>
  </si>
  <si>
    <t>Certificaat</t>
  </si>
  <si>
    <t>Formaat na POC wassen</t>
  </si>
  <si>
    <t>Gr/m²</t>
  </si>
  <si>
    <t>Kleur</t>
  </si>
  <si>
    <t>Samenstelling</t>
  </si>
  <si>
    <t>Design / afwerking</t>
  </si>
  <si>
    <t>Gemiddeld jaar behoefte</t>
  </si>
  <si>
    <t>Op voorraad leverancier</t>
  </si>
  <si>
    <t>Merk</t>
  </si>
  <si>
    <t xml:space="preserve">Omschrijving en onderbouwing mogelijke product kwaliteitsafwijkingen </t>
  </si>
  <si>
    <t>Minimale bestelhoeveelheid</t>
  </si>
  <si>
    <t>Bruto rijs per eenheid</t>
  </si>
  <si>
    <t>Korting %</t>
  </si>
  <si>
    <t>Netto Prijs per eenheid</t>
  </si>
  <si>
    <t>Totaal</t>
  </si>
  <si>
    <t>Molton groot/ matrasbeschermer</t>
  </si>
  <si>
    <t>GRS</t>
  </si>
  <si>
    <t>160x220</t>
  </si>
  <si>
    <t>wit</t>
  </si>
  <si>
    <t>80% recyled katoen/20% polyester</t>
  </si>
  <si>
    <t>4 zijden geketteld met blauw garen (Aman kleur nummer 1304 ) in feston stiksel</t>
  </si>
  <si>
    <t>Sloop 45/70</t>
  </si>
  <si>
    <t>45x70</t>
  </si>
  <si>
    <t>Zakmodel ecoseam 2 zelfkanten aan de opening</t>
  </si>
  <si>
    <t>Safetex (Onderlegger) met insteek flappen</t>
  </si>
  <si>
    <t>75x85</t>
  </si>
  <si>
    <t>Blauw</t>
  </si>
  <si>
    <t>Met instopstroken</t>
  </si>
  <si>
    <t xml:space="preserve">Laken 1-persoons </t>
  </si>
  <si>
    <t>160x300</t>
  </si>
  <si>
    <t>50% recyled katoen/50% polyester</t>
  </si>
  <si>
    <t>Zomen 4 + 4 cm</t>
  </si>
  <si>
    <t xml:space="preserve">Laken 2 persoons </t>
  </si>
  <si>
    <t>260x300</t>
  </si>
  <si>
    <t xml:space="preserve">Kophoeslaken 1-persoons </t>
  </si>
  <si>
    <t>160x280</t>
  </si>
  <si>
    <t>optisch wit</t>
  </si>
  <si>
    <t>Zomen 2 + 2 cm flap 30 cm opening 120 cm</t>
  </si>
  <si>
    <t xml:space="preserve">Hoeslaken 1-persoons </t>
  </si>
  <si>
    <t>OCS</t>
  </si>
  <si>
    <t>80/90x190/200x11/20</t>
  </si>
  <si>
    <t>Jersey</t>
  </si>
  <si>
    <t>100% katoen</t>
  </si>
  <si>
    <t xml:space="preserve">Kussensloop </t>
  </si>
  <si>
    <t>68x90</t>
  </si>
  <si>
    <t>50% katoen/50% polyster</t>
  </si>
  <si>
    <t xml:space="preserve">Dekbed medideck / easydeck </t>
  </si>
  <si>
    <t>152x210</t>
  </si>
  <si>
    <t>diverse</t>
  </si>
  <si>
    <t>100% Trevira CS Noname brandvertragend</t>
  </si>
  <si>
    <t xml:space="preserve">Bies en instopstrook (70x50 cm dubbel) /brandvertragende thermogefixeerde vulling </t>
  </si>
  <si>
    <t>Dekbedovertrek 1-persoons</t>
  </si>
  <si>
    <t>140x250</t>
  </si>
  <si>
    <t>50% reguliere katoen/50%gerecycled polyester</t>
  </si>
  <si>
    <t>Satijnstreep 28 mm</t>
  </si>
  <si>
    <t>Dekbedovertrek 2-persoons</t>
  </si>
  <si>
    <t>240x260</t>
  </si>
  <si>
    <t>Kussensloop</t>
  </si>
  <si>
    <t xml:space="preserve">Steeklaken </t>
  </si>
  <si>
    <t>120x170</t>
  </si>
  <si>
    <t>ecru</t>
  </si>
  <si>
    <t>100% virgin katoen</t>
  </si>
  <si>
    <t>Satijndrill</t>
  </si>
  <si>
    <t>Spreideken 1-persoons</t>
  </si>
  <si>
    <t>180x210</t>
  </si>
  <si>
    <t>geel</t>
  </si>
  <si>
    <t>80% gerecycled katoen/ 20% polyester</t>
  </si>
  <si>
    <t xml:space="preserve">Badlaken 70 x 140 </t>
  </si>
  <si>
    <t>70x140</t>
  </si>
  <si>
    <t>80% recycled katoen/ 20% polyester</t>
  </si>
  <si>
    <t xml:space="preserve">Walk badstof </t>
  </si>
  <si>
    <t>Badhanddoek 50 x 100</t>
  </si>
  <si>
    <t>50x100</t>
  </si>
  <si>
    <t xml:space="preserve">Washandje badstof 18 x 23 </t>
  </si>
  <si>
    <t>16x23</t>
  </si>
  <si>
    <t xml:space="preserve">Theedoek </t>
  </si>
  <si>
    <t>65x65</t>
  </si>
  <si>
    <t>rood/blauw/wit</t>
  </si>
  <si>
    <t>95% virgin katoen 5% Bio katoen</t>
  </si>
  <si>
    <t>Halftwijn 2x woven lus wit</t>
  </si>
  <si>
    <t xml:space="preserve">Keukendoek / blokdoek </t>
  </si>
  <si>
    <t>52x55</t>
  </si>
  <si>
    <t>blauw/wit</t>
  </si>
  <si>
    <t xml:space="preserve">2x woven lus </t>
  </si>
  <si>
    <t>Servet wit</t>
  </si>
  <si>
    <t>53x54</t>
  </si>
  <si>
    <t>100% virgin katoe</t>
  </si>
  <si>
    <t>Dubbeltwijn 2zomen 2 panama zelfkant</t>
  </si>
  <si>
    <t xml:space="preserve">Werkdoek </t>
  </si>
  <si>
    <t>45x45</t>
  </si>
  <si>
    <t>80% recycled katoen 20% polyester</t>
  </si>
  <si>
    <t>Microvezeldoek 40 x 40 Blauw</t>
  </si>
  <si>
    <t>40x40</t>
  </si>
  <si>
    <t>blauw</t>
  </si>
  <si>
    <t>80% polyamide/20% polyester</t>
  </si>
  <si>
    <t>Met label Ergon (logo)</t>
  </si>
  <si>
    <t>Microvezeldoek 40 x 40 Geel</t>
  </si>
  <si>
    <t>Microvezeldoek 40 x 40 Rood / fuchsia</t>
  </si>
  <si>
    <t>rood</t>
  </si>
  <si>
    <t>Microvezeldoek 40 x 40 Groen</t>
  </si>
  <si>
    <t>groen</t>
  </si>
  <si>
    <t>30x30</t>
  </si>
  <si>
    <t>50% virgin katoen/ 50% bio katoen</t>
  </si>
  <si>
    <t>Badstof</t>
  </si>
  <si>
    <t>Slabber groot met 3 drukkers</t>
  </si>
  <si>
    <t>Slabber groot,halsboord</t>
  </si>
  <si>
    <t>Baddoek 50/100 walk</t>
  </si>
  <si>
    <t>Walk</t>
  </si>
  <si>
    <t>Badmat 50/75 twijn</t>
  </si>
  <si>
    <t>50x75</t>
  </si>
  <si>
    <t>Twijn</t>
  </si>
  <si>
    <t>Douchelaken 70/140 walk</t>
  </si>
  <si>
    <t>Kophoeslaken topper 1-persoons uni 160/260/30</t>
  </si>
  <si>
    <t>160x260/30</t>
  </si>
  <si>
    <t>80%katoen/20%polyster</t>
  </si>
  <si>
    <t>Kophoeslaken topper 2-persoons uni 280/290/30</t>
  </si>
  <si>
    <t>280x290x30</t>
  </si>
  <si>
    <t xml:space="preserve">Laken 1-persoons uni 160/310 </t>
  </si>
  <si>
    <t>160x310</t>
  </si>
  <si>
    <t>Uni</t>
  </si>
  <si>
    <t>Laken 2-persoons uni 280/320</t>
  </si>
  <si>
    <t>280x320</t>
  </si>
  <si>
    <t>Overtrek 1-persoons dessin 4mm 140/250</t>
  </si>
  <si>
    <t>Satijnstreep 4 mm</t>
  </si>
  <si>
    <t>Overtrek 2-persoons dessin 4mm 240/250</t>
  </si>
  <si>
    <t>240x250</t>
  </si>
  <si>
    <t>Sloop dessin 4mm 65/90</t>
  </si>
  <si>
    <t>65x90</t>
  </si>
  <si>
    <t>Waszak</t>
  </si>
  <si>
    <t>Groen / streep / logo Ergon</t>
  </si>
  <si>
    <t>Recycled Polyester</t>
  </si>
  <si>
    <t xml:space="preserve">Vierkante bodem, Lock sluiting gekleurd </t>
  </si>
  <si>
    <t>Totaalprijs</t>
  </si>
  <si>
    <t>Chip FT401 PA QR</t>
  </si>
  <si>
    <t>p.p</t>
  </si>
  <si>
    <t>Chip FT401 PA</t>
  </si>
  <si>
    <t>Chip FT401 in pouch</t>
  </si>
  <si>
    <t>Datum</t>
  </si>
  <si>
    <t>Naam inschrijver</t>
  </si>
  <si>
    <t>Naam functionaris</t>
  </si>
  <si>
    <t>Handtekening</t>
  </si>
  <si>
    <t>Bijlage 12 Inschrijving Prijs</t>
  </si>
  <si>
    <t xml:space="preserve">Spuugdoek </t>
  </si>
  <si>
    <t> </t>
  </si>
  <si>
    <t>80% reguliere katoen/20% gerecycled polyester</t>
  </si>
  <si>
    <t>Badstof, Elastiek  lengte 5 cm. (+/- 1 cm.), 21 cm. boven bodem van hals /</t>
  </si>
  <si>
    <t>70/68x42x32</t>
  </si>
  <si>
    <t>Prijs losse chips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</si>
</sst>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sz val="8"/>
      <name val="Roboto"/>
      <charset val="1"/>
    </font>
    <font>
      <b/>
      <sz val="8"/>
      <name val="Roboto"/>
      <charset val="1"/>
    </font>
    <font>
      <sz val="8"/>
      <color theme="0"/>
      <name val="Roboto"/>
      <charset val="1"/>
    </font>
    <font>
      <sz val="8"/>
      <color theme="0"/>
      <name val="Roboto"/>
    </font>
    <font>
      <b/>
      <sz val="8"/>
      <name val="Roboto"/>
    </font>
    <font>
      <sz val="8"/>
      <name val="Roboto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F0C6"/>
        <bgColor indexed="64"/>
      </patternFill>
    </fill>
    <fill>
      <patternFill patternType="solid">
        <fgColor rgb="FF279527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44" fontId="2" fillId="0" borderId="1" xfId="1" applyFont="1" applyFill="1" applyBorder="1" applyProtection="1"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6" fillId="0" borderId="7" xfId="0" applyFont="1" applyBorder="1" applyAlignment="1">
      <alignment horizontal="right" vertical="top" wrapText="1"/>
    </xf>
    <xf numFmtId="0" fontId="6" fillId="3" borderId="7" xfId="0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horizontal="left" vertical="top" wrapText="1"/>
    </xf>
    <xf numFmtId="164" fontId="2" fillId="0" borderId="1" xfId="1" applyNumberFormat="1" applyFont="1" applyBorder="1"/>
    <xf numFmtId="3" fontId="7" fillId="3" borderId="1" xfId="0" applyNumberFormat="1" applyFont="1" applyFill="1" applyBorder="1" applyAlignment="1">
      <alignment horizontal="left" vertical="top"/>
    </xf>
    <xf numFmtId="0" fontId="5" fillId="0" borderId="9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11" fillId="0" borderId="7" xfId="0" applyFont="1" applyBorder="1" applyAlignment="1">
      <alignment horizontal="righ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left" vertical="top" wrapText="1"/>
    </xf>
    <xf numFmtId="0" fontId="11" fillId="3" borderId="7" xfId="0" applyFont="1" applyFill="1" applyBorder="1" applyAlignment="1">
      <alignment horizontal="righ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3" fontId="10" fillId="3" borderId="1" xfId="0" applyNumberFormat="1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44" fontId="2" fillId="5" borderId="1" xfId="1" applyFont="1" applyFill="1" applyBorder="1" applyProtection="1">
      <protection locked="0"/>
    </xf>
    <xf numFmtId="9" fontId="2" fillId="5" borderId="1" xfId="1" applyNumberFormat="1" applyFont="1" applyFill="1" applyBorder="1" applyProtection="1">
      <protection locked="0"/>
    </xf>
    <xf numFmtId="44" fontId="3" fillId="0" borderId="0" xfId="0" applyNumberFormat="1" applyFont="1"/>
    <xf numFmtId="0" fontId="6" fillId="0" borderId="1" xfId="0" applyFont="1" applyBorder="1" applyAlignment="1">
      <alignment horizontal="left" vertical="top" wrapText="1"/>
    </xf>
    <xf numFmtId="164" fontId="3" fillId="0" borderId="2" xfId="0" applyNumberFormat="1" applyFont="1" applyBorder="1"/>
    <xf numFmtId="0" fontId="5" fillId="2" borderId="1" xfId="2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top" wrapText="1"/>
    </xf>
    <xf numFmtId="44" fontId="2" fillId="0" borderId="0" xfId="1" applyFont="1" applyFill="1" applyBorder="1" applyProtection="1">
      <protection locked="0"/>
    </xf>
  </cellXfs>
  <cellStyles count="3">
    <cellStyle name="Standaard" xfId="0" builtinId="0"/>
    <cellStyle name="Standaard 2" xfId="2" xr:uid="{E57122DE-F504-4E5F-94F6-F21051F84C08}"/>
    <cellStyle name="Valuta" xfId="1" builtinId="4"/>
  </cellStyles>
  <dxfs count="0"/>
  <tableStyles count="0" defaultTableStyle="TableStyleMedium2" defaultPivotStyle="PivotStyleLight16"/>
  <colors>
    <mruColors>
      <color rgb="FFBDF9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0"/>
  <sheetViews>
    <sheetView tabSelected="1" topLeftCell="A33" workbookViewId="0">
      <selection activeCell="A44" sqref="A44"/>
    </sheetView>
  </sheetViews>
  <sheetFormatPr defaultColWidth="9.08984375" defaultRowHeight="13.5" x14ac:dyDescent="0.35"/>
  <cols>
    <col min="1" max="1" width="2.54296875" style="3" customWidth="1"/>
    <col min="2" max="2" width="5.08984375" style="3" customWidth="1"/>
    <col min="3" max="3" width="18.453125" style="3" customWidth="1"/>
    <col min="4" max="4" width="8.453125" style="3" customWidth="1"/>
    <col min="5" max="5" width="7.90625" style="3" customWidth="1"/>
    <col min="6" max="6" width="11" style="3" customWidth="1"/>
    <col min="7" max="7" width="5" style="3" customWidth="1"/>
    <col min="8" max="8" width="12.08984375" style="3" customWidth="1"/>
    <col min="9" max="9" width="16.81640625" style="3" customWidth="1"/>
    <col min="10" max="10" width="32.453125" style="3" customWidth="1"/>
    <col min="11" max="12" width="9.08984375" style="3"/>
    <col min="13" max="13" width="2.90625" style="3" customWidth="1"/>
    <col min="14" max="14" width="9.08984375" style="3"/>
    <col min="15" max="15" width="12" style="3" customWidth="1"/>
    <col min="16" max="16" width="28.08984375" style="3" customWidth="1"/>
    <col min="17" max="17" width="18.08984375" style="3" customWidth="1"/>
    <col min="18" max="18" width="10.54296875" style="3" customWidth="1"/>
    <col min="19" max="19" width="10.453125" style="3" customWidth="1"/>
    <col min="20" max="20" width="11.08984375" style="3" customWidth="1"/>
    <col min="21" max="21" width="8.54296875" style="3" customWidth="1"/>
    <col min="22" max="16384" width="9.08984375" style="3"/>
  </cols>
  <sheetData>
    <row r="1" spans="1:23" ht="14.4" x14ac:dyDescent="0.35">
      <c r="A1" s="2" t="s">
        <v>144</v>
      </c>
      <c r="B1" s="2"/>
    </row>
    <row r="3" spans="1:23" ht="26.4" customHeight="1" x14ac:dyDescent="0.35">
      <c r="A3" s="13" t="s">
        <v>0</v>
      </c>
      <c r="B3" s="13" t="s">
        <v>1</v>
      </c>
      <c r="C3" s="14" t="s">
        <v>2</v>
      </c>
      <c r="D3" s="15" t="s">
        <v>3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6" t="s">
        <v>9</v>
      </c>
      <c r="L3" s="16" t="s">
        <v>10</v>
      </c>
      <c r="M3" s="15"/>
      <c r="N3" s="15" t="s">
        <v>3</v>
      </c>
      <c r="O3" s="15" t="s">
        <v>11</v>
      </c>
      <c r="P3" s="15" t="s">
        <v>12</v>
      </c>
      <c r="Q3" s="30" t="s">
        <v>13</v>
      </c>
      <c r="R3" s="15" t="s">
        <v>14</v>
      </c>
      <c r="S3" s="15" t="s">
        <v>15</v>
      </c>
      <c r="T3" s="15" t="s">
        <v>16</v>
      </c>
      <c r="U3" s="15" t="s">
        <v>17</v>
      </c>
    </row>
    <row r="4" spans="1:23" ht="23.4" customHeight="1" x14ac:dyDescent="0.35">
      <c r="A4" s="10">
        <v>1</v>
      </c>
      <c r="B4" s="22">
        <v>5010</v>
      </c>
      <c r="C4" s="23" t="s">
        <v>18</v>
      </c>
      <c r="D4" s="24" t="s">
        <v>19</v>
      </c>
      <c r="E4" s="24"/>
      <c r="F4" s="24" t="s">
        <v>20</v>
      </c>
      <c r="G4" s="24">
        <v>300</v>
      </c>
      <c r="H4" s="24" t="s">
        <v>21</v>
      </c>
      <c r="I4" s="24" t="s">
        <v>22</v>
      </c>
      <c r="J4" s="24" t="s">
        <v>23</v>
      </c>
      <c r="K4" s="25">
        <v>100</v>
      </c>
      <c r="L4" s="25">
        <v>100</v>
      </c>
      <c r="M4" s="15"/>
      <c r="N4" s="18"/>
      <c r="O4" s="12"/>
      <c r="P4" s="12"/>
      <c r="Q4" s="12"/>
      <c r="R4" s="31">
        <v>0</v>
      </c>
      <c r="S4" s="32">
        <v>0</v>
      </c>
      <c r="T4" s="1">
        <f>R4-S4</f>
        <v>0</v>
      </c>
      <c r="U4" s="17">
        <f t="shared" ref="U4:U42" si="0">K4*T4</f>
        <v>0</v>
      </c>
      <c r="W4" s="1"/>
    </row>
    <row r="5" spans="1:23" ht="20.399999999999999" x14ac:dyDescent="0.35">
      <c r="A5" s="11">
        <v>2</v>
      </c>
      <c r="B5" s="26">
        <v>5012</v>
      </c>
      <c r="C5" s="27" t="s">
        <v>24</v>
      </c>
      <c r="D5" s="28" t="s">
        <v>19</v>
      </c>
      <c r="E5" s="28"/>
      <c r="F5" s="28" t="s">
        <v>25</v>
      </c>
      <c r="G5" s="28">
        <v>153</v>
      </c>
      <c r="H5" s="28" t="s">
        <v>21</v>
      </c>
      <c r="I5" s="28" t="s">
        <v>22</v>
      </c>
      <c r="J5" s="28" t="s">
        <v>26</v>
      </c>
      <c r="K5" s="29">
        <v>100</v>
      </c>
      <c r="L5" s="29">
        <v>100</v>
      </c>
      <c r="M5" s="15"/>
      <c r="N5" s="12"/>
      <c r="O5" s="12"/>
      <c r="P5" s="12"/>
      <c r="Q5" s="12"/>
      <c r="R5" s="31">
        <v>0</v>
      </c>
      <c r="S5" s="32">
        <v>0</v>
      </c>
      <c r="T5" s="1">
        <f t="shared" ref="T5:T42" si="1">R5-S5</f>
        <v>0</v>
      </c>
      <c r="U5" s="17">
        <f t="shared" si="0"/>
        <v>0</v>
      </c>
    </row>
    <row r="6" spans="1:23" ht="20.399999999999999" x14ac:dyDescent="0.35">
      <c r="A6" s="10">
        <v>3</v>
      </c>
      <c r="B6" s="22">
        <v>5014</v>
      </c>
      <c r="C6" s="23" t="s">
        <v>27</v>
      </c>
      <c r="D6" s="24"/>
      <c r="E6" s="24"/>
      <c r="F6" s="24" t="s">
        <v>28</v>
      </c>
      <c r="G6" s="24"/>
      <c r="H6" s="24" t="s">
        <v>29</v>
      </c>
      <c r="I6" s="24"/>
      <c r="J6" s="24" t="s">
        <v>30</v>
      </c>
      <c r="K6" s="25">
        <v>200</v>
      </c>
      <c r="L6" s="25">
        <v>50</v>
      </c>
      <c r="M6" s="15"/>
      <c r="N6" s="12"/>
      <c r="O6" s="12"/>
      <c r="P6" s="12"/>
      <c r="Q6" s="12"/>
      <c r="R6" s="31">
        <v>0</v>
      </c>
      <c r="S6" s="32">
        <v>0</v>
      </c>
      <c r="T6" s="1">
        <f t="shared" si="1"/>
        <v>0</v>
      </c>
      <c r="U6" s="17">
        <f t="shared" si="0"/>
        <v>0</v>
      </c>
    </row>
    <row r="7" spans="1:23" ht="20.399999999999999" x14ac:dyDescent="0.35">
      <c r="A7" s="11">
        <v>4</v>
      </c>
      <c r="B7" s="26">
        <v>5020</v>
      </c>
      <c r="C7" s="27" t="s">
        <v>31</v>
      </c>
      <c r="D7" s="28" t="s">
        <v>19</v>
      </c>
      <c r="E7" s="28"/>
      <c r="F7" s="28" t="s">
        <v>32</v>
      </c>
      <c r="G7" s="28">
        <v>153</v>
      </c>
      <c r="H7" s="28" t="s">
        <v>21</v>
      </c>
      <c r="I7" s="28" t="s">
        <v>33</v>
      </c>
      <c r="J7" s="28" t="s">
        <v>34</v>
      </c>
      <c r="K7" s="29">
        <v>2010</v>
      </c>
      <c r="L7" s="29">
        <v>500</v>
      </c>
      <c r="M7" s="15"/>
      <c r="N7" s="12"/>
      <c r="O7" s="12"/>
      <c r="P7" s="12"/>
      <c r="Q7" s="12"/>
      <c r="R7" s="31">
        <v>0</v>
      </c>
      <c r="S7" s="32">
        <v>0</v>
      </c>
      <c r="T7" s="1">
        <f t="shared" si="1"/>
        <v>0</v>
      </c>
      <c r="U7" s="17">
        <f t="shared" si="0"/>
        <v>0</v>
      </c>
    </row>
    <row r="8" spans="1:23" ht="20.399999999999999" x14ac:dyDescent="0.35">
      <c r="A8" s="10">
        <v>5</v>
      </c>
      <c r="B8" s="22">
        <v>5021</v>
      </c>
      <c r="C8" s="23" t="s">
        <v>35</v>
      </c>
      <c r="D8" s="24" t="s">
        <v>19</v>
      </c>
      <c r="E8" s="24"/>
      <c r="F8" s="24" t="s">
        <v>36</v>
      </c>
      <c r="G8" s="24">
        <v>153</v>
      </c>
      <c r="H8" s="24" t="s">
        <v>21</v>
      </c>
      <c r="I8" s="24" t="s">
        <v>33</v>
      </c>
      <c r="J8" s="24" t="s">
        <v>34</v>
      </c>
      <c r="K8" s="25">
        <v>200</v>
      </c>
      <c r="L8" s="25"/>
      <c r="M8" s="15"/>
      <c r="N8" s="12"/>
      <c r="O8" s="12"/>
      <c r="P8" s="12"/>
      <c r="Q8" s="12"/>
      <c r="R8" s="31">
        <v>0</v>
      </c>
      <c r="S8" s="32">
        <v>0</v>
      </c>
      <c r="T8" s="1">
        <f t="shared" si="1"/>
        <v>0</v>
      </c>
      <c r="U8" s="17">
        <f t="shared" si="0"/>
        <v>0</v>
      </c>
    </row>
    <row r="9" spans="1:23" ht="20.399999999999999" x14ac:dyDescent="0.35">
      <c r="A9" s="11">
        <v>6</v>
      </c>
      <c r="B9" s="26">
        <v>5303</v>
      </c>
      <c r="C9" s="27" t="s">
        <v>37</v>
      </c>
      <c r="D9" s="28" t="s">
        <v>19</v>
      </c>
      <c r="E9" s="28"/>
      <c r="F9" s="28" t="s">
        <v>38</v>
      </c>
      <c r="G9" s="28">
        <v>153</v>
      </c>
      <c r="H9" s="28" t="s">
        <v>39</v>
      </c>
      <c r="I9" s="28" t="s">
        <v>33</v>
      </c>
      <c r="J9" s="28" t="s">
        <v>40</v>
      </c>
      <c r="K9" s="29">
        <v>200</v>
      </c>
      <c r="L9" s="29">
        <v>50</v>
      </c>
      <c r="M9" s="15"/>
      <c r="N9" s="12"/>
      <c r="O9" s="12"/>
      <c r="P9" s="12"/>
      <c r="Q9" s="12"/>
      <c r="R9" s="31">
        <v>0</v>
      </c>
      <c r="S9" s="32">
        <v>0</v>
      </c>
      <c r="T9" s="1">
        <f t="shared" si="1"/>
        <v>0</v>
      </c>
      <c r="U9" s="17">
        <f t="shared" si="0"/>
        <v>0</v>
      </c>
    </row>
    <row r="10" spans="1:23" ht="20.399999999999999" x14ac:dyDescent="0.35">
      <c r="A10" s="10">
        <v>7</v>
      </c>
      <c r="B10" s="22">
        <v>5030</v>
      </c>
      <c r="C10" s="23" t="s">
        <v>41</v>
      </c>
      <c r="D10" s="24"/>
      <c r="E10" s="24" t="s">
        <v>42</v>
      </c>
      <c r="F10" s="24" t="s">
        <v>43</v>
      </c>
      <c r="G10" s="24">
        <v>180</v>
      </c>
      <c r="H10" s="24" t="s">
        <v>44</v>
      </c>
      <c r="I10" s="24" t="s">
        <v>45</v>
      </c>
      <c r="J10" s="24"/>
      <c r="K10" s="25">
        <v>4638</v>
      </c>
      <c r="L10" s="25">
        <v>1200</v>
      </c>
      <c r="M10" s="15"/>
      <c r="N10" s="12"/>
      <c r="O10" s="12"/>
      <c r="P10" s="12"/>
      <c r="Q10" s="12"/>
      <c r="R10" s="31">
        <v>0</v>
      </c>
      <c r="S10" s="32">
        <v>0</v>
      </c>
      <c r="T10" s="1">
        <f t="shared" si="1"/>
        <v>0</v>
      </c>
      <c r="U10" s="17">
        <f t="shared" si="0"/>
        <v>0</v>
      </c>
    </row>
    <row r="11" spans="1:23" ht="20.399999999999999" x14ac:dyDescent="0.35">
      <c r="A11" s="11">
        <v>8</v>
      </c>
      <c r="B11" s="26">
        <v>5040</v>
      </c>
      <c r="C11" s="27" t="s">
        <v>46</v>
      </c>
      <c r="D11" s="28" t="s">
        <v>19</v>
      </c>
      <c r="E11" s="28"/>
      <c r="F11" s="28" t="s">
        <v>47</v>
      </c>
      <c r="G11" s="28">
        <v>153</v>
      </c>
      <c r="H11" s="28" t="s">
        <v>39</v>
      </c>
      <c r="I11" s="28" t="s">
        <v>48</v>
      </c>
      <c r="J11" s="28" t="s">
        <v>26</v>
      </c>
      <c r="K11" s="29">
        <v>4000</v>
      </c>
      <c r="L11" s="29">
        <v>1000</v>
      </c>
      <c r="M11" s="15"/>
      <c r="N11" s="12"/>
      <c r="O11" s="12"/>
      <c r="P11" s="12"/>
      <c r="Q11" s="12"/>
      <c r="R11" s="31">
        <v>0</v>
      </c>
      <c r="S11" s="32">
        <v>0</v>
      </c>
      <c r="T11" s="1">
        <f t="shared" si="1"/>
        <v>0</v>
      </c>
      <c r="U11" s="17">
        <f t="shared" si="0"/>
        <v>0</v>
      </c>
    </row>
    <row r="12" spans="1:23" ht="31.4" customHeight="1" x14ac:dyDescent="0.35">
      <c r="A12" s="10">
        <v>9</v>
      </c>
      <c r="B12" s="22">
        <v>5060</v>
      </c>
      <c r="C12" s="23" t="s">
        <v>49</v>
      </c>
      <c r="D12" s="24"/>
      <c r="E12" s="24"/>
      <c r="F12" s="24" t="s">
        <v>50</v>
      </c>
      <c r="G12" s="24">
        <v>250</v>
      </c>
      <c r="H12" s="24" t="s">
        <v>51</v>
      </c>
      <c r="I12" s="24" t="s">
        <v>52</v>
      </c>
      <c r="J12" s="24" t="s">
        <v>53</v>
      </c>
      <c r="K12" s="25">
        <v>10</v>
      </c>
      <c r="L12" s="25"/>
      <c r="M12" s="15"/>
      <c r="N12" s="12"/>
      <c r="O12" s="12"/>
      <c r="P12" s="12"/>
      <c r="Q12" s="12"/>
      <c r="R12" s="31">
        <v>0</v>
      </c>
      <c r="S12" s="32">
        <v>0</v>
      </c>
      <c r="T12" s="1">
        <f t="shared" si="1"/>
        <v>0</v>
      </c>
      <c r="U12" s="17">
        <f t="shared" si="0"/>
        <v>0</v>
      </c>
    </row>
    <row r="13" spans="1:23" ht="30.65" x14ac:dyDescent="0.35">
      <c r="A13" s="11">
        <v>10</v>
      </c>
      <c r="B13" s="26">
        <v>5065</v>
      </c>
      <c r="C13" s="27" t="s">
        <v>54</v>
      </c>
      <c r="D13" s="28" t="s">
        <v>19</v>
      </c>
      <c r="E13" s="28"/>
      <c r="F13" s="28" t="s">
        <v>55</v>
      </c>
      <c r="G13" s="28">
        <v>150</v>
      </c>
      <c r="H13" s="28" t="s">
        <v>21</v>
      </c>
      <c r="I13" s="28" t="s">
        <v>56</v>
      </c>
      <c r="J13" s="28" t="s">
        <v>57</v>
      </c>
      <c r="K13" s="29">
        <v>1110</v>
      </c>
      <c r="L13" s="29">
        <v>300</v>
      </c>
      <c r="M13" s="15"/>
      <c r="N13" s="12"/>
      <c r="O13" s="12"/>
      <c r="P13" s="12"/>
      <c r="Q13" s="12"/>
      <c r="R13" s="31">
        <v>0</v>
      </c>
      <c r="S13" s="32">
        <v>0</v>
      </c>
      <c r="T13" s="1">
        <f t="shared" si="1"/>
        <v>0</v>
      </c>
      <c r="U13" s="17">
        <f t="shared" si="0"/>
        <v>0</v>
      </c>
    </row>
    <row r="14" spans="1:23" ht="30.65" x14ac:dyDescent="0.35">
      <c r="A14" s="10">
        <v>11</v>
      </c>
      <c r="B14" s="22">
        <v>5066</v>
      </c>
      <c r="C14" s="23" t="s">
        <v>58</v>
      </c>
      <c r="D14" s="24" t="s">
        <v>19</v>
      </c>
      <c r="E14" s="24"/>
      <c r="F14" s="24" t="s">
        <v>59</v>
      </c>
      <c r="G14" s="24">
        <v>150</v>
      </c>
      <c r="H14" s="24" t="s">
        <v>21</v>
      </c>
      <c r="I14" s="24" t="s">
        <v>56</v>
      </c>
      <c r="J14" s="24" t="s">
        <v>57</v>
      </c>
      <c r="K14" s="25">
        <v>200</v>
      </c>
      <c r="L14" s="25"/>
      <c r="M14" s="15"/>
      <c r="N14" s="12"/>
      <c r="O14" s="12"/>
      <c r="P14" s="12"/>
      <c r="Q14" s="12"/>
      <c r="R14" s="31">
        <v>0</v>
      </c>
      <c r="S14" s="32">
        <v>0</v>
      </c>
      <c r="T14" s="1">
        <f t="shared" si="1"/>
        <v>0</v>
      </c>
      <c r="U14" s="17">
        <f t="shared" si="0"/>
        <v>0</v>
      </c>
    </row>
    <row r="15" spans="1:23" ht="30.65" x14ac:dyDescent="0.35">
      <c r="A15" s="11">
        <v>12</v>
      </c>
      <c r="B15" s="26">
        <v>5095</v>
      </c>
      <c r="C15" s="27" t="s">
        <v>60</v>
      </c>
      <c r="D15" s="28" t="s">
        <v>19</v>
      </c>
      <c r="E15" s="28"/>
      <c r="F15" s="28" t="s">
        <v>47</v>
      </c>
      <c r="G15" s="28">
        <v>150</v>
      </c>
      <c r="H15" s="28" t="s">
        <v>21</v>
      </c>
      <c r="I15" s="28" t="s">
        <v>56</v>
      </c>
      <c r="J15" s="28" t="s">
        <v>57</v>
      </c>
      <c r="K15" s="29">
        <v>500</v>
      </c>
      <c r="L15" s="29">
        <v>100</v>
      </c>
      <c r="M15" s="15"/>
      <c r="N15" s="12"/>
      <c r="O15" s="12"/>
      <c r="P15" s="12"/>
      <c r="Q15" s="12"/>
      <c r="R15" s="31">
        <v>0</v>
      </c>
      <c r="S15" s="32">
        <v>0</v>
      </c>
      <c r="T15" s="1">
        <f t="shared" si="1"/>
        <v>0</v>
      </c>
      <c r="U15" s="17">
        <f t="shared" si="0"/>
        <v>0</v>
      </c>
    </row>
    <row r="16" spans="1:23" ht="14.4" x14ac:dyDescent="0.35">
      <c r="A16" s="10">
        <v>13</v>
      </c>
      <c r="B16" s="22">
        <v>5090</v>
      </c>
      <c r="C16" s="23" t="s">
        <v>61</v>
      </c>
      <c r="D16" s="24"/>
      <c r="E16" s="24"/>
      <c r="F16" s="24" t="s">
        <v>62</v>
      </c>
      <c r="G16" s="24">
        <v>250</v>
      </c>
      <c r="H16" s="24" t="s">
        <v>63</v>
      </c>
      <c r="I16" s="24" t="s">
        <v>64</v>
      </c>
      <c r="J16" s="24" t="s">
        <v>65</v>
      </c>
      <c r="K16" s="25">
        <v>60</v>
      </c>
      <c r="L16" s="25">
        <v>50</v>
      </c>
      <c r="M16" s="15"/>
      <c r="N16" s="12"/>
      <c r="O16" s="12"/>
      <c r="P16" s="12"/>
      <c r="Q16" s="12"/>
      <c r="R16" s="31">
        <v>0</v>
      </c>
      <c r="S16" s="32">
        <v>0</v>
      </c>
      <c r="T16" s="1">
        <f t="shared" si="1"/>
        <v>0</v>
      </c>
      <c r="U16" s="17">
        <f t="shared" si="0"/>
        <v>0</v>
      </c>
    </row>
    <row r="17" spans="1:21" ht="20.399999999999999" x14ac:dyDescent="0.35">
      <c r="A17" s="11">
        <v>14</v>
      </c>
      <c r="B17" s="26">
        <v>5100</v>
      </c>
      <c r="C17" s="27" t="s">
        <v>66</v>
      </c>
      <c r="D17" s="28" t="s">
        <v>19</v>
      </c>
      <c r="E17" s="28"/>
      <c r="F17" s="28" t="s">
        <v>67</v>
      </c>
      <c r="G17" s="28"/>
      <c r="H17" s="28" t="s">
        <v>68</v>
      </c>
      <c r="I17" s="28" t="s">
        <v>69</v>
      </c>
      <c r="J17" s="28"/>
      <c r="K17" s="29">
        <v>160</v>
      </c>
      <c r="L17" s="29">
        <v>50</v>
      </c>
      <c r="M17" s="15"/>
      <c r="N17" s="12"/>
      <c r="O17" s="12"/>
      <c r="P17" s="12"/>
      <c r="Q17" s="12"/>
      <c r="R17" s="31">
        <v>0</v>
      </c>
      <c r="S17" s="32">
        <v>0</v>
      </c>
      <c r="T17" s="1">
        <f t="shared" si="1"/>
        <v>0</v>
      </c>
      <c r="U17" s="17">
        <f t="shared" si="0"/>
        <v>0</v>
      </c>
    </row>
    <row r="18" spans="1:21" ht="20.399999999999999" x14ac:dyDescent="0.35">
      <c r="A18" s="10">
        <v>15</v>
      </c>
      <c r="B18" s="22">
        <v>5110</v>
      </c>
      <c r="C18" s="23" t="s">
        <v>70</v>
      </c>
      <c r="D18" s="24" t="s">
        <v>19</v>
      </c>
      <c r="E18" s="24"/>
      <c r="F18" s="24" t="s">
        <v>71</v>
      </c>
      <c r="G18" s="24">
        <v>400</v>
      </c>
      <c r="H18" s="24" t="s">
        <v>21</v>
      </c>
      <c r="I18" s="24" t="s">
        <v>72</v>
      </c>
      <c r="J18" s="24" t="s">
        <v>73</v>
      </c>
      <c r="K18" s="25">
        <v>3000</v>
      </c>
      <c r="L18" s="25">
        <v>750</v>
      </c>
      <c r="M18" s="15"/>
      <c r="N18" s="12"/>
      <c r="O18" s="12"/>
      <c r="P18" s="12"/>
      <c r="Q18" s="12"/>
      <c r="R18" s="31">
        <v>0</v>
      </c>
      <c r="S18" s="32">
        <v>0</v>
      </c>
      <c r="T18" s="1">
        <f t="shared" si="1"/>
        <v>0</v>
      </c>
      <c r="U18" s="17">
        <f t="shared" si="0"/>
        <v>0</v>
      </c>
    </row>
    <row r="19" spans="1:21" ht="20.399999999999999" x14ac:dyDescent="0.35">
      <c r="A19" s="11">
        <v>16</v>
      </c>
      <c r="B19" s="26">
        <v>5120</v>
      </c>
      <c r="C19" s="27" t="s">
        <v>74</v>
      </c>
      <c r="D19" s="28" t="s">
        <v>19</v>
      </c>
      <c r="E19" s="28"/>
      <c r="F19" s="28" t="s">
        <v>75</v>
      </c>
      <c r="G19" s="28">
        <v>400</v>
      </c>
      <c r="H19" s="28" t="s">
        <v>21</v>
      </c>
      <c r="I19" s="28" t="s">
        <v>72</v>
      </c>
      <c r="J19" s="28" t="s">
        <v>73</v>
      </c>
      <c r="K19" s="29">
        <v>25489</v>
      </c>
      <c r="L19" s="29">
        <v>6500</v>
      </c>
      <c r="M19" s="15"/>
      <c r="N19" s="12"/>
      <c r="O19" s="12"/>
      <c r="P19" s="12"/>
      <c r="Q19" s="12"/>
      <c r="R19" s="31">
        <v>0</v>
      </c>
      <c r="S19" s="32">
        <v>0</v>
      </c>
      <c r="T19" s="1">
        <f t="shared" si="1"/>
        <v>0</v>
      </c>
      <c r="U19" s="17">
        <f t="shared" si="0"/>
        <v>0</v>
      </c>
    </row>
    <row r="20" spans="1:21" ht="20.399999999999999" x14ac:dyDescent="0.35">
      <c r="A20" s="10">
        <v>17</v>
      </c>
      <c r="B20" s="22">
        <v>5130</v>
      </c>
      <c r="C20" s="23" t="s">
        <v>76</v>
      </c>
      <c r="D20" s="24" t="s">
        <v>19</v>
      </c>
      <c r="E20" s="24"/>
      <c r="F20" s="24" t="s">
        <v>77</v>
      </c>
      <c r="G20" s="24">
        <v>300</v>
      </c>
      <c r="H20" s="24" t="s">
        <v>21</v>
      </c>
      <c r="I20" s="24" t="s">
        <v>72</v>
      </c>
      <c r="J20" s="24" t="s">
        <v>73</v>
      </c>
      <c r="K20" s="25">
        <v>40000</v>
      </c>
      <c r="L20" s="25">
        <v>10000</v>
      </c>
      <c r="M20" s="15"/>
      <c r="N20" s="12"/>
      <c r="O20" s="12"/>
      <c r="P20" s="12"/>
      <c r="Q20" s="12"/>
      <c r="R20" s="31">
        <v>0</v>
      </c>
      <c r="S20" s="32">
        <v>0</v>
      </c>
      <c r="T20" s="1">
        <f t="shared" si="1"/>
        <v>0</v>
      </c>
      <c r="U20" s="17">
        <f t="shared" si="0"/>
        <v>0</v>
      </c>
    </row>
    <row r="21" spans="1:21" ht="20.399999999999999" x14ac:dyDescent="0.35">
      <c r="A21" s="11">
        <v>18</v>
      </c>
      <c r="B21" s="26">
        <v>5140</v>
      </c>
      <c r="C21" s="27" t="s">
        <v>78</v>
      </c>
      <c r="D21" s="28"/>
      <c r="E21" s="28" t="s">
        <v>42</v>
      </c>
      <c r="F21" s="28" t="s">
        <v>79</v>
      </c>
      <c r="G21" s="28">
        <v>250</v>
      </c>
      <c r="H21" s="28" t="s">
        <v>80</v>
      </c>
      <c r="I21" s="28" t="s">
        <v>81</v>
      </c>
      <c r="J21" s="28" t="s">
        <v>82</v>
      </c>
      <c r="K21" s="29">
        <v>13050</v>
      </c>
      <c r="L21" s="29">
        <v>3250</v>
      </c>
      <c r="M21" s="15"/>
      <c r="N21" s="12"/>
      <c r="O21" s="12"/>
      <c r="P21" s="12"/>
      <c r="Q21" s="12"/>
      <c r="R21" s="31">
        <v>0</v>
      </c>
      <c r="S21" s="32">
        <v>0</v>
      </c>
      <c r="T21" s="1">
        <f t="shared" si="1"/>
        <v>0</v>
      </c>
      <c r="U21" s="17">
        <f t="shared" si="0"/>
        <v>0</v>
      </c>
    </row>
    <row r="22" spans="1:21" ht="20.399999999999999" x14ac:dyDescent="0.35">
      <c r="A22" s="10">
        <v>19</v>
      </c>
      <c r="B22" s="22">
        <v>5170</v>
      </c>
      <c r="C22" s="23" t="s">
        <v>83</v>
      </c>
      <c r="D22" s="24" t="s">
        <v>19</v>
      </c>
      <c r="E22" s="24"/>
      <c r="F22" s="24" t="s">
        <v>84</v>
      </c>
      <c r="G22" s="24">
        <v>350</v>
      </c>
      <c r="H22" s="24" t="s">
        <v>85</v>
      </c>
      <c r="I22" s="24" t="s">
        <v>48</v>
      </c>
      <c r="J22" s="24" t="s">
        <v>86</v>
      </c>
      <c r="K22" s="25">
        <v>11900</v>
      </c>
      <c r="L22" s="25">
        <v>3000</v>
      </c>
      <c r="M22" s="15"/>
      <c r="N22" s="12"/>
      <c r="O22" s="12"/>
      <c r="P22" s="12"/>
      <c r="Q22" s="12"/>
      <c r="R22" s="31">
        <v>0</v>
      </c>
      <c r="S22" s="32">
        <v>0</v>
      </c>
      <c r="T22" s="1">
        <f t="shared" si="1"/>
        <v>0</v>
      </c>
      <c r="U22" s="17">
        <f t="shared" si="0"/>
        <v>0</v>
      </c>
    </row>
    <row r="23" spans="1:21" ht="14.4" x14ac:dyDescent="0.35">
      <c r="A23" s="11">
        <v>20</v>
      </c>
      <c r="B23" s="26">
        <v>5180</v>
      </c>
      <c r="C23" s="27" t="s">
        <v>87</v>
      </c>
      <c r="D23" s="28"/>
      <c r="E23" s="28"/>
      <c r="F23" s="28" t="s">
        <v>88</v>
      </c>
      <c r="G23" s="28">
        <v>210</v>
      </c>
      <c r="H23" s="28" t="s">
        <v>21</v>
      </c>
      <c r="I23" s="28" t="s">
        <v>89</v>
      </c>
      <c r="J23" s="28" t="s">
        <v>90</v>
      </c>
      <c r="K23" s="29">
        <v>200</v>
      </c>
      <c r="L23" s="29">
        <v>200</v>
      </c>
      <c r="M23" s="15"/>
      <c r="N23" s="12"/>
      <c r="O23" s="12"/>
      <c r="P23" s="12"/>
      <c r="Q23" s="12"/>
      <c r="R23" s="31">
        <v>0</v>
      </c>
      <c r="S23" s="32">
        <v>0</v>
      </c>
      <c r="T23" s="1">
        <f t="shared" si="1"/>
        <v>0</v>
      </c>
      <c r="U23" s="17">
        <f t="shared" si="0"/>
        <v>0</v>
      </c>
    </row>
    <row r="24" spans="1:21" ht="20.399999999999999" x14ac:dyDescent="0.35">
      <c r="A24" s="10">
        <v>21</v>
      </c>
      <c r="B24" s="22">
        <v>5200</v>
      </c>
      <c r="C24" s="23" t="s">
        <v>91</v>
      </c>
      <c r="D24" s="24" t="s">
        <v>19</v>
      </c>
      <c r="E24" s="24"/>
      <c r="F24" s="24" t="s">
        <v>92</v>
      </c>
      <c r="G24" s="24">
        <v>300</v>
      </c>
      <c r="H24" s="24" t="s">
        <v>21</v>
      </c>
      <c r="I24" s="24" t="s">
        <v>93</v>
      </c>
      <c r="J24" s="24"/>
      <c r="K24" s="25">
        <v>2500</v>
      </c>
      <c r="L24" s="25">
        <v>625</v>
      </c>
      <c r="M24" s="15"/>
      <c r="N24" s="12"/>
      <c r="O24" s="12"/>
      <c r="P24" s="12"/>
      <c r="Q24" s="12"/>
      <c r="R24" s="31">
        <v>0</v>
      </c>
      <c r="S24" s="32">
        <v>0</v>
      </c>
      <c r="T24" s="1">
        <f t="shared" si="1"/>
        <v>0</v>
      </c>
      <c r="U24" s="17">
        <f t="shared" si="0"/>
        <v>0</v>
      </c>
    </row>
    <row r="25" spans="1:21" ht="20.399999999999999" x14ac:dyDescent="0.35">
      <c r="A25" s="11">
        <v>22</v>
      </c>
      <c r="B25" s="26">
        <v>5201</v>
      </c>
      <c r="C25" s="27" t="s">
        <v>94</v>
      </c>
      <c r="D25" s="28"/>
      <c r="E25" s="28"/>
      <c r="F25" s="28" t="s">
        <v>95</v>
      </c>
      <c r="G25" s="28">
        <v>300</v>
      </c>
      <c r="H25" s="28" t="s">
        <v>96</v>
      </c>
      <c r="I25" s="28" t="s">
        <v>97</v>
      </c>
      <c r="J25" s="28" t="s">
        <v>98</v>
      </c>
      <c r="K25" s="29">
        <v>5000</v>
      </c>
      <c r="L25" s="29">
        <v>1250</v>
      </c>
      <c r="M25" s="15"/>
      <c r="N25" s="12"/>
      <c r="O25" s="12"/>
      <c r="P25" s="12"/>
      <c r="Q25" s="12"/>
      <c r="R25" s="31">
        <v>0</v>
      </c>
      <c r="S25" s="32">
        <v>0</v>
      </c>
      <c r="T25" s="1">
        <f t="shared" si="1"/>
        <v>0</v>
      </c>
      <c r="U25" s="17">
        <f t="shared" si="0"/>
        <v>0</v>
      </c>
    </row>
    <row r="26" spans="1:21" ht="20.399999999999999" x14ac:dyDescent="0.35">
      <c r="A26" s="10">
        <v>23</v>
      </c>
      <c r="B26" s="22">
        <v>5202</v>
      </c>
      <c r="C26" s="23" t="s">
        <v>99</v>
      </c>
      <c r="D26" s="24"/>
      <c r="E26" s="24"/>
      <c r="F26" s="24" t="s">
        <v>95</v>
      </c>
      <c r="G26" s="24">
        <v>300</v>
      </c>
      <c r="H26" s="24" t="s">
        <v>68</v>
      </c>
      <c r="I26" s="24" t="s">
        <v>97</v>
      </c>
      <c r="J26" s="24" t="s">
        <v>98</v>
      </c>
      <c r="K26" s="25">
        <v>4500</v>
      </c>
      <c r="L26" s="25">
        <v>1125</v>
      </c>
      <c r="M26" s="15"/>
      <c r="N26" s="12"/>
      <c r="O26" s="12"/>
      <c r="P26" s="12"/>
      <c r="Q26" s="12"/>
      <c r="R26" s="31">
        <v>0</v>
      </c>
      <c r="S26" s="32">
        <v>0</v>
      </c>
      <c r="T26" s="1">
        <f t="shared" si="1"/>
        <v>0</v>
      </c>
      <c r="U26" s="17">
        <f t="shared" si="0"/>
        <v>0</v>
      </c>
    </row>
    <row r="27" spans="1:21" ht="20.399999999999999" x14ac:dyDescent="0.35">
      <c r="A27" s="11">
        <v>24</v>
      </c>
      <c r="B27" s="26">
        <v>5203</v>
      </c>
      <c r="C27" s="27" t="s">
        <v>100</v>
      </c>
      <c r="D27" s="28"/>
      <c r="E27" s="28"/>
      <c r="F27" s="28" t="s">
        <v>95</v>
      </c>
      <c r="G27" s="28">
        <v>300</v>
      </c>
      <c r="H27" s="28" t="s">
        <v>101</v>
      </c>
      <c r="I27" s="28" t="s">
        <v>97</v>
      </c>
      <c r="J27" s="28" t="s">
        <v>98</v>
      </c>
      <c r="K27" s="29">
        <v>1000</v>
      </c>
      <c r="L27" s="29">
        <v>250</v>
      </c>
      <c r="M27" s="15"/>
      <c r="N27" s="12"/>
      <c r="O27" s="12"/>
      <c r="P27" s="12"/>
      <c r="Q27" s="12"/>
      <c r="R27" s="31">
        <v>0</v>
      </c>
      <c r="S27" s="32">
        <v>0</v>
      </c>
      <c r="T27" s="1">
        <f t="shared" si="1"/>
        <v>0</v>
      </c>
      <c r="U27" s="17">
        <f t="shared" si="0"/>
        <v>0</v>
      </c>
    </row>
    <row r="28" spans="1:21" ht="20.399999999999999" x14ac:dyDescent="0.35">
      <c r="A28" s="10">
        <v>25</v>
      </c>
      <c r="B28" s="22">
        <v>5204</v>
      </c>
      <c r="C28" s="23" t="s">
        <v>102</v>
      </c>
      <c r="D28" s="24"/>
      <c r="E28" s="24"/>
      <c r="F28" s="24" t="s">
        <v>95</v>
      </c>
      <c r="G28" s="24">
        <v>300</v>
      </c>
      <c r="H28" s="24" t="s">
        <v>103</v>
      </c>
      <c r="I28" s="24" t="s">
        <v>97</v>
      </c>
      <c r="J28" s="24" t="s">
        <v>98</v>
      </c>
      <c r="K28" s="25">
        <v>4500</v>
      </c>
      <c r="L28" s="25">
        <v>1125</v>
      </c>
      <c r="M28" s="15"/>
      <c r="N28" s="12"/>
      <c r="O28" s="12"/>
      <c r="P28" s="12"/>
      <c r="Q28" s="12"/>
      <c r="R28" s="31">
        <v>0</v>
      </c>
      <c r="S28" s="32">
        <v>0</v>
      </c>
      <c r="T28" s="1">
        <f t="shared" si="1"/>
        <v>0</v>
      </c>
      <c r="U28" s="17">
        <f t="shared" si="0"/>
        <v>0</v>
      </c>
    </row>
    <row r="29" spans="1:21" ht="21" x14ac:dyDescent="0.35">
      <c r="A29" s="11">
        <v>26</v>
      </c>
      <c r="B29" s="26">
        <v>5215</v>
      </c>
      <c r="C29" s="27" t="s">
        <v>145</v>
      </c>
      <c r="D29" s="28" t="s">
        <v>146</v>
      </c>
      <c r="E29" s="28" t="s">
        <v>42</v>
      </c>
      <c r="F29" s="28" t="s">
        <v>104</v>
      </c>
      <c r="G29" s="28">
        <v>400</v>
      </c>
      <c r="H29" s="28" t="s">
        <v>21</v>
      </c>
      <c r="I29" s="28" t="s">
        <v>105</v>
      </c>
      <c r="J29" s="28" t="s">
        <v>106</v>
      </c>
      <c r="K29" s="29">
        <v>600</v>
      </c>
      <c r="L29" s="29">
        <v>150</v>
      </c>
      <c r="M29" s="15"/>
      <c r="N29" s="12"/>
      <c r="O29" s="12"/>
      <c r="P29" s="12"/>
      <c r="Q29" s="12"/>
      <c r="R29" s="31">
        <v>0</v>
      </c>
      <c r="S29" s="32">
        <v>0</v>
      </c>
      <c r="T29" s="1">
        <f t="shared" si="1"/>
        <v>0</v>
      </c>
      <c r="U29" s="17">
        <f t="shared" si="0"/>
        <v>0</v>
      </c>
    </row>
    <row r="30" spans="1:21" ht="21" x14ac:dyDescent="0.35">
      <c r="A30" s="10">
        <v>27</v>
      </c>
      <c r="B30" s="22">
        <v>5220</v>
      </c>
      <c r="C30" s="23" t="s">
        <v>107</v>
      </c>
      <c r="D30" s="24" t="s">
        <v>19</v>
      </c>
      <c r="E30" s="24"/>
      <c r="F30" s="24" t="s">
        <v>75</v>
      </c>
      <c r="G30" s="24"/>
      <c r="H30" s="24" t="s">
        <v>21</v>
      </c>
      <c r="I30" s="24" t="s">
        <v>45</v>
      </c>
      <c r="J30" s="24" t="s">
        <v>106</v>
      </c>
      <c r="K30" s="25">
        <v>2475</v>
      </c>
      <c r="L30" s="25">
        <v>2500</v>
      </c>
      <c r="M30" s="15"/>
      <c r="N30" s="12"/>
      <c r="O30" s="12"/>
      <c r="P30" s="12"/>
      <c r="Q30" s="12"/>
      <c r="R30" s="31">
        <v>0</v>
      </c>
      <c r="S30" s="32">
        <v>0</v>
      </c>
      <c r="T30" s="1">
        <f t="shared" si="1"/>
        <v>0</v>
      </c>
      <c r="U30" s="17">
        <f t="shared" si="0"/>
        <v>0</v>
      </c>
    </row>
    <row r="31" spans="1:21" ht="31.5" x14ac:dyDescent="0.35">
      <c r="A31" s="11">
        <v>28</v>
      </c>
      <c r="B31" s="26">
        <v>5230</v>
      </c>
      <c r="C31" s="27" t="s">
        <v>108</v>
      </c>
      <c r="D31" s="28" t="s">
        <v>19</v>
      </c>
      <c r="E31" s="28"/>
      <c r="F31" s="28" t="s">
        <v>75</v>
      </c>
      <c r="G31" s="28"/>
      <c r="H31" s="28" t="s">
        <v>21</v>
      </c>
      <c r="I31" s="28" t="s">
        <v>147</v>
      </c>
      <c r="J31" s="28" t="s">
        <v>148</v>
      </c>
      <c r="K31" s="29">
        <v>0</v>
      </c>
      <c r="L31" s="29">
        <v>0</v>
      </c>
      <c r="M31" s="15"/>
      <c r="N31" s="12"/>
      <c r="O31" s="12"/>
      <c r="P31" s="12"/>
      <c r="Q31" s="12"/>
      <c r="R31" s="31">
        <v>0</v>
      </c>
      <c r="S31" s="32">
        <v>0</v>
      </c>
      <c r="T31" s="1">
        <f t="shared" si="1"/>
        <v>0</v>
      </c>
      <c r="U31" s="17">
        <f t="shared" si="0"/>
        <v>0</v>
      </c>
    </row>
    <row r="32" spans="1:21" ht="21" x14ac:dyDescent="0.35">
      <c r="A32" s="10">
        <v>29</v>
      </c>
      <c r="B32" s="22">
        <v>5300</v>
      </c>
      <c r="C32" s="23" t="s">
        <v>109</v>
      </c>
      <c r="D32" s="24" t="s">
        <v>19</v>
      </c>
      <c r="E32" s="24"/>
      <c r="F32" s="24" t="s">
        <v>75</v>
      </c>
      <c r="G32" s="24">
        <v>500</v>
      </c>
      <c r="H32" s="24" t="s">
        <v>21</v>
      </c>
      <c r="I32" s="24" t="s">
        <v>72</v>
      </c>
      <c r="J32" s="24" t="s">
        <v>110</v>
      </c>
      <c r="K32" s="25">
        <v>300</v>
      </c>
      <c r="L32" s="25">
        <v>75</v>
      </c>
      <c r="M32" s="15"/>
      <c r="N32" s="12"/>
      <c r="O32" s="12"/>
      <c r="P32" s="12"/>
      <c r="Q32" s="12"/>
      <c r="R32" s="31">
        <v>0</v>
      </c>
      <c r="S32" s="32">
        <v>0</v>
      </c>
      <c r="T32" s="1">
        <f t="shared" si="1"/>
        <v>0</v>
      </c>
      <c r="U32" s="17">
        <f t="shared" si="0"/>
        <v>0</v>
      </c>
    </row>
    <row r="33" spans="1:21" ht="21" x14ac:dyDescent="0.35">
      <c r="A33" s="11">
        <v>30</v>
      </c>
      <c r="B33" s="26">
        <v>5301</v>
      </c>
      <c r="C33" s="27" t="s">
        <v>111</v>
      </c>
      <c r="D33" s="28" t="s">
        <v>19</v>
      </c>
      <c r="E33" s="28"/>
      <c r="F33" s="28" t="s">
        <v>112</v>
      </c>
      <c r="G33" s="28">
        <v>680</v>
      </c>
      <c r="H33" s="28" t="s">
        <v>21</v>
      </c>
      <c r="I33" s="28" t="s">
        <v>72</v>
      </c>
      <c r="J33" s="28" t="s">
        <v>113</v>
      </c>
      <c r="K33" s="29">
        <v>180</v>
      </c>
      <c r="L33" s="29">
        <v>50</v>
      </c>
      <c r="M33" s="15"/>
      <c r="N33" s="12"/>
      <c r="O33" s="12"/>
      <c r="P33" s="12"/>
      <c r="Q33" s="12"/>
      <c r="R33" s="31">
        <v>0</v>
      </c>
      <c r="S33" s="32">
        <v>0</v>
      </c>
      <c r="T33" s="1">
        <f t="shared" si="1"/>
        <v>0</v>
      </c>
      <c r="U33" s="17">
        <f t="shared" si="0"/>
        <v>0</v>
      </c>
    </row>
    <row r="34" spans="1:21" ht="21" x14ac:dyDescent="0.35">
      <c r="A34" s="10">
        <v>31</v>
      </c>
      <c r="B34" s="22">
        <v>5302</v>
      </c>
      <c r="C34" s="23" t="s">
        <v>114</v>
      </c>
      <c r="D34" s="24" t="s">
        <v>19</v>
      </c>
      <c r="E34" s="24"/>
      <c r="F34" s="24" t="s">
        <v>71</v>
      </c>
      <c r="G34" s="24">
        <v>500</v>
      </c>
      <c r="H34" s="24" t="s">
        <v>21</v>
      </c>
      <c r="I34" s="24" t="s">
        <v>72</v>
      </c>
      <c r="J34" s="24" t="s">
        <v>110</v>
      </c>
      <c r="K34" s="25">
        <v>300</v>
      </c>
      <c r="L34" s="25">
        <v>75</v>
      </c>
      <c r="M34" s="15"/>
      <c r="N34" s="12"/>
      <c r="O34" s="12"/>
      <c r="P34" s="12"/>
      <c r="Q34" s="12"/>
      <c r="R34" s="31">
        <v>0</v>
      </c>
      <c r="S34" s="32">
        <v>0</v>
      </c>
      <c r="T34" s="1">
        <f t="shared" si="1"/>
        <v>0</v>
      </c>
      <c r="U34" s="17">
        <f t="shared" si="0"/>
        <v>0</v>
      </c>
    </row>
    <row r="35" spans="1:21" ht="21" x14ac:dyDescent="0.35">
      <c r="A35" s="11">
        <v>32</v>
      </c>
      <c r="B35" s="26">
        <v>5303</v>
      </c>
      <c r="C35" s="27" t="s">
        <v>115</v>
      </c>
      <c r="D35" s="28" t="s">
        <v>19</v>
      </c>
      <c r="E35" s="28"/>
      <c r="F35" s="28" t="s">
        <v>116</v>
      </c>
      <c r="G35" s="28">
        <v>160</v>
      </c>
      <c r="H35" s="28" t="s">
        <v>21</v>
      </c>
      <c r="I35" s="28" t="s">
        <v>117</v>
      </c>
      <c r="J35" s="28"/>
      <c r="K35" s="29">
        <v>240</v>
      </c>
      <c r="L35" s="29">
        <v>50</v>
      </c>
      <c r="M35" s="15"/>
      <c r="N35" s="12"/>
      <c r="O35" s="12"/>
      <c r="P35" s="12"/>
      <c r="Q35" s="12"/>
      <c r="R35" s="31">
        <v>0</v>
      </c>
      <c r="S35" s="32">
        <v>0</v>
      </c>
      <c r="T35" s="1">
        <f t="shared" si="1"/>
        <v>0</v>
      </c>
      <c r="U35" s="17">
        <f t="shared" si="0"/>
        <v>0</v>
      </c>
    </row>
    <row r="36" spans="1:21" ht="21" x14ac:dyDescent="0.35">
      <c r="A36" s="10">
        <v>33</v>
      </c>
      <c r="B36" s="22">
        <v>5304</v>
      </c>
      <c r="C36" s="23" t="s">
        <v>118</v>
      </c>
      <c r="D36" s="24" t="s">
        <v>19</v>
      </c>
      <c r="E36" s="24"/>
      <c r="F36" s="24" t="s">
        <v>119</v>
      </c>
      <c r="G36" s="24">
        <v>145</v>
      </c>
      <c r="H36" s="24" t="s">
        <v>21</v>
      </c>
      <c r="I36" s="24" t="s">
        <v>117</v>
      </c>
      <c r="J36" s="24"/>
      <c r="K36" s="25">
        <v>15</v>
      </c>
      <c r="L36" s="25"/>
      <c r="M36" s="15"/>
      <c r="N36" s="12"/>
      <c r="O36" s="12"/>
      <c r="P36" s="12"/>
      <c r="Q36" s="12"/>
      <c r="R36" s="31">
        <v>0</v>
      </c>
      <c r="S36" s="32">
        <v>0</v>
      </c>
      <c r="T36" s="1">
        <f t="shared" si="1"/>
        <v>0</v>
      </c>
      <c r="U36" s="17">
        <f t="shared" si="0"/>
        <v>0</v>
      </c>
    </row>
    <row r="37" spans="1:21" ht="21" x14ac:dyDescent="0.35">
      <c r="A37" s="11">
        <v>34</v>
      </c>
      <c r="B37" s="26">
        <v>5305</v>
      </c>
      <c r="C37" s="27" t="s">
        <v>120</v>
      </c>
      <c r="D37" s="28" t="s">
        <v>19</v>
      </c>
      <c r="E37" s="28"/>
      <c r="F37" s="28" t="s">
        <v>121</v>
      </c>
      <c r="G37" s="28">
        <v>160</v>
      </c>
      <c r="H37" s="28" t="s">
        <v>21</v>
      </c>
      <c r="I37" s="28" t="s">
        <v>117</v>
      </c>
      <c r="J37" s="28" t="s">
        <v>122</v>
      </c>
      <c r="K37" s="29">
        <v>25</v>
      </c>
      <c r="L37" s="29"/>
      <c r="M37" s="15"/>
      <c r="N37" s="12"/>
      <c r="O37" s="12"/>
      <c r="P37" s="12"/>
      <c r="Q37" s="12"/>
      <c r="R37" s="31">
        <v>0</v>
      </c>
      <c r="S37" s="32">
        <v>0</v>
      </c>
      <c r="T37" s="1">
        <f t="shared" si="1"/>
        <v>0</v>
      </c>
      <c r="U37" s="17">
        <f t="shared" si="0"/>
        <v>0</v>
      </c>
    </row>
    <row r="38" spans="1:21" ht="21" x14ac:dyDescent="0.35">
      <c r="A38" s="10">
        <v>35</v>
      </c>
      <c r="B38" s="22">
        <v>5306</v>
      </c>
      <c r="C38" s="23" t="s">
        <v>123</v>
      </c>
      <c r="D38" s="24" t="s">
        <v>19</v>
      </c>
      <c r="E38" s="24"/>
      <c r="F38" s="24" t="s">
        <v>124</v>
      </c>
      <c r="G38" s="24">
        <v>145</v>
      </c>
      <c r="H38" s="24" t="s">
        <v>21</v>
      </c>
      <c r="I38" s="24" t="s">
        <v>117</v>
      </c>
      <c r="J38" s="24" t="s">
        <v>122</v>
      </c>
      <c r="K38" s="25">
        <v>25</v>
      </c>
      <c r="L38" s="25"/>
      <c r="M38" s="15"/>
      <c r="N38" s="12"/>
      <c r="O38" s="12"/>
      <c r="P38" s="12"/>
      <c r="Q38" s="12"/>
      <c r="R38" s="31">
        <v>0</v>
      </c>
      <c r="S38" s="32">
        <v>0</v>
      </c>
      <c r="T38" s="1">
        <f t="shared" si="1"/>
        <v>0</v>
      </c>
      <c r="U38" s="17">
        <f t="shared" si="0"/>
        <v>0</v>
      </c>
    </row>
    <row r="39" spans="1:21" ht="21" x14ac:dyDescent="0.35">
      <c r="A39" s="11">
        <v>36</v>
      </c>
      <c r="B39" s="26">
        <v>5307</v>
      </c>
      <c r="C39" s="27" t="s">
        <v>125</v>
      </c>
      <c r="D39" s="28" t="s">
        <v>19</v>
      </c>
      <c r="E39" s="28"/>
      <c r="F39" s="28" t="s">
        <v>55</v>
      </c>
      <c r="G39" s="28">
        <v>145</v>
      </c>
      <c r="H39" s="28" t="s">
        <v>21</v>
      </c>
      <c r="I39" s="28" t="s">
        <v>117</v>
      </c>
      <c r="J39" s="28" t="s">
        <v>126</v>
      </c>
      <c r="K39" s="29">
        <v>150</v>
      </c>
      <c r="L39" s="29">
        <v>50</v>
      </c>
      <c r="M39" s="15"/>
      <c r="N39" s="12"/>
      <c r="O39" s="12"/>
      <c r="P39" s="12"/>
      <c r="Q39" s="12"/>
      <c r="R39" s="31">
        <v>0</v>
      </c>
      <c r="S39" s="32">
        <v>0</v>
      </c>
      <c r="T39" s="1">
        <f t="shared" si="1"/>
        <v>0</v>
      </c>
      <c r="U39" s="17">
        <f t="shared" si="0"/>
        <v>0</v>
      </c>
    </row>
    <row r="40" spans="1:21" ht="21" x14ac:dyDescent="0.35">
      <c r="A40" s="10">
        <v>37</v>
      </c>
      <c r="B40" s="22">
        <v>5308</v>
      </c>
      <c r="C40" s="23" t="s">
        <v>127</v>
      </c>
      <c r="D40" s="24" t="s">
        <v>19</v>
      </c>
      <c r="E40" s="24"/>
      <c r="F40" s="24" t="s">
        <v>128</v>
      </c>
      <c r="G40" s="24">
        <v>145</v>
      </c>
      <c r="H40" s="24" t="s">
        <v>21</v>
      </c>
      <c r="I40" s="24" t="s">
        <v>117</v>
      </c>
      <c r="J40" s="24" t="s">
        <v>126</v>
      </c>
      <c r="K40" s="25">
        <v>25</v>
      </c>
      <c r="L40" s="25"/>
      <c r="M40" s="15"/>
      <c r="N40" s="12"/>
      <c r="O40" s="12"/>
      <c r="P40" s="12"/>
      <c r="Q40" s="12"/>
      <c r="R40" s="31">
        <v>0</v>
      </c>
      <c r="S40" s="32">
        <v>0</v>
      </c>
      <c r="T40" s="1">
        <f t="shared" si="1"/>
        <v>0</v>
      </c>
      <c r="U40" s="17">
        <f t="shared" si="0"/>
        <v>0</v>
      </c>
    </row>
    <row r="41" spans="1:21" x14ac:dyDescent="0.35">
      <c r="A41" s="11">
        <v>38</v>
      </c>
      <c r="B41" s="26">
        <v>5309</v>
      </c>
      <c r="C41" s="27" t="s">
        <v>129</v>
      </c>
      <c r="D41" s="28" t="s">
        <v>19</v>
      </c>
      <c r="E41" s="28"/>
      <c r="F41" s="28" t="s">
        <v>130</v>
      </c>
      <c r="G41" s="28">
        <v>145</v>
      </c>
      <c r="H41" s="28" t="s">
        <v>21</v>
      </c>
      <c r="I41" s="28" t="s">
        <v>117</v>
      </c>
      <c r="J41" s="28" t="s">
        <v>126</v>
      </c>
      <c r="K41" s="29">
        <v>175</v>
      </c>
      <c r="L41" s="29">
        <v>50</v>
      </c>
      <c r="M41" s="15"/>
      <c r="N41" s="12"/>
      <c r="O41" s="12"/>
      <c r="P41" s="12"/>
      <c r="Q41" s="12"/>
      <c r="R41" s="31">
        <v>0</v>
      </c>
      <c r="S41" s="32">
        <v>0</v>
      </c>
      <c r="T41" s="1">
        <f t="shared" si="1"/>
        <v>0</v>
      </c>
      <c r="U41" s="17">
        <f t="shared" si="0"/>
        <v>0</v>
      </c>
    </row>
    <row r="42" spans="1:21" ht="21" x14ac:dyDescent="0.35">
      <c r="A42" s="10">
        <v>39</v>
      </c>
      <c r="B42" s="22">
        <v>5500</v>
      </c>
      <c r="C42" s="23" t="s">
        <v>131</v>
      </c>
      <c r="D42" s="24"/>
      <c r="E42" s="24"/>
      <c r="F42" s="24" t="s">
        <v>149</v>
      </c>
      <c r="G42" s="24">
        <v>170</v>
      </c>
      <c r="H42" s="24" t="s">
        <v>132</v>
      </c>
      <c r="I42" s="24" t="s">
        <v>133</v>
      </c>
      <c r="J42" s="24" t="s">
        <v>134</v>
      </c>
      <c r="K42" s="25">
        <v>100</v>
      </c>
      <c r="L42" s="25">
        <v>50</v>
      </c>
      <c r="M42" s="15"/>
      <c r="N42" s="12"/>
      <c r="O42" s="12"/>
      <c r="P42" s="12"/>
      <c r="Q42" s="12"/>
      <c r="R42" s="31">
        <v>0</v>
      </c>
      <c r="S42" s="32">
        <v>0</v>
      </c>
      <c r="T42" s="1">
        <f t="shared" si="1"/>
        <v>0</v>
      </c>
      <c r="U42" s="17">
        <f t="shared" si="0"/>
        <v>0</v>
      </c>
    </row>
    <row r="43" spans="1:21" ht="14" thickBot="1" x14ac:dyDescent="0.4"/>
    <row r="44" spans="1:21" ht="14" thickBot="1" x14ac:dyDescent="0.4">
      <c r="C44" s="2" t="s">
        <v>135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35">
        <f>SUM(U4:U42)</f>
        <v>0</v>
      </c>
    </row>
    <row r="45" spans="1:21" x14ac:dyDescent="0.3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33"/>
    </row>
    <row r="46" spans="1:21" x14ac:dyDescent="0.35">
      <c r="C46" s="2" t="s">
        <v>150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33"/>
    </row>
    <row r="48" spans="1:21" x14ac:dyDescent="0.35">
      <c r="C48" s="34" t="s">
        <v>136</v>
      </c>
      <c r="D48" s="2" t="s">
        <v>137</v>
      </c>
      <c r="E48" s="31">
        <v>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33"/>
    </row>
    <row r="49" spans="3:21" x14ac:dyDescent="0.35">
      <c r="C49" s="34" t="s">
        <v>138</v>
      </c>
      <c r="D49" s="2" t="s">
        <v>137</v>
      </c>
      <c r="E49" s="31"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33"/>
    </row>
    <row r="50" spans="3:21" x14ac:dyDescent="0.35">
      <c r="C50" s="34" t="s">
        <v>139</v>
      </c>
      <c r="D50" s="2" t="s">
        <v>137</v>
      </c>
      <c r="E50" s="31">
        <v>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33"/>
    </row>
    <row r="51" spans="3:21" x14ac:dyDescent="0.35">
      <c r="C51" s="37"/>
      <c r="D51" s="2"/>
      <c r="E51" s="3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33"/>
    </row>
    <row r="52" spans="3:21" x14ac:dyDescent="0.35">
      <c r="C52" s="34" t="s">
        <v>136</v>
      </c>
      <c r="D52" s="2" t="s">
        <v>137</v>
      </c>
      <c r="E52" s="31">
        <v>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33"/>
    </row>
    <row r="53" spans="3:21" x14ac:dyDescent="0.35">
      <c r="C53" s="34" t="s">
        <v>138</v>
      </c>
      <c r="D53" s="2" t="s">
        <v>137</v>
      </c>
      <c r="E53" s="31">
        <v>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33"/>
    </row>
    <row r="54" spans="3:21" x14ac:dyDescent="0.35">
      <c r="C54" s="34" t="s">
        <v>139</v>
      </c>
      <c r="D54" s="2" t="s">
        <v>137</v>
      </c>
      <c r="E54" s="31">
        <v>0</v>
      </c>
    </row>
    <row r="55" spans="3:21" x14ac:dyDescent="0.35">
      <c r="D55" s="4"/>
    </row>
    <row r="56" spans="3:21" ht="14" thickBot="1" x14ac:dyDescent="0.4">
      <c r="P56" s="9"/>
      <c r="Q56" s="9"/>
    </row>
    <row r="57" spans="3:21" x14ac:dyDescent="0.35">
      <c r="C57" s="5" t="s">
        <v>140</v>
      </c>
      <c r="D57" s="19"/>
      <c r="E57" s="36"/>
      <c r="F57" s="36"/>
      <c r="G57" s="36"/>
    </row>
    <row r="58" spans="3:21" x14ac:dyDescent="0.35">
      <c r="C58" s="6" t="s">
        <v>141</v>
      </c>
      <c r="D58" s="19"/>
      <c r="E58" s="36"/>
      <c r="F58" s="36"/>
      <c r="G58" s="36"/>
    </row>
    <row r="59" spans="3:21" x14ac:dyDescent="0.35">
      <c r="C59" s="7" t="s">
        <v>142</v>
      </c>
      <c r="D59" s="20"/>
      <c r="E59" s="36"/>
      <c r="F59" s="36"/>
      <c r="G59" s="36"/>
    </row>
    <row r="60" spans="3:21" ht="14" thickBot="1" x14ac:dyDescent="0.4">
      <c r="C60" s="8" t="s">
        <v>143</v>
      </c>
      <c r="D60" s="21"/>
      <c r="E60" s="36"/>
      <c r="F60" s="36"/>
      <c r="G60" s="36"/>
    </row>
  </sheetData>
  <mergeCells count="4">
    <mergeCell ref="E57:G57"/>
    <mergeCell ref="E58:G58"/>
    <mergeCell ref="E59:G59"/>
    <mergeCell ref="E60:G60"/>
  </mergeCells>
  <pageMargins left="0.31496062992125984" right="0.11811023622047245" top="0.74803149606299213" bottom="0.74803149606299213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6" ma:contentTypeDescription="Een nieuw document maken." ma:contentTypeScope="" ma:versionID="9d8e681139cb7405db8dabcf6b6b5f03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db457b680d7261ac1f421cb7eb9e20dd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0FB73B-3396-4576-B641-DC8472F3A62A}">
  <ds:schemaRefs>
    <ds:schemaRef ds:uri="http://schemas.microsoft.com/office/2006/metadata/properties"/>
    <ds:schemaRef ds:uri="http://schemas.microsoft.com/office/infopath/2007/PartnerControls"/>
    <ds:schemaRef ds:uri="5c623482-512b-4ced-b808-b2cf290e27e6"/>
    <ds:schemaRef ds:uri="7d137040-c6d7-479a-9ab6-27b92f9efa83"/>
  </ds:schemaRefs>
</ds:datastoreItem>
</file>

<file path=customXml/itemProps2.xml><?xml version="1.0" encoding="utf-8"?>
<ds:datastoreItem xmlns:ds="http://schemas.openxmlformats.org/officeDocument/2006/customXml" ds:itemID="{FF234DCC-8403-4EB2-BEF5-4C2B5A697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1E915E-CC82-4529-A968-689BAE257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E. de Kroon</dc:creator>
  <cp:keywords/>
  <dc:description/>
  <cp:lastModifiedBy>Meeuwisse, Stefanie</cp:lastModifiedBy>
  <cp:revision/>
  <dcterms:created xsi:type="dcterms:W3CDTF">2019-04-11T13:05:17Z</dcterms:created>
  <dcterms:modified xsi:type="dcterms:W3CDTF">2023-05-26T08:01:15Z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