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oveenendaal.sharepoint.com/sites/Groenpoort5-WarmtebedrijfGroenpoort/Gedeelde documenten/Warmtebedrijf/4 Distributienet/4.2 Gepubliceerde documenten/Aanbesteding januari 2023/"/>
    </mc:Choice>
  </mc:AlternateContent>
  <xr:revisionPtr revIDLastSave="7" documentId="13_ncr:1_{48E7A8B4-4C0D-41B5-A351-9685052D5C94}" xr6:coauthVersionLast="47" xr6:coauthVersionMax="47" xr10:uidLastSave="{98CA9CCD-71D7-4D5E-AB77-5E8448229DF7}"/>
  <bookViews>
    <workbookView xWindow="-108" yWindow="-108" windowWidth="23256" windowHeight="12576" xr2:uid="{5191A6F8-BCD7-4AFC-B278-B3C3437BDAF1}"/>
  </bookViews>
  <sheets>
    <sheet name="Plann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3" l="1"/>
  <c r="FX7" i="3"/>
  <c r="J6" i="3" l="1"/>
  <c r="K6" i="3" l="1"/>
  <c r="J7" i="3"/>
  <c r="L6" i="3" l="1"/>
  <c r="M6" i="3" s="1"/>
  <c r="N6" i="3" s="1"/>
  <c r="O6" i="3" s="1"/>
  <c r="P6" i="3" s="1"/>
  <c r="K7" i="3"/>
  <c r="L7" i="3" l="1"/>
  <c r="M7" i="3" l="1"/>
  <c r="N7" i="3" l="1"/>
  <c r="O7" i="3" l="1"/>
  <c r="P7" i="3" l="1"/>
  <c r="Q6" i="3"/>
  <c r="Q7" i="3" l="1"/>
  <c r="R6" i="3"/>
  <c r="S6" i="3" l="1"/>
  <c r="R7" i="3"/>
  <c r="S7" i="3" l="1"/>
  <c r="T6" i="3"/>
  <c r="T7" i="3" l="1"/>
  <c r="U6" i="3"/>
  <c r="V6" i="3" l="1"/>
  <c r="U7" i="3"/>
  <c r="W6" i="3" l="1"/>
  <c r="V7" i="3"/>
  <c r="W7" i="3" l="1"/>
  <c r="X6" i="3"/>
  <c r="Y6" i="3" l="1"/>
  <c r="X7" i="3"/>
  <c r="Y7" i="3" l="1"/>
  <c r="Z6" i="3"/>
  <c r="Z7" i="3" l="1"/>
  <c r="AA6" i="3"/>
  <c r="AA7" i="3" l="1"/>
  <c r="AB6" i="3"/>
  <c r="AC6" i="3" l="1"/>
  <c r="AB7" i="3"/>
  <c r="AC7" i="3" l="1"/>
  <c r="AD6" i="3"/>
  <c r="AE6" i="3" l="1"/>
  <c r="AD7" i="3"/>
  <c r="AE7" i="3" l="1"/>
  <c r="AF6" i="3"/>
  <c r="AF7" i="3" l="1"/>
  <c r="AG6" i="3"/>
  <c r="AH6" i="3" l="1"/>
  <c r="AG7" i="3"/>
  <c r="AI6" i="3" l="1"/>
  <c r="AH7" i="3"/>
  <c r="AI7" i="3" l="1"/>
  <c r="AJ6" i="3"/>
  <c r="AK6" i="3" l="1"/>
  <c r="AJ7" i="3"/>
  <c r="AK7" i="3" l="1"/>
  <c r="AL6" i="3"/>
  <c r="AL7" i="3" l="1"/>
  <c r="AM6" i="3"/>
  <c r="AN6" i="3" l="1"/>
  <c r="AM7" i="3"/>
  <c r="AO6" i="3" l="1"/>
  <c r="AN7" i="3"/>
  <c r="AP6" i="3" l="1"/>
  <c r="AO7" i="3"/>
  <c r="AP7" i="3" l="1"/>
  <c r="AQ6" i="3"/>
  <c r="AQ7" i="3" l="1"/>
  <c r="AR6" i="3"/>
  <c r="AS6" i="3" l="1"/>
  <c r="AR7" i="3"/>
  <c r="AT6" i="3" l="1"/>
  <c r="AS7" i="3"/>
  <c r="AT7" i="3" l="1"/>
  <c r="AU6" i="3"/>
  <c r="AU7" i="3" l="1"/>
  <c r="AV6" i="3"/>
  <c r="AV7" i="3" l="1"/>
  <c r="AW6" i="3"/>
  <c r="AW7" i="3" l="1"/>
  <c r="AX6" i="3"/>
  <c r="AY6" i="3" l="1"/>
  <c r="AX7" i="3"/>
  <c r="AZ6" i="3" l="1"/>
  <c r="AY7" i="3"/>
  <c r="AZ7" i="3" l="1"/>
  <c r="BA6" i="3"/>
  <c r="BB6" i="3" l="1"/>
  <c r="BA7" i="3"/>
  <c r="BC6" i="3" l="1"/>
  <c r="BB7" i="3"/>
  <c r="BD6" i="3" l="1"/>
  <c r="BC7" i="3"/>
  <c r="BE6" i="3" l="1"/>
  <c r="BD7" i="3"/>
  <c r="BE7" i="3" l="1"/>
  <c r="BF6" i="3"/>
  <c r="BF7" i="3" l="1"/>
  <c r="BG6" i="3"/>
  <c r="BH6" i="3" l="1"/>
  <c r="BG7" i="3"/>
  <c r="BI6" i="3" l="1"/>
  <c r="BH7" i="3"/>
  <c r="BJ6" i="3" l="1"/>
  <c r="BI7" i="3"/>
  <c r="BK6" i="3" l="1"/>
  <c r="BJ7" i="3"/>
  <c r="BK7" i="3" l="1"/>
  <c r="BL6" i="3"/>
  <c r="BL7" i="3" l="1"/>
  <c r="BM6" i="3"/>
  <c r="BN6" i="3" l="1"/>
  <c r="BM7" i="3"/>
  <c r="BO6" i="3" l="1"/>
  <c r="BN7" i="3"/>
  <c r="BO7" i="3" l="1"/>
  <c r="BP6" i="3"/>
  <c r="BQ6" i="3" l="1"/>
  <c r="BP7" i="3"/>
  <c r="BR6" i="3" l="1"/>
  <c r="BQ7" i="3"/>
  <c r="BS6" i="3" l="1"/>
  <c r="BR7" i="3"/>
  <c r="BT6" i="3" l="1"/>
  <c r="BS7" i="3"/>
  <c r="BU6" i="3" l="1"/>
  <c r="BT7" i="3"/>
  <c r="BU7" i="3" l="1"/>
  <c r="BV6" i="3"/>
  <c r="BW6" i="3" l="1"/>
  <c r="BV7" i="3"/>
  <c r="BW7" i="3" l="1"/>
  <c r="BX6" i="3"/>
  <c r="BX7" i="3" l="1"/>
  <c r="BY6" i="3"/>
  <c r="BY7" i="3" l="1"/>
  <c r="BZ6" i="3"/>
  <c r="BZ7" i="3" l="1"/>
  <c r="CA6" i="3"/>
  <c r="CA7" i="3" l="1"/>
  <c r="CB6" i="3"/>
  <c r="CB7" i="3" l="1"/>
  <c r="CC6" i="3"/>
  <c r="CC7" i="3" l="1"/>
  <c r="CD6" i="3"/>
  <c r="CE6" i="3" l="1"/>
  <c r="CD7" i="3"/>
  <c r="CF6" i="3" l="1"/>
  <c r="CE7" i="3"/>
  <c r="CG6" i="3" l="1"/>
  <c r="CF7" i="3"/>
  <c r="CH6" i="3" l="1"/>
  <c r="CG7" i="3"/>
  <c r="CI6" i="3" l="1"/>
  <c r="CH7" i="3"/>
  <c r="CJ6" i="3" l="1"/>
  <c r="CI7" i="3"/>
  <c r="CK6" i="3" l="1"/>
  <c r="CJ7" i="3"/>
  <c r="CL6" i="3" l="1"/>
  <c r="CK7" i="3"/>
  <c r="CM6" i="3" l="1"/>
  <c r="CL7" i="3"/>
  <c r="CM7" i="3" l="1"/>
  <c r="CN6" i="3"/>
  <c r="CO6" i="3" l="1"/>
  <c r="CN7" i="3"/>
  <c r="CP6" i="3" l="1"/>
  <c r="CO7" i="3"/>
  <c r="CQ6" i="3" l="1"/>
  <c r="CP7" i="3"/>
  <c r="CR6" i="3" l="1"/>
  <c r="CQ7" i="3"/>
  <c r="CS6" i="3" l="1"/>
  <c r="CR7" i="3"/>
  <c r="CT6" i="3" l="1"/>
  <c r="CS7" i="3"/>
  <c r="CU6" i="3" l="1"/>
  <c r="CT7" i="3"/>
  <c r="CV6" i="3" l="1"/>
  <c r="CU7" i="3"/>
  <c r="CW6" i="3" l="1"/>
  <c r="CV7" i="3"/>
  <c r="CW7" i="3" l="1"/>
  <c r="CX6" i="3"/>
  <c r="CY6" i="3" l="1"/>
  <c r="CX7" i="3"/>
  <c r="CY7" i="3" l="1"/>
  <c r="CZ6" i="3"/>
  <c r="CZ7" i="3" l="1"/>
  <c r="DA6" i="3"/>
  <c r="DA7" i="3" l="1"/>
  <c r="DB6" i="3"/>
  <c r="DB7" i="3" l="1"/>
  <c r="DC6" i="3"/>
  <c r="DD6" i="3" l="1"/>
  <c r="DC7" i="3"/>
  <c r="DE6" i="3" l="1"/>
  <c r="DD7" i="3"/>
  <c r="DE7" i="3" l="1"/>
  <c r="DF6" i="3"/>
  <c r="DG6" i="3" l="1"/>
  <c r="DF7" i="3"/>
  <c r="DG7" i="3" l="1"/>
  <c r="DH6" i="3"/>
  <c r="DI6" i="3" l="1"/>
  <c r="DH7" i="3"/>
  <c r="DJ6" i="3" l="1"/>
  <c r="DI7" i="3"/>
  <c r="DJ7" i="3" l="1"/>
  <c r="DK6" i="3"/>
  <c r="DK7" i="3" l="1"/>
  <c r="DL6" i="3"/>
  <c r="DL7" i="3" l="1"/>
  <c r="DM6" i="3"/>
  <c r="DM7" i="3" l="1"/>
  <c r="DN6" i="3"/>
  <c r="DN7" i="3" l="1"/>
  <c r="DO6" i="3"/>
  <c r="DO7" i="3" l="1"/>
  <c r="DP6" i="3"/>
  <c r="DP7" i="3" l="1"/>
  <c r="DQ6" i="3"/>
  <c r="DR6" i="3" l="1"/>
  <c r="DQ7" i="3"/>
  <c r="DR7" i="3" l="1"/>
  <c r="DS6" i="3"/>
  <c r="DS7" i="3" l="1"/>
  <c r="DT6" i="3"/>
  <c r="DU6" i="3" l="1"/>
  <c r="DT7" i="3"/>
  <c r="DV6" i="3" l="1"/>
  <c r="DU7" i="3"/>
  <c r="DW6" i="3" l="1"/>
  <c r="DV7" i="3"/>
  <c r="DW7" i="3" l="1"/>
  <c r="DX6" i="3"/>
  <c r="DX7" i="3" l="1"/>
  <c r="DY6" i="3"/>
  <c r="DY7" i="3" l="1"/>
  <c r="DZ6" i="3"/>
  <c r="EA6" i="3" l="1"/>
  <c r="DZ7" i="3"/>
  <c r="EB6" i="3" l="1"/>
  <c r="EA7" i="3"/>
  <c r="EC6" i="3" l="1"/>
  <c r="EB7" i="3"/>
  <c r="ED6" i="3" l="1"/>
  <c r="EC7" i="3"/>
  <c r="EE6" i="3" l="1"/>
  <c r="ED7" i="3"/>
  <c r="EE7" i="3" l="1"/>
  <c r="EF6" i="3"/>
  <c r="EG6" i="3" l="1"/>
  <c r="EF7" i="3"/>
  <c r="EG7" i="3" l="1"/>
  <c r="EH6" i="3"/>
  <c r="EH7" i="3" l="1"/>
  <c r="EI6" i="3"/>
  <c r="EJ6" i="3" l="1"/>
  <c r="EI7" i="3"/>
  <c r="EJ7" i="3" l="1"/>
  <c r="EK6" i="3"/>
  <c r="EK7" i="3" l="1"/>
  <c r="EL6" i="3"/>
  <c r="EL7" i="3" l="1"/>
  <c r="EM6" i="3"/>
  <c r="EM7" i="3" l="1"/>
  <c r="EN6" i="3"/>
  <c r="EO6" i="3" l="1"/>
  <c r="EN7" i="3"/>
  <c r="EO7" i="3" l="1"/>
  <c r="EP6" i="3"/>
  <c r="EP7" i="3" l="1"/>
  <c r="EQ6" i="3"/>
  <c r="EQ7" i="3" l="1"/>
  <c r="ER6" i="3"/>
  <c r="ES6" i="3" l="1"/>
  <c r="ER7" i="3"/>
  <c r="ES7" i="3" l="1"/>
  <c r="ET6" i="3"/>
  <c r="EU6" i="3" l="1"/>
  <c r="ET7" i="3"/>
  <c r="EV6" i="3" l="1"/>
  <c r="EU7" i="3"/>
  <c r="EW6" i="3" l="1"/>
  <c r="EV7" i="3"/>
  <c r="EX6" i="3" l="1"/>
  <c r="EW7" i="3"/>
  <c r="EX7" i="3" l="1"/>
  <c r="EY6" i="3"/>
  <c r="EZ6" i="3" l="1"/>
  <c r="EY7" i="3"/>
  <c r="FA6" i="3" l="1"/>
  <c r="EZ7" i="3"/>
  <c r="FA7" i="3" l="1"/>
  <c r="FB6" i="3"/>
  <c r="FB7" i="3" l="1"/>
  <c r="FC6" i="3"/>
  <c r="FC7" i="3" l="1"/>
  <c r="FD6" i="3"/>
  <c r="FE6" i="3" l="1"/>
  <c r="FD7" i="3"/>
  <c r="FF6" i="3" l="1"/>
  <c r="FE7" i="3"/>
  <c r="FF7" i="3" l="1"/>
  <c r="FG6" i="3"/>
  <c r="FG7" i="3" l="1"/>
  <c r="FH6" i="3"/>
  <c r="FH7" i="3" l="1"/>
  <c r="FI6" i="3"/>
  <c r="FI7" i="3" l="1"/>
  <c r="FJ6" i="3"/>
  <c r="FK6" i="3" l="1"/>
  <c r="FJ7" i="3"/>
  <c r="FL6" i="3" l="1"/>
  <c r="FK7" i="3"/>
  <c r="FM6" i="3" l="1"/>
  <c r="FL7" i="3"/>
  <c r="FM7" i="3" l="1"/>
  <c r="FN6" i="3"/>
  <c r="FO6" i="3" l="1"/>
  <c r="FN7" i="3"/>
  <c r="FP6" i="3" l="1"/>
  <c r="FO7" i="3"/>
  <c r="FQ6" i="3" l="1"/>
  <c r="FP7" i="3"/>
  <c r="FQ7" i="3" l="1"/>
  <c r="FR6" i="3"/>
  <c r="FS6" i="3" l="1"/>
  <c r="FR7" i="3"/>
  <c r="FT6" i="3" l="1"/>
  <c r="FS7" i="3"/>
  <c r="FU6" i="3" l="1"/>
  <c r="FT7" i="3"/>
  <c r="FV6" i="3" l="1"/>
  <c r="FV7" i="3" s="1"/>
  <c r="FU7" i="3"/>
</calcChain>
</file>

<file path=xl/sharedStrings.xml><?xml version="1.0" encoding="utf-8"?>
<sst xmlns="http://schemas.openxmlformats.org/spreadsheetml/2006/main" count="317" uniqueCount="247">
  <si>
    <t>-&gt;&gt;</t>
  </si>
  <si>
    <t>-&gt;</t>
  </si>
  <si>
    <t>Realisatie</t>
  </si>
  <si>
    <t>Voorlopige gunning</t>
  </si>
  <si>
    <t>Publicatie NVI 2</t>
  </si>
  <si>
    <t>Publicatie NVI 1</t>
  </si>
  <si>
    <t>Publicatie</t>
  </si>
  <si>
    <t>Aanbesteding</t>
  </si>
  <si>
    <t>Ontwerp</t>
  </si>
  <si>
    <t>Vrijdag</t>
  </si>
  <si>
    <t>Maandag tot en met</t>
  </si>
  <si>
    <t>4 / ''23</t>
  </si>
  <si>
    <t>5 / ''23</t>
  </si>
  <si>
    <t>6 / ''23</t>
  </si>
  <si>
    <t>7 / ''23</t>
  </si>
  <si>
    <t>8 / ''23</t>
  </si>
  <si>
    <t>9 / ''23</t>
  </si>
  <si>
    <t>10 / ''23</t>
  </si>
  <si>
    <t>11 / ''23</t>
  </si>
  <si>
    <t>12 / ''23</t>
  </si>
  <si>
    <t>13 / ''23</t>
  </si>
  <si>
    <t>13 / ''24</t>
  </si>
  <si>
    <t>Definitieve gunning</t>
  </si>
  <si>
    <t>Uitvoering F0</t>
  </si>
  <si>
    <t>Uitvoering F1A</t>
  </si>
  <si>
    <t>Uitvoering F1B</t>
  </si>
  <si>
    <t>Uitvoering F1C</t>
  </si>
  <si>
    <t>Uitvoering F1D</t>
  </si>
  <si>
    <t>Uitvoering F3 Huisaansluitingen</t>
  </si>
  <si>
    <t>10 weken</t>
  </si>
  <si>
    <t>14 / ''23</t>
  </si>
  <si>
    <t>15 / ''23</t>
  </si>
  <si>
    <t>16 / ''23</t>
  </si>
  <si>
    <t>17 / ''23</t>
  </si>
  <si>
    <t>18 / ''23</t>
  </si>
  <si>
    <t>19 / ''23</t>
  </si>
  <si>
    <t>20 / ''23</t>
  </si>
  <si>
    <t>21 / ''23</t>
  </si>
  <si>
    <t>22 / ''23</t>
  </si>
  <si>
    <t>23 / ''23</t>
  </si>
  <si>
    <t>24 / ''23</t>
  </si>
  <si>
    <t>25 / ''23</t>
  </si>
  <si>
    <t>26 / ''23</t>
  </si>
  <si>
    <t>27 / ''23</t>
  </si>
  <si>
    <t>28 / ''23</t>
  </si>
  <si>
    <t>29 / ''23</t>
  </si>
  <si>
    <t>30 / ''23</t>
  </si>
  <si>
    <t>31 / ''23</t>
  </si>
  <si>
    <t>32 / ''23</t>
  </si>
  <si>
    <t>33 / ''23</t>
  </si>
  <si>
    <t>34 / ''23</t>
  </si>
  <si>
    <t>35 / ''23</t>
  </si>
  <si>
    <t>36 / ''23</t>
  </si>
  <si>
    <t>37 / ''23</t>
  </si>
  <si>
    <t>38 / ''23</t>
  </si>
  <si>
    <t>39 / ''23</t>
  </si>
  <si>
    <t>40 / ''23</t>
  </si>
  <si>
    <t>41 / ''23</t>
  </si>
  <si>
    <t>42 / ''23</t>
  </si>
  <si>
    <t>43 / ''23</t>
  </si>
  <si>
    <t>44 / ''23</t>
  </si>
  <si>
    <t>45 / ''23</t>
  </si>
  <si>
    <t>46 / ''23</t>
  </si>
  <si>
    <t>47 / ''23</t>
  </si>
  <si>
    <t>48 / ''23</t>
  </si>
  <si>
    <t>49 / ''23</t>
  </si>
  <si>
    <t>50 / ''23</t>
  </si>
  <si>
    <t>51 / ''23</t>
  </si>
  <si>
    <t>52 / ''23</t>
  </si>
  <si>
    <t>1 / ''24</t>
  </si>
  <si>
    <t>2 / ''24</t>
  </si>
  <si>
    <t>3 / ''24</t>
  </si>
  <si>
    <t>4 / ''24</t>
  </si>
  <si>
    <t>5 / ''24</t>
  </si>
  <si>
    <t>6 / ''24</t>
  </si>
  <si>
    <t>7 / ''24</t>
  </si>
  <si>
    <t>8 / ''24</t>
  </si>
  <si>
    <t>9 / ''24</t>
  </si>
  <si>
    <t>10 / ''24</t>
  </si>
  <si>
    <t>11 / ''24</t>
  </si>
  <si>
    <t>12 / ''24</t>
  </si>
  <si>
    <t>14 / ''24</t>
  </si>
  <si>
    <t>15 / ''24</t>
  </si>
  <si>
    <t>16 / ''24</t>
  </si>
  <si>
    <t>17 / ''24</t>
  </si>
  <si>
    <t>18 / ''24</t>
  </si>
  <si>
    <t>19 / ''24</t>
  </si>
  <si>
    <t>20 / ''24</t>
  </si>
  <si>
    <t>21 / ''24</t>
  </si>
  <si>
    <t>22 / ''24</t>
  </si>
  <si>
    <t>23 / ''24</t>
  </si>
  <si>
    <t>24 / ''24</t>
  </si>
  <si>
    <t>25 / ''24</t>
  </si>
  <si>
    <t>26 / ''24</t>
  </si>
  <si>
    <t>27 / ''24</t>
  </si>
  <si>
    <t>28 / ''24</t>
  </si>
  <si>
    <t>29 / ''24</t>
  </si>
  <si>
    <t>30 / ''24</t>
  </si>
  <si>
    <t>31 / ''24</t>
  </si>
  <si>
    <t>32 / ''24</t>
  </si>
  <si>
    <t>33 / ''24</t>
  </si>
  <si>
    <t>34 / ''24</t>
  </si>
  <si>
    <t>35 / ''24</t>
  </si>
  <si>
    <t>36 / ''24</t>
  </si>
  <si>
    <t>37 / ''24</t>
  </si>
  <si>
    <t>38 / ''24</t>
  </si>
  <si>
    <t>39 / ''24</t>
  </si>
  <si>
    <t>40 / ''24</t>
  </si>
  <si>
    <t>41 / ''24</t>
  </si>
  <si>
    <t>42 / ''24</t>
  </si>
  <si>
    <t>43 / ''24</t>
  </si>
  <si>
    <t>44 / ''24</t>
  </si>
  <si>
    <t>45 / ''24</t>
  </si>
  <si>
    <t>46 / ''24</t>
  </si>
  <si>
    <t>47 / ''24</t>
  </si>
  <si>
    <t>48 / ''24</t>
  </si>
  <si>
    <t>49 / ''24</t>
  </si>
  <si>
    <t>50 / ''24</t>
  </si>
  <si>
    <t>51 / ''24</t>
  </si>
  <si>
    <t>52 / ''24</t>
  </si>
  <si>
    <t>1 / ''25</t>
  </si>
  <si>
    <t>2 / ''25</t>
  </si>
  <si>
    <t>3 / ''25</t>
  </si>
  <si>
    <t>4 / ''25</t>
  </si>
  <si>
    <t>5 / ''25</t>
  </si>
  <si>
    <t>6 / ''25</t>
  </si>
  <si>
    <t>7 / ''25</t>
  </si>
  <si>
    <t>8 / ''25</t>
  </si>
  <si>
    <t>9 / ''25</t>
  </si>
  <si>
    <t>10 / ''25</t>
  </si>
  <si>
    <t>11 / ''25</t>
  </si>
  <si>
    <t>12 / ''25</t>
  </si>
  <si>
    <t>13 / ''25</t>
  </si>
  <si>
    <t>14 / ''25</t>
  </si>
  <si>
    <t>15 / ''25</t>
  </si>
  <si>
    <t>16 / ''25</t>
  </si>
  <si>
    <t>17 / ''25</t>
  </si>
  <si>
    <t>18 / ''25</t>
  </si>
  <si>
    <t>19 / ''25</t>
  </si>
  <si>
    <t>20 / ''25</t>
  </si>
  <si>
    <t>21 / ''25</t>
  </si>
  <si>
    <t>22 / ''25</t>
  </si>
  <si>
    <t>23 / ''25</t>
  </si>
  <si>
    <t>24 / ''25</t>
  </si>
  <si>
    <t>25 / ''25</t>
  </si>
  <si>
    <t>26 / ''25</t>
  </si>
  <si>
    <t>27 / ''25</t>
  </si>
  <si>
    <t>28 / ''25</t>
  </si>
  <si>
    <t>29 / ''25</t>
  </si>
  <si>
    <t>30 / ''25</t>
  </si>
  <si>
    <t>31 / ''25</t>
  </si>
  <si>
    <t>32 / ''25</t>
  </si>
  <si>
    <t>33 / ''25</t>
  </si>
  <si>
    <t>34 / ''25</t>
  </si>
  <si>
    <t>35 / ''25</t>
  </si>
  <si>
    <t>36 / ''25</t>
  </si>
  <si>
    <t>37 / ''25</t>
  </si>
  <si>
    <t>38 / ''25</t>
  </si>
  <si>
    <t>39 / ''25</t>
  </si>
  <si>
    <t>40 / ''25</t>
  </si>
  <si>
    <t>41 / ''25</t>
  </si>
  <si>
    <t>42 / ''25</t>
  </si>
  <si>
    <t>43 / ''25</t>
  </si>
  <si>
    <t>44 / ''25</t>
  </si>
  <si>
    <t>45 / ''25</t>
  </si>
  <si>
    <t>46 / ''25</t>
  </si>
  <si>
    <t>47 / ''25</t>
  </si>
  <si>
    <t>48 / ''25</t>
  </si>
  <si>
    <t>49 / ''25</t>
  </si>
  <si>
    <t>50 / ''25</t>
  </si>
  <si>
    <t>51 / ''25</t>
  </si>
  <si>
    <t>52 / ''25</t>
  </si>
  <si>
    <t>1 / ''26</t>
  </si>
  <si>
    <t>2 / ''26</t>
  </si>
  <si>
    <t>3 / ''26</t>
  </si>
  <si>
    <t>4 / ''26</t>
  </si>
  <si>
    <t>5 / ''26</t>
  </si>
  <si>
    <t>6 / ''26</t>
  </si>
  <si>
    <t>7 / ''26</t>
  </si>
  <si>
    <t>8 / ''26</t>
  </si>
  <si>
    <t>9 / ''26</t>
  </si>
  <si>
    <t>10 / ''26</t>
  </si>
  <si>
    <t>11 / ''26</t>
  </si>
  <si>
    <t>12 / ''26</t>
  </si>
  <si>
    <t>13 / ''26</t>
  </si>
  <si>
    <t>14 / ''26</t>
  </si>
  <si>
    <t>15 / ''26</t>
  </si>
  <si>
    <t>16 / ''26</t>
  </si>
  <si>
    <t>17 / ''26</t>
  </si>
  <si>
    <t>8 weken</t>
  </si>
  <si>
    <t>Start</t>
  </si>
  <si>
    <t>Eind</t>
  </si>
  <si>
    <t>Aantal woningen</t>
  </si>
  <si>
    <t>n.t.b</t>
  </si>
  <si>
    <t>Duur</t>
  </si>
  <si>
    <t>Vr 3 nov</t>
  </si>
  <si>
    <t>Ontwikkeling distributienet, Opdracht B</t>
  </si>
  <si>
    <t>Weeknummer</t>
  </si>
  <si>
    <t>Deadline NVI 1</t>
  </si>
  <si>
    <t>Deadline NVI 2</t>
  </si>
  <si>
    <t>Uiterste inschrijfdatum</t>
  </si>
  <si>
    <t>6 weken</t>
  </si>
  <si>
    <t>232 (130 app)</t>
  </si>
  <si>
    <t>Ma 30 jan</t>
  </si>
  <si>
    <t>Do 9 feb</t>
  </si>
  <si>
    <t>Vrij 17 feb</t>
  </si>
  <si>
    <t>Vrij 24 feb</t>
  </si>
  <si>
    <t>Di 18 Apr</t>
  </si>
  <si>
    <t>Go / No-Go</t>
  </si>
  <si>
    <t>1 dag</t>
  </si>
  <si>
    <t>Ma 24 apr</t>
  </si>
  <si>
    <t>Vr 2 jun</t>
  </si>
  <si>
    <t>Vrij 2 jun</t>
  </si>
  <si>
    <t>Ma 5 jun</t>
  </si>
  <si>
    <t>Vr 28 jul</t>
  </si>
  <si>
    <t>Ma 12 jun</t>
  </si>
  <si>
    <t>Vr 1 sep</t>
  </si>
  <si>
    <t>Vergunning (F0 + F1A)</t>
  </si>
  <si>
    <t>Inkoop (F0 + F1A)</t>
  </si>
  <si>
    <t>13 weken</t>
  </si>
  <si>
    <t>*Optimalisatie tussen ontwerp tijd en inkoop tijd in overleg</t>
  </si>
  <si>
    <t>Datum</t>
  </si>
  <si>
    <t>Do 9 Feb</t>
  </si>
  <si>
    <t>Vrij 3 mar</t>
  </si>
  <si>
    <t>Di 14 mar</t>
  </si>
  <si>
    <t>Di 28 mar</t>
  </si>
  <si>
    <t>Di 18 apr</t>
  </si>
  <si>
    <t>9 weken</t>
  </si>
  <si>
    <t>7 weken</t>
  </si>
  <si>
    <t>n.t.b.</t>
  </si>
  <si>
    <t>Vr 3 mar</t>
  </si>
  <si>
    <t>Vr 24 feb</t>
  </si>
  <si>
    <t>Vr 17 feb</t>
  </si>
  <si>
    <t>Ma 4 sep</t>
  </si>
  <si>
    <t>Vr 10 nov</t>
  </si>
  <si>
    <t>Ma 6 nov</t>
  </si>
  <si>
    <t>Vr 22 dec</t>
  </si>
  <si>
    <t>Ma 8 jan '24</t>
  </si>
  <si>
    <t>Ma 8 jan</t>
  </si>
  <si>
    <t>Vr 23 feb '24</t>
  </si>
  <si>
    <t>Ma 26 feb '24</t>
  </si>
  <si>
    <t>Vr 5 apr '24</t>
  </si>
  <si>
    <t>Q4 '24</t>
  </si>
  <si>
    <t>Vr 23 feb</t>
  </si>
  <si>
    <t>Ma 26 feb</t>
  </si>
  <si>
    <t>Vr 5 apr</t>
  </si>
  <si>
    <t>Maandag 4 september geldt als fatale startdatum voor realisatie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</si>
</sst>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right"/>
    </xf>
    <xf numFmtId="0" fontId="2" fillId="2" borderId="0" xfId="0" quotePrefix="1" applyFont="1" applyFill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7" borderId="3" xfId="0" applyFill="1" applyBorder="1" applyAlignment="1">
      <alignment horizontal="left"/>
    </xf>
    <xf numFmtId="0" fontId="0" fillId="7" borderId="3" xfId="0" applyFill="1" applyBorder="1"/>
    <xf numFmtId="0" fontId="0" fillId="7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7" borderId="3" xfId="0" quotePrefix="1" applyFill="1" applyBorder="1" applyAlignment="1">
      <alignment horizontal="center" vertical="center"/>
    </xf>
    <xf numFmtId="0" fontId="2" fillId="2" borderId="0" xfId="0" applyFont="1" applyFill="1"/>
    <xf numFmtId="0" fontId="0" fillId="7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7" borderId="3" xfId="0" applyFill="1" applyBorder="1" applyAlignment="1">
      <alignment horizontal="center"/>
    </xf>
    <xf numFmtId="0" fontId="0" fillId="7" borderId="3" xfId="0" applyFill="1" applyBorder="1" applyAlignment="1">
      <alignment horizontal="right" vertical="center"/>
    </xf>
    <xf numFmtId="0" fontId="0" fillId="7" borderId="3" xfId="0" quotePrefix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0" fontId="0" fillId="2" borderId="3" xfId="0" quotePrefix="1" applyFill="1" applyBorder="1" applyAlignment="1">
      <alignment horizontal="center" vertical="center"/>
    </xf>
    <xf numFmtId="0" fontId="0" fillId="2" borderId="3" xfId="0" quotePrefix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" fontId="0" fillId="7" borderId="3" xfId="0" applyNumberFormat="1" applyFill="1" applyBorder="1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quotePrefix="1" applyFill="1" applyBorder="1" applyAlignment="1">
      <alignment horizontal="center" vertical="center"/>
    </xf>
    <xf numFmtId="0" fontId="0" fillId="3" borderId="3" xfId="0" applyFill="1" applyBorder="1"/>
    <xf numFmtId="0" fontId="4" fillId="3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6" fillId="7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/>
  </cellXfs>
  <cellStyles count="1">
    <cellStyle name="Standaard" xfId="0" builtinId="0"/>
  </cellStyles>
  <dxfs count="3"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E2007A"/>
      </font>
      <fill>
        <patternFill>
          <bgColor rgb="FFE2007A"/>
        </patternFill>
      </fill>
    </dxf>
    <dxf>
      <font>
        <color rgb="FF00B0F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17419</xdr:colOff>
      <xdr:row>5</xdr:row>
      <xdr:rowOff>1</xdr:rowOff>
    </xdr:from>
    <xdr:to>
      <xdr:col>57</xdr:col>
      <xdr:colOff>561976</xdr:colOff>
      <xdr:row>37</xdr:row>
      <xdr:rowOff>0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F54F4546-3987-4A06-BE85-31E7318060AC}"/>
            </a:ext>
          </a:extLst>
        </xdr:cNvPr>
        <xdr:cNvSpPr/>
      </xdr:nvSpPr>
      <xdr:spPr>
        <a:xfrm>
          <a:off x="37507819" y="1238251"/>
          <a:ext cx="1163682" cy="5810249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108</xdr:col>
      <xdr:colOff>40821</xdr:colOff>
      <xdr:row>4</xdr:row>
      <xdr:rowOff>163287</xdr:rowOff>
    </xdr:from>
    <xdr:to>
      <xdr:col>110</xdr:col>
      <xdr:colOff>108855</xdr:colOff>
      <xdr:row>37</xdr:row>
      <xdr:rowOff>0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AF1840E8-F291-4F6A-AF81-09739F80D7EC}"/>
            </a:ext>
          </a:extLst>
        </xdr:cNvPr>
        <xdr:cNvSpPr/>
      </xdr:nvSpPr>
      <xdr:spPr>
        <a:xfrm>
          <a:off x="97732685" y="1254332"/>
          <a:ext cx="1280306" cy="13189032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159</xdr:col>
      <xdr:colOff>571500</xdr:colOff>
      <xdr:row>4</xdr:row>
      <xdr:rowOff>176893</xdr:rowOff>
    </xdr:from>
    <xdr:to>
      <xdr:col>162</xdr:col>
      <xdr:colOff>40820</xdr:colOff>
      <xdr:row>37</xdr:row>
      <xdr:rowOff>0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D600557D-63B6-4845-B56E-053F0741BF4F}"/>
            </a:ext>
          </a:extLst>
        </xdr:cNvPr>
        <xdr:cNvSpPr/>
      </xdr:nvSpPr>
      <xdr:spPr>
        <a:xfrm>
          <a:off x="129470727" y="1267938"/>
          <a:ext cx="1287729" cy="13175426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33</xdr:col>
      <xdr:colOff>571500</xdr:colOff>
      <xdr:row>4</xdr:row>
      <xdr:rowOff>149679</xdr:rowOff>
    </xdr:from>
    <xdr:to>
      <xdr:col>36</xdr:col>
      <xdr:colOff>574302</xdr:colOff>
      <xdr:row>37</xdr:row>
      <xdr:rowOff>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FD01BE02-85A5-44FA-90B3-60AAC24A7BDE}"/>
            </a:ext>
          </a:extLst>
        </xdr:cNvPr>
        <xdr:cNvSpPr/>
      </xdr:nvSpPr>
      <xdr:spPr>
        <a:xfrm>
          <a:off x="47516143" y="1238250"/>
          <a:ext cx="1798945" cy="1317619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87</xdr:col>
      <xdr:colOff>27216</xdr:colOff>
      <xdr:row>5</xdr:row>
      <xdr:rowOff>1</xdr:rowOff>
    </xdr:from>
    <xdr:to>
      <xdr:col>90</xdr:col>
      <xdr:colOff>30018</xdr:colOff>
      <xdr:row>37</xdr:row>
      <xdr:rowOff>18091</xdr:rowOff>
    </xdr:to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28B0E28C-BCE4-4831-BFA7-24B610E548B0}"/>
            </a:ext>
          </a:extLst>
        </xdr:cNvPr>
        <xdr:cNvSpPr/>
      </xdr:nvSpPr>
      <xdr:spPr>
        <a:xfrm>
          <a:off x="79302430" y="1279072"/>
          <a:ext cx="1798945" cy="1317619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139</xdr:col>
      <xdr:colOff>585108</xdr:colOff>
      <xdr:row>4</xdr:row>
      <xdr:rowOff>163287</xdr:rowOff>
    </xdr:from>
    <xdr:to>
      <xdr:col>142</xdr:col>
      <xdr:colOff>587910</xdr:colOff>
      <xdr:row>37</xdr:row>
      <xdr:rowOff>0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D1D4E356-EF52-41CA-AE32-2CADD40B2926}"/>
            </a:ext>
          </a:extLst>
        </xdr:cNvPr>
        <xdr:cNvSpPr/>
      </xdr:nvSpPr>
      <xdr:spPr>
        <a:xfrm>
          <a:off x="110993465" y="1251858"/>
          <a:ext cx="1798945" cy="1317619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5EE2-3AED-4DD6-8998-13F9756E248F}">
  <sheetPr>
    <pageSetUpPr fitToPage="1"/>
  </sheetPr>
  <dimension ref="A1:IP43"/>
  <sheetViews>
    <sheetView tabSelected="1" topLeftCell="A4" zoomScaleNormal="100" workbookViewId="0">
      <pane xSplit="8" ySplit="5" topLeftCell="I20" activePane="bottomRight" state="frozen"/>
      <selection activeCell="A4" sqref="A4"/>
      <selection pane="topRight" activeCell="I4" sqref="I4"/>
      <selection pane="bottomLeft" activeCell="A9" sqref="A9"/>
      <selection pane="bottomRight" activeCell="D39" sqref="D39"/>
    </sheetView>
  </sheetViews>
  <sheetFormatPr defaultRowHeight="14.4" x14ac:dyDescent="0.3"/>
  <cols>
    <col min="1" max="1" width="2.6640625" customWidth="1"/>
    <col min="2" max="2" width="2.6640625" style="1" customWidth="1"/>
    <col min="3" max="3" width="3.5546875" customWidth="1"/>
    <col min="4" max="4" width="34.33203125" bestFit="1" customWidth="1"/>
    <col min="5" max="5" width="16.5546875" customWidth="1"/>
    <col min="6" max="6" width="14.33203125" customWidth="1"/>
    <col min="7" max="7" width="14.6640625" style="1" customWidth="1"/>
    <col min="8" max="8" width="14.6640625" customWidth="1"/>
    <col min="9" max="9" width="9" customWidth="1"/>
    <col min="10" max="10" width="9.109375" customWidth="1"/>
    <col min="11" max="11" width="9" customWidth="1"/>
    <col min="12" max="12" width="10" bestFit="1" customWidth="1"/>
    <col min="13" max="13" width="11.5546875" bestFit="1" customWidth="1"/>
    <col min="14" max="22" width="9" customWidth="1"/>
    <col min="23" max="23" width="9.33203125" bestFit="1" customWidth="1"/>
    <col min="24" max="37" width="9" customWidth="1"/>
    <col min="38" max="38" width="11.33203125" bestFit="1" customWidth="1"/>
    <col min="39" max="46" width="9" customWidth="1"/>
    <col min="47" max="47" width="10.88671875" bestFit="1" customWidth="1"/>
    <col min="48" max="54" width="9" customWidth="1"/>
    <col min="55" max="55" width="10.88671875" bestFit="1" customWidth="1"/>
    <col min="56" max="60" width="9" customWidth="1"/>
    <col min="61" max="61" width="11" bestFit="1" customWidth="1"/>
    <col min="62" max="69" width="9" customWidth="1"/>
    <col min="70" max="70" width="10.88671875" bestFit="1" customWidth="1"/>
    <col min="71" max="76" width="9" customWidth="1"/>
    <col min="77" max="77" width="11" bestFit="1" customWidth="1"/>
    <col min="78" max="85" width="9" customWidth="1"/>
    <col min="86" max="86" width="9.6640625" bestFit="1" customWidth="1"/>
    <col min="87" max="111" width="9" customWidth="1"/>
    <col min="112" max="112" width="10.5546875" bestFit="1" customWidth="1"/>
    <col min="113" max="120" width="9" customWidth="1"/>
    <col min="121" max="121" width="10.33203125" bestFit="1" customWidth="1"/>
    <col min="122" max="144" width="9" customWidth="1"/>
    <col min="145" max="145" width="10" bestFit="1" customWidth="1"/>
    <col min="146" max="153" width="9" customWidth="1"/>
    <col min="154" max="154" width="9.6640625" bestFit="1" customWidth="1"/>
    <col min="155" max="163" width="9" customWidth="1"/>
    <col min="164" max="164" width="10.5546875" bestFit="1" customWidth="1"/>
    <col min="165" max="172" width="9" customWidth="1"/>
    <col min="173" max="173" width="10.33203125" bestFit="1" customWidth="1"/>
    <col min="174" max="178" width="9" customWidth="1"/>
    <col min="179" max="180" width="10.109375" customWidth="1"/>
  </cols>
  <sheetData>
    <row r="1" spans="1:250" s="2" customFormat="1" x14ac:dyDescent="0.3">
      <c r="B1" s="3"/>
      <c r="G1" s="3"/>
    </row>
    <row r="2" spans="1:250" s="2" customFormat="1" x14ac:dyDescent="0.3">
      <c r="G2" s="3"/>
    </row>
    <row r="3" spans="1:250" s="2" customFormat="1" x14ac:dyDescent="0.3">
      <c r="G3" s="3"/>
    </row>
    <row r="4" spans="1:250" s="2" customFormat="1" ht="40.5" customHeight="1" x14ac:dyDescent="0.3">
      <c r="G4" s="3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</row>
    <row r="5" spans="1:250" s="2" customFormat="1" x14ac:dyDescent="0.3">
      <c r="B5" s="3"/>
      <c r="F5" s="12"/>
      <c r="G5" s="3"/>
      <c r="H5" s="12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3">
        <v>2024</v>
      </c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5">
        <v>2025</v>
      </c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3">
        <v>2026</v>
      </c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5">
        <v>2027</v>
      </c>
      <c r="FX5" s="45"/>
    </row>
    <row r="6" spans="1:250" s="2" customFormat="1" x14ac:dyDescent="0.3">
      <c r="B6" s="3"/>
      <c r="G6" s="3"/>
      <c r="H6" s="12" t="s">
        <v>10</v>
      </c>
      <c r="I6" s="11">
        <v>44949</v>
      </c>
      <c r="J6" s="11">
        <f t="shared" ref="J6:R6" si="0">I6+7</f>
        <v>44956</v>
      </c>
      <c r="K6" s="11">
        <f t="shared" si="0"/>
        <v>44963</v>
      </c>
      <c r="L6" s="11">
        <f t="shared" si="0"/>
        <v>44970</v>
      </c>
      <c r="M6" s="11">
        <f t="shared" ref="M6" si="1">L6+7</f>
        <v>44977</v>
      </c>
      <c r="N6" s="11">
        <f t="shared" ref="N6" si="2">M6+7</f>
        <v>44984</v>
      </c>
      <c r="O6" s="11">
        <f t="shared" ref="O6" si="3">N6+7</f>
        <v>44991</v>
      </c>
      <c r="P6" s="11">
        <f t="shared" si="0"/>
        <v>44998</v>
      </c>
      <c r="Q6" s="11">
        <f t="shared" si="0"/>
        <v>45005</v>
      </c>
      <c r="R6" s="11">
        <f t="shared" si="0"/>
        <v>45012</v>
      </c>
      <c r="S6" s="11">
        <f t="shared" ref="S6" si="4">R6+7</f>
        <v>45019</v>
      </c>
      <c r="T6" s="11">
        <f t="shared" ref="T6" si="5">S6+7</f>
        <v>45026</v>
      </c>
      <c r="U6" s="11">
        <f t="shared" ref="U6" si="6">T6+7</f>
        <v>45033</v>
      </c>
      <c r="V6" s="11">
        <f t="shared" ref="V6" si="7">U6+7</f>
        <v>45040</v>
      </c>
      <c r="W6" s="11">
        <f t="shared" ref="W6" si="8">V6+7</f>
        <v>45047</v>
      </c>
      <c r="X6" s="11">
        <f t="shared" ref="X6" si="9">W6+7</f>
        <v>45054</v>
      </c>
      <c r="Y6" s="11">
        <f t="shared" ref="Y6" si="10">X6+7</f>
        <v>45061</v>
      </c>
      <c r="Z6" s="11">
        <f t="shared" ref="Z6" si="11">Y6+7</f>
        <v>45068</v>
      </c>
      <c r="AA6" s="11">
        <f t="shared" ref="AA6" si="12">Z6+7</f>
        <v>45075</v>
      </c>
      <c r="AB6" s="11">
        <f t="shared" ref="AB6" si="13">AA6+7</f>
        <v>45082</v>
      </c>
      <c r="AC6" s="11">
        <f t="shared" ref="AC6" si="14">AB6+7</f>
        <v>45089</v>
      </c>
      <c r="AD6" s="11">
        <f t="shared" ref="AD6" si="15">AC6+7</f>
        <v>45096</v>
      </c>
      <c r="AE6" s="11">
        <f t="shared" ref="AE6" si="16">AD6+7</f>
        <v>45103</v>
      </c>
      <c r="AF6" s="11">
        <f t="shared" ref="AF6" si="17">AE6+7</f>
        <v>45110</v>
      </c>
      <c r="AG6" s="11">
        <f t="shared" ref="AG6" si="18">AF6+7</f>
        <v>45117</v>
      </c>
      <c r="AH6" s="11">
        <f t="shared" ref="AH6" si="19">AG6+7</f>
        <v>45124</v>
      </c>
      <c r="AI6" s="11">
        <f t="shared" ref="AI6" si="20">AH6+7</f>
        <v>45131</v>
      </c>
      <c r="AJ6" s="11">
        <f t="shared" ref="AJ6" si="21">AI6+7</f>
        <v>45138</v>
      </c>
      <c r="AK6" s="11">
        <f t="shared" ref="AK6" si="22">AJ6+7</f>
        <v>45145</v>
      </c>
      <c r="AL6" s="11">
        <f t="shared" ref="AL6" si="23">AK6+7</f>
        <v>45152</v>
      </c>
      <c r="AM6" s="11">
        <f t="shared" ref="AM6" si="24">AL6+7</f>
        <v>45159</v>
      </c>
      <c r="AN6" s="11">
        <f t="shared" ref="AN6" si="25">AM6+7</f>
        <v>45166</v>
      </c>
      <c r="AO6" s="11">
        <f t="shared" ref="AO6" si="26">AN6+7</f>
        <v>45173</v>
      </c>
      <c r="AP6" s="11">
        <f t="shared" ref="AP6" si="27">AO6+7</f>
        <v>45180</v>
      </c>
      <c r="AQ6" s="11">
        <f t="shared" ref="AQ6" si="28">AP6+7</f>
        <v>45187</v>
      </c>
      <c r="AR6" s="11">
        <f t="shared" ref="AR6" si="29">AQ6+7</f>
        <v>45194</v>
      </c>
      <c r="AS6" s="11">
        <f t="shared" ref="AS6" si="30">AR6+7</f>
        <v>45201</v>
      </c>
      <c r="AT6" s="11">
        <f t="shared" ref="AT6" si="31">AS6+7</f>
        <v>45208</v>
      </c>
      <c r="AU6" s="11">
        <f t="shared" ref="AU6" si="32">AT6+7</f>
        <v>45215</v>
      </c>
      <c r="AV6" s="11">
        <f t="shared" ref="AV6" si="33">AU6+7</f>
        <v>45222</v>
      </c>
      <c r="AW6" s="11">
        <f t="shared" ref="AW6" si="34">AV6+7</f>
        <v>45229</v>
      </c>
      <c r="AX6" s="11">
        <f t="shared" ref="AX6" si="35">AW6+7</f>
        <v>45236</v>
      </c>
      <c r="AY6" s="11">
        <f t="shared" ref="AY6" si="36">AX6+7</f>
        <v>45243</v>
      </c>
      <c r="AZ6" s="11">
        <f t="shared" ref="AZ6" si="37">AY6+7</f>
        <v>45250</v>
      </c>
      <c r="BA6" s="11">
        <f t="shared" ref="BA6" si="38">AZ6+7</f>
        <v>45257</v>
      </c>
      <c r="BB6" s="11">
        <f t="shared" ref="BB6" si="39">BA6+7</f>
        <v>45264</v>
      </c>
      <c r="BC6" s="11">
        <f t="shared" ref="BC6" si="40">BB6+7</f>
        <v>45271</v>
      </c>
      <c r="BD6" s="11">
        <f t="shared" ref="BD6" si="41">BC6+7</f>
        <v>45278</v>
      </c>
      <c r="BE6" s="11">
        <f t="shared" ref="BE6:BF6" si="42">BD6+7</f>
        <v>45285</v>
      </c>
      <c r="BF6" s="11">
        <f t="shared" si="42"/>
        <v>45292</v>
      </c>
      <c r="BG6" s="11">
        <f t="shared" ref="BG6" si="43">BF6+7</f>
        <v>45299</v>
      </c>
      <c r="BH6" s="11">
        <f t="shared" ref="BH6" si="44">BG6+7</f>
        <v>45306</v>
      </c>
      <c r="BI6" s="11">
        <f t="shared" ref="BI6" si="45">BH6+7</f>
        <v>45313</v>
      </c>
      <c r="BJ6" s="11">
        <f t="shared" ref="BJ6" si="46">BI6+7</f>
        <v>45320</v>
      </c>
      <c r="BK6" s="11">
        <f t="shared" ref="BK6" si="47">BJ6+7</f>
        <v>45327</v>
      </c>
      <c r="BL6" s="11">
        <f t="shared" ref="BL6" si="48">BK6+7</f>
        <v>45334</v>
      </c>
      <c r="BM6" s="11">
        <f t="shared" ref="BM6" si="49">BL6+7</f>
        <v>45341</v>
      </c>
      <c r="BN6" s="11">
        <f t="shared" ref="BN6" si="50">BM6+7</f>
        <v>45348</v>
      </c>
      <c r="BO6" s="11">
        <f t="shared" ref="BO6" si="51">BN6+7</f>
        <v>45355</v>
      </c>
      <c r="BP6" s="11">
        <f t="shared" ref="BP6" si="52">BO6+7</f>
        <v>45362</v>
      </c>
      <c r="BQ6" s="11">
        <f t="shared" ref="BQ6" si="53">BP6+7</f>
        <v>45369</v>
      </c>
      <c r="BR6" s="11">
        <f t="shared" ref="BR6" si="54">BQ6+7</f>
        <v>45376</v>
      </c>
      <c r="BS6" s="11">
        <f t="shared" ref="BS6" si="55">BR6+7</f>
        <v>45383</v>
      </c>
      <c r="BT6" s="11">
        <f t="shared" ref="BT6" si="56">BS6+7</f>
        <v>45390</v>
      </c>
      <c r="BU6" s="11">
        <f t="shared" ref="BU6" si="57">BT6+7</f>
        <v>45397</v>
      </c>
      <c r="BV6" s="11">
        <f t="shared" ref="BV6" si="58">BU6+7</f>
        <v>45404</v>
      </c>
      <c r="BW6" s="11">
        <f t="shared" ref="BW6" si="59">BV6+7</f>
        <v>45411</v>
      </c>
      <c r="BX6" s="11">
        <f t="shared" ref="BX6" si="60">BW6+7</f>
        <v>45418</v>
      </c>
      <c r="BY6" s="11">
        <f t="shared" ref="BY6" si="61">BX6+7</f>
        <v>45425</v>
      </c>
      <c r="BZ6" s="11">
        <f t="shared" ref="BZ6" si="62">BY6+7</f>
        <v>45432</v>
      </c>
      <c r="CA6" s="11">
        <f t="shared" ref="CA6" si="63">BZ6+7</f>
        <v>45439</v>
      </c>
      <c r="CB6" s="11">
        <f t="shared" ref="CB6" si="64">CA6+7</f>
        <v>45446</v>
      </c>
      <c r="CC6" s="11">
        <f t="shared" ref="CC6" si="65">CB6+7</f>
        <v>45453</v>
      </c>
      <c r="CD6" s="11">
        <f t="shared" ref="CD6" si="66">CC6+7</f>
        <v>45460</v>
      </c>
      <c r="CE6" s="11">
        <f t="shared" ref="CE6" si="67">CD6+7</f>
        <v>45467</v>
      </c>
      <c r="CF6" s="11">
        <f t="shared" ref="CF6" si="68">CE6+7</f>
        <v>45474</v>
      </c>
      <c r="CG6" s="11">
        <f t="shared" ref="CG6" si="69">CF6+7</f>
        <v>45481</v>
      </c>
      <c r="CH6" s="11">
        <f t="shared" ref="CH6" si="70">CG6+7</f>
        <v>45488</v>
      </c>
      <c r="CI6" s="11">
        <f t="shared" ref="CI6" si="71">CH6+7</f>
        <v>45495</v>
      </c>
      <c r="CJ6" s="11">
        <f t="shared" ref="CJ6" si="72">CI6+7</f>
        <v>45502</v>
      </c>
      <c r="CK6" s="11">
        <f t="shared" ref="CK6" si="73">CJ6+7</f>
        <v>45509</v>
      </c>
      <c r="CL6" s="11">
        <f t="shared" ref="CL6" si="74">CK6+7</f>
        <v>45516</v>
      </c>
      <c r="CM6" s="11">
        <f t="shared" ref="CM6" si="75">CL6+7</f>
        <v>45523</v>
      </c>
      <c r="CN6" s="11">
        <f t="shared" ref="CN6" si="76">CM6+7</f>
        <v>45530</v>
      </c>
      <c r="CO6" s="11">
        <f t="shared" ref="CO6" si="77">CN6+7</f>
        <v>45537</v>
      </c>
      <c r="CP6" s="11">
        <f t="shared" ref="CP6" si="78">CO6+7</f>
        <v>45544</v>
      </c>
      <c r="CQ6" s="11">
        <f t="shared" ref="CQ6" si="79">CP6+7</f>
        <v>45551</v>
      </c>
      <c r="CR6" s="11">
        <f t="shared" ref="CR6" si="80">CQ6+7</f>
        <v>45558</v>
      </c>
      <c r="CS6" s="11">
        <f t="shared" ref="CS6" si="81">CR6+7</f>
        <v>45565</v>
      </c>
      <c r="CT6" s="11">
        <f t="shared" ref="CT6" si="82">CS6+7</f>
        <v>45572</v>
      </c>
      <c r="CU6" s="11">
        <f t="shared" ref="CU6" si="83">CT6+7</f>
        <v>45579</v>
      </c>
      <c r="CV6" s="11">
        <f t="shared" ref="CV6" si="84">CU6+7</f>
        <v>45586</v>
      </c>
      <c r="CW6" s="11">
        <f t="shared" ref="CW6" si="85">CV6+7</f>
        <v>45593</v>
      </c>
      <c r="CX6" s="11">
        <f t="shared" ref="CX6" si="86">CW6+7</f>
        <v>45600</v>
      </c>
      <c r="CY6" s="11">
        <f t="shared" ref="CY6" si="87">CX6+7</f>
        <v>45607</v>
      </c>
      <c r="CZ6" s="11">
        <f t="shared" ref="CZ6" si="88">CY6+7</f>
        <v>45614</v>
      </c>
      <c r="DA6" s="11">
        <f t="shared" ref="DA6" si="89">CZ6+7</f>
        <v>45621</v>
      </c>
      <c r="DB6" s="11">
        <f t="shared" ref="DB6" si="90">DA6+7</f>
        <v>45628</v>
      </c>
      <c r="DC6" s="11">
        <f t="shared" ref="DC6" si="91">DB6+7</f>
        <v>45635</v>
      </c>
      <c r="DD6" s="11">
        <f t="shared" ref="DD6" si="92">DC6+7</f>
        <v>45642</v>
      </c>
      <c r="DE6" s="11">
        <f t="shared" ref="DE6:DF6" si="93">DD6+7</f>
        <v>45649</v>
      </c>
      <c r="DF6" s="11">
        <f t="shared" si="93"/>
        <v>45656</v>
      </c>
      <c r="DG6" s="11">
        <f t="shared" ref="DG6" si="94">DF6+7</f>
        <v>45663</v>
      </c>
      <c r="DH6" s="11">
        <f t="shared" ref="DH6" si="95">DG6+7</f>
        <v>45670</v>
      </c>
      <c r="DI6" s="11">
        <f t="shared" ref="DI6" si="96">DH6+7</f>
        <v>45677</v>
      </c>
      <c r="DJ6" s="11">
        <f t="shared" ref="DJ6" si="97">DI6+7</f>
        <v>45684</v>
      </c>
      <c r="DK6" s="11">
        <f t="shared" ref="DK6" si="98">DJ6+7</f>
        <v>45691</v>
      </c>
      <c r="DL6" s="11">
        <f t="shared" ref="DL6" si="99">DK6+7</f>
        <v>45698</v>
      </c>
      <c r="DM6" s="11">
        <f t="shared" ref="DM6" si="100">DL6+7</f>
        <v>45705</v>
      </c>
      <c r="DN6" s="11">
        <f t="shared" ref="DN6" si="101">DM6+7</f>
        <v>45712</v>
      </c>
      <c r="DO6" s="11">
        <f t="shared" ref="DO6" si="102">DN6+7</f>
        <v>45719</v>
      </c>
      <c r="DP6" s="11">
        <f t="shared" ref="DP6" si="103">DO6+7</f>
        <v>45726</v>
      </c>
      <c r="DQ6" s="11">
        <f t="shared" ref="DQ6" si="104">DP6+7</f>
        <v>45733</v>
      </c>
      <c r="DR6" s="11">
        <f t="shared" ref="DR6" si="105">DQ6+7</f>
        <v>45740</v>
      </c>
      <c r="DS6" s="11">
        <f t="shared" ref="DS6" si="106">DR6+7</f>
        <v>45747</v>
      </c>
      <c r="DT6" s="11">
        <f t="shared" ref="DT6" si="107">DS6+7</f>
        <v>45754</v>
      </c>
      <c r="DU6" s="11">
        <f t="shared" ref="DU6" si="108">DT6+7</f>
        <v>45761</v>
      </c>
      <c r="DV6" s="11">
        <f t="shared" ref="DV6" si="109">DU6+7</f>
        <v>45768</v>
      </c>
      <c r="DW6" s="11">
        <f t="shared" ref="DW6" si="110">DV6+7</f>
        <v>45775</v>
      </c>
      <c r="DX6" s="11">
        <f t="shared" ref="DX6" si="111">DW6+7</f>
        <v>45782</v>
      </c>
      <c r="DY6" s="11">
        <f t="shared" ref="DY6" si="112">DX6+7</f>
        <v>45789</v>
      </c>
      <c r="DZ6" s="11">
        <f t="shared" ref="DZ6" si="113">DY6+7</f>
        <v>45796</v>
      </c>
      <c r="EA6" s="11">
        <f t="shared" ref="EA6" si="114">DZ6+7</f>
        <v>45803</v>
      </c>
      <c r="EB6" s="11">
        <f t="shared" ref="EB6" si="115">EA6+7</f>
        <v>45810</v>
      </c>
      <c r="EC6" s="11">
        <f t="shared" ref="EC6" si="116">EB6+7</f>
        <v>45817</v>
      </c>
      <c r="ED6" s="11">
        <f t="shared" ref="ED6" si="117">EC6+7</f>
        <v>45824</v>
      </c>
      <c r="EE6" s="11">
        <f t="shared" ref="EE6" si="118">ED6+7</f>
        <v>45831</v>
      </c>
      <c r="EF6" s="11">
        <f t="shared" ref="EF6" si="119">EE6+7</f>
        <v>45838</v>
      </c>
      <c r="EG6" s="11">
        <f t="shared" ref="EG6" si="120">EF6+7</f>
        <v>45845</v>
      </c>
      <c r="EH6" s="11">
        <f t="shared" ref="EH6" si="121">EG6+7</f>
        <v>45852</v>
      </c>
      <c r="EI6" s="11">
        <f t="shared" ref="EI6" si="122">EH6+7</f>
        <v>45859</v>
      </c>
      <c r="EJ6" s="11">
        <f t="shared" ref="EJ6" si="123">EI6+7</f>
        <v>45866</v>
      </c>
      <c r="EK6" s="11">
        <f t="shared" ref="EK6" si="124">EJ6+7</f>
        <v>45873</v>
      </c>
      <c r="EL6" s="11">
        <f t="shared" ref="EL6" si="125">EK6+7</f>
        <v>45880</v>
      </c>
      <c r="EM6" s="11">
        <f t="shared" ref="EM6" si="126">EL6+7</f>
        <v>45887</v>
      </c>
      <c r="EN6" s="11">
        <f t="shared" ref="EN6" si="127">EM6+7</f>
        <v>45894</v>
      </c>
      <c r="EO6" s="11">
        <f t="shared" ref="EO6" si="128">EN6+7</f>
        <v>45901</v>
      </c>
      <c r="EP6" s="11">
        <f t="shared" ref="EP6" si="129">EO6+7</f>
        <v>45908</v>
      </c>
      <c r="EQ6" s="11">
        <f t="shared" ref="EQ6" si="130">EP6+7</f>
        <v>45915</v>
      </c>
      <c r="ER6" s="11">
        <f t="shared" ref="ER6" si="131">EQ6+7</f>
        <v>45922</v>
      </c>
      <c r="ES6" s="11">
        <f t="shared" ref="ES6" si="132">ER6+7</f>
        <v>45929</v>
      </c>
      <c r="ET6" s="11">
        <f t="shared" ref="ET6" si="133">ES6+7</f>
        <v>45936</v>
      </c>
      <c r="EU6" s="11">
        <f t="shared" ref="EU6" si="134">ET6+7</f>
        <v>45943</v>
      </c>
      <c r="EV6" s="11">
        <f t="shared" ref="EV6" si="135">EU6+7</f>
        <v>45950</v>
      </c>
      <c r="EW6" s="11">
        <f t="shared" ref="EW6" si="136">EV6+7</f>
        <v>45957</v>
      </c>
      <c r="EX6" s="11">
        <f t="shared" ref="EX6" si="137">EW6+7</f>
        <v>45964</v>
      </c>
      <c r="EY6" s="11">
        <f t="shared" ref="EY6" si="138">EX6+7</f>
        <v>45971</v>
      </c>
      <c r="EZ6" s="11">
        <f t="shared" ref="EZ6" si="139">EY6+7</f>
        <v>45978</v>
      </c>
      <c r="FA6" s="11">
        <f t="shared" ref="FA6" si="140">EZ6+7</f>
        <v>45985</v>
      </c>
      <c r="FB6" s="11">
        <f t="shared" ref="FB6" si="141">FA6+7</f>
        <v>45992</v>
      </c>
      <c r="FC6" s="11">
        <f t="shared" ref="FC6" si="142">FB6+7</f>
        <v>45999</v>
      </c>
      <c r="FD6" s="11">
        <f t="shared" ref="FD6" si="143">FC6+7</f>
        <v>46006</v>
      </c>
      <c r="FE6" s="11">
        <f t="shared" ref="FE6" si="144">FD6+7</f>
        <v>46013</v>
      </c>
      <c r="FF6" s="11">
        <f t="shared" ref="FF6" si="145">FE6+7</f>
        <v>46020</v>
      </c>
      <c r="FG6" s="11">
        <f t="shared" ref="FG6" si="146">FF6+7</f>
        <v>46027</v>
      </c>
      <c r="FH6" s="11">
        <f t="shared" ref="FH6" si="147">FG6+7</f>
        <v>46034</v>
      </c>
      <c r="FI6" s="11">
        <f t="shared" ref="FI6" si="148">FH6+7</f>
        <v>46041</v>
      </c>
      <c r="FJ6" s="11">
        <f t="shared" ref="FJ6" si="149">FI6+7</f>
        <v>46048</v>
      </c>
      <c r="FK6" s="11">
        <f t="shared" ref="FK6" si="150">FJ6+7</f>
        <v>46055</v>
      </c>
      <c r="FL6" s="11">
        <f t="shared" ref="FL6" si="151">FK6+7</f>
        <v>46062</v>
      </c>
      <c r="FM6" s="11">
        <f t="shared" ref="FM6" si="152">FL6+7</f>
        <v>46069</v>
      </c>
      <c r="FN6" s="11">
        <f t="shared" ref="FN6" si="153">FM6+7</f>
        <v>46076</v>
      </c>
      <c r="FO6" s="11">
        <f t="shared" ref="FO6" si="154">FN6+7</f>
        <v>46083</v>
      </c>
      <c r="FP6" s="11">
        <f t="shared" ref="FP6" si="155">FO6+7</f>
        <v>46090</v>
      </c>
      <c r="FQ6" s="11">
        <f t="shared" ref="FQ6" si="156">FP6+7</f>
        <v>46097</v>
      </c>
      <c r="FR6" s="11">
        <f t="shared" ref="FR6" si="157">FQ6+7</f>
        <v>46104</v>
      </c>
      <c r="FS6" s="11">
        <f t="shared" ref="FS6" si="158">FR6+7</f>
        <v>46111</v>
      </c>
      <c r="FT6" s="11">
        <f t="shared" ref="FT6" si="159">FS6+7</f>
        <v>46118</v>
      </c>
      <c r="FU6" s="11">
        <f t="shared" ref="FU6" si="160">FT6+7</f>
        <v>46125</v>
      </c>
      <c r="FV6" s="11">
        <f t="shared" ref="FV6" si="161">FU6+7</f>
        <v>46132</v>
      </c>
      <c r="FW6" s="13" t="s">
        <v>0</v>
      </c>
      <c r="FX6" s="11">
        <v>46748</v>
      </c>
      <c r="FY6" s="44"/>
      <c r="FZ6" s="44"/>
      <c r="GA6" s="44"/>
      <c r="GB6" s="44"/>
      <c r="GC6" s="44"/>
      <c r="GD6" s="44"/>
    </row>
    <row r="7" spans="1:250" s="2" customFormat="1" x14ac:dyDescent="0.3">
      <c r="B7" s="3"/>
      <c r="G7" s="3"/>
      <c r="H7" s="12" t="s">
        <v>9</v>
      </c>
      <c r="I7" s="11">
        <v>44953</v>
      </c>
      <c r="J7" s="11">
        <f t="shared" ref="J7:R7" si="162">J6+4</f>
        <v>44960</v>
      </c>
      <c r="K7" s="11">
        <f t="shared" si="162"/>
        <v>44967</v>
      </c>
      <c r="L7" s="11">
        <f t="shared" si="162"/>
        <v>44974</v>
      </c>
      <c r="M7" s="11">
        <f t="shared" si="162"/>
        <v>44981</v>
      </c>
      <c r="N7" s="11">
        <f t="shared" si="162"/>
        <v>44988</v>
      </c>
      <c r="O7" s="11">
        <f t="shared" si="162"/>
        <v>44995</v>
      </c>
      <c r="P7" s="11">
        <f t="shared" si="162"/>
        <v>45002</v>
      </c>
      <c r="Q7" s="11">
        <f t="shared" si="162"/>
        <v>45009</v>
      </c>
      <c r="R7" s="11">
        <f t="shared" si="162"/>
        <v>45016</v>
      </c>
      <c r="S7" s="11">
        <f t="shared" ref="S7:BE7" si="163">S6+4</f>
        <v>45023</v>
      </c>
      <c r="T7" s="11">
        <f t="shared" si="163"/>
        <v>45030</v>
      </c>
      <c r="U7" s="11">
        <f t="shared" si="163"/>
        <v>45037</v>
      </c>
      <c r="V7" s="11">
        <f t="shared" si="163"/>
        <v>45044</v>
      </c>
      <c r="W7" s="11">
        <f t="shared" si="163"/>
        <v>45051</v>
      </c>
      <c r="X7" s="11">
        <f t="shared" si="163"/>
        <v>45058</v>
      </c>
      <c r="Y7" s="11">
        <f t="shared" si="163"/>
        <v>45065</v>
      </c>
      <c r="Z7" s="11">
        <f t="shared" si="163"/>
        <v>45072</v>
      </c>
      <c r="AA7" s="11">
        <f t="shared" si="163"/>
        <v>45079</v>
      </c>
      <c r="AB7" s="11">
        <f t="shared" si="163"/>
        <v>45086</v>
      </c>
      <c r="AC7" s="11">
        <f t="shared" si="163"/>
        <v>45093</v>
      </c>
      <c r="AD7" s="11">
        <f t="shared" si="163"/>
        <v>45100</v>
      </c>
      <c r="AE7" s="11">
        <f t="shared" si="163"/>
        <v>45107</v>
      </c>
      <c r="AF7" s="11">
        <f t="shared" si="163"/>
        <v>45114</v>
      </c>
      <c r="AG7" s="11">
        <f t="shared" si="163"/>
        <v>45121</v>
      </c>
      <c r="AH7" s="11">
        <f t="shared" si="163"/>
        <v>45128</v>
      </c>
      <c r="AI7" s="11">
        <f t="shared" si="163"/>
        <v>45135</v>
      </c>
      <c r="AJ7" s="11">
        <f t="shared" si="163"/>
        <v>45142</v>
      </c>
      <c r="AK7" s="11">
        <f t="shared" si="163"/>
        <v>45149</v>
      </c>
      <c r="AL7" s="11">
        <f t="shared" si="163"/>
        <v>45156</v>
      </c>
      <c r="AM7" s="11">
        <f t="shared" si="163"/>
        <v>45163</v>
      </c>
      <c r="AN7" s="11">
        <f t="shared" si="163"/>
        <v>45170</v>
      </c>
      <c r="AO7" s="11">
        <f t="shared" si="163"/>
        <v>45177</v>
      </c>
      <c r="AP7" s="11">
        <f t="shared" si="163"/>
        <v>45184</v>
      </c>
      <c r="AQ7" s="11">
        <f t="shared" si="163"/>
        <v>45191</v>
      </c>
      <c r="AR7" s="11">
        <f t="shared" si="163"/>
        <v>45198</v>
      </c>
      <c r="AS7" s="11">
        <f t="shared" si="163"/>
        <v>45205</v>
      </c>
      <c r="AT7" s="11">
        <f t="shared" si="163"/>
        <v>45212</v>
      </c>
      <c r="AU7" s="11">
        <f t="shared" si="163"/>
        <v>45219</v>
      </c>
      <c r="AV7" s="11">
        <f t="shared" si="163"/>
        <v>45226</v>
      </c>
      <c r="AW7" s="11">
        <f t="shared" si="163"/>
        <v>45233</v>
      </c>
      <c r="AX7" s="11">
        <f t="shared" si="163"/>
        <v>45240</v>
      </c>
      <c r="AY7" s="11">
        <f t="shared" si="163"/>
        <v>45247</v>
      </c>
      <c r="AZ7" s="11">
        <f t="shared" si="163"/>
        <v>45254</v>
      </c>
      <c r="BA7" s="11">
        <f t="shared" si="163"/>
        <v>45261</v>
      </c>
      <c r="BB7" s="11">
        <f t="shared" si="163"/>
        <v>45268</v>
      </c>
      <c r="BC7" s="11">
        <f t="shared" si="163"/>
        <v>45275</v>
      </c>
      <c r="BD7" s="11">
        <f t="shared" si="163"/>
        <v>45282</v>
      </c>
      <c r="BE7" s="11">
        <f t="shared" si="163"/>
        <v>45289</v>
      </c>
      <c r="BF7" s="11">
        <f t="shared" ref="BF7:DE7" si="164">BF6+4</f>
        <v>45296</v>
      </c>
      <c r="BG7" s="11">
        <f t="shared" si="164"/>
        <v>45303</v>
      </c>
      <c r="BH7" s="11">
        <f t="shared" si="164"/>
        <v>45310</v>
      </c>
      <c r="BI7" s="11">
        <f t="shared" si="164"/>
        <v>45317</v>
      </c>
      <c r="BJ7" s="11">
        <f t="shared" si="164"/>
        <v>45324</v>
      </c>
      <c r="BK7" s="11">
        <f t="shared" si="164"/>
        <v>45331</v>
      </c>
      <c r="BL7" s="11">
        <f t="shared" si="164"/>
        <v>45338</v>
      </c>
      <c r="BM7" s="11">
        <f t="shared" si="164"/>
        <v>45345</v>
      </c>
      <c r="BN7" s="11">
        <f t="shared" si="164"/>
        <v>45352</v>
      </c>
      <c r="BO7" s="11">
        <f t="shared" si="164"/>
        <v>45359</v>
      </c>
      <c r="BP7" s="11">
        <f t="shared" si="164"/>
        <v>45366</v>
      </c>
      <c r="BQ7" s="11">
        <f t="shared" si="164"/>
        <v>45373</v>
      </c>
      <c r="BR7" s="11">
        <f t="shared" si="164"/>
        <v>45380</v>
      </c>
      <c r="BS7" s="11">
        <f t="shared" si="164"/>
        <v>45387</v>
      </c>
      <c r="BT7" s="11">
        <f t="shared" si="164"/>
        <v>45394</v>
      </c>
      <c r="BU7" s="11">
        <f t="shared" si="164"/>
        <v>45401</v>
      </c>
      <c r="BV7" s="11">
        <f t="shared" si="164"/>
        <v>45408</v>
      </c>
      <c r="BW7" s="11">
        <f t="shared" si="164"/>
        <v>45415</v>
      </c>
      <c r="BX7" s="11">
        <f t="shared" si="164"/>
        <v>45422</v>
      </c>
      <c r="BY7" s="11">
        <f t="shared" si="164"/>
        <v>45429</v>
      </c>
      <c r="BZ7" s="11">
        <f t="shared" si="164"/>
        <v>45436</v>
      </c>
      <c r="CA7" s="11">
        <f t="shared" si="164"/>
        <v>45443</v>
      </c>
      <c r="CB7" s="11">
        <f t="shared" si="164"/>
        <v>45450</v>
      </c>
      <c r="CC7" s="11">
        <f t="shared" si="164"/>
        <v>45457</v>
      </c>
      <c r="CD7" s="11">
        <f t="shared" si="164"/>
        <v>45464</v>
      </c>
      <c r="CE7" s="11">
        <f t="shared" si="164"/>
        <v>45471</v>
      </c>
      <c r="CF7" s="11">
        <f t="shared" si="164"/>
        <v>45478</v>
      </c>
      <c r="CG7" s="11">
        <f t="shared" si="164"/>
        <v>45485</v>
      </c>
      <c r="CH7" s="11">
        <f t="shared" si="164"/>
        <v>45492</v>
      </c>
      <c r="CI7" s="11">
        <f t="shared" si="164"/>
        <v>45499</v>
      </c>
      <c r="CJ7" s="11">
        <f t="shared" si="164"/>
        <v>45506</v>
      </c>
      <c r="CK7" s="11">
        <f t="shared" si="164"/>
        <v>45513</v>
      </c>
      <c r="CL7" s="11">
        <f t="shared" si="164"/>
        <v>45520</v>
      </c>
      <c r="CM7" s="11">
        <f t="shared" si="164"/>
        <v>45527</v>
      </c>
      <c r="CN7" s="11">
        <f t="shared" si="164"/>
        <v>45534</v>
      </c>
      <c r="CO7" s="11">
        <f t="shared" si="164"/>
        <v>45541</v>
      </c>
      <c r="CP7" s="11">
        <f t="shared" si="164"/>
        <v>45548</v>
      </c>
      <c r="CQ7" s="11">
        <f t="shared" si="164"/>
        <v>45555</v>
      </c>
      <c r="CR7" s="11">
        <f t="shared" si="164"/>
        <v>45562</v>
      </c>
      <c r="CS7" s="11">
        <f t="shared" si="164"/>
        <v>45569</v>
      </c>
      <c r="CT7" s="11">
        <f t="shared" si="164"/>
        <v>45576</v>
      </c>
      <c r="CU7" s="11">
        <f t="shared" si="164"/>
        <v>45583</v>
      </c>
      <c r="CV7" s="11">
        <f t="shared" si="164"/>
        <v>45590</v>
      </c>
      <c r="CW7" s="11">
        <f t="shared" si="164"/>
        <v>45597</v>
      </c>
      <c r="CX7" s="11">
        <f t="shared" si="164"/>
        <v>45604</v>
      </c>
      <c r="CY7" s="11">
        <f t="shared" si="164"/>
        <v>45611</v>
      </c>
      <c r="CZ7" s="11">
        <f t="shared" si="164"/>
        <v>45618</v>
      </c>
      <c r="DA7" s="11">
        <f t="shared" si="164"/>
        <v>45625</v>
      </c>
      <c r="DB7" s="11">
        <f t="shared" si="164"/>
        <v>45632</v>
      </c>
      <c r="DC7" s="11">
        <f t="shared" si="164"/>
        <v>45639</v>
      </c>
      <c r="DD7" s="11">
        <f t="shared" si="164"/>
        <v>45646</v>
      </c>
      <c r="DE7" s="11">
        <f t="shared" si="164"/>
        <v>45653</v>
      </c>
      <c r="DF7" s="11">
        <f t="shared" ref="DF7" si="165">DF6+4</f>
        <v>45660</v>
      </c>
      <c r="DG7" s="11">
        <f t="shared" ref="DG7:EB7" si="166">DG6+4</f>
        <v>45667</v>
      </c>
      <c r="DH7" s="11">
        <f t="shared" si="166"/>
        <v>45674</v>
      </c>
      <c r="DI7" s="11">
        <f t="shared" si="166"/>
        <v>45681</v>
      </c>
      <c r="DJ7" s="11">
        <f t="shared" si="166"/>
        <v>45688</v>
      </c>
      <c r="DK7" s="11">
        <f t="shared" si="166"/>
        <v>45695</v>
      </c>
      <c r="DL7" s="11">
        <f t="shared" si="166"/>
        <v>45702</v>
      </c>
      <c r="DM7" s="11">
        <f t="shared" si="166"/>
        <v>45709</v>
      </c>
      <c r="DN7" s="11">
        <f t="shared" si="166"/>
        <v>45716</v>
      </c>
      <c r="DO7" s="11">
        <f t="shared" si="166"/>
        <v>45723</v>
      </c>
      <c r="DP7" s="11">
        <f t="shared" si="166"/>
        <v>45730</v>
      </c>
      <c r="DQ7" s="11">
        <f t="shared" si="166"/>
        <v>45737</v>
      </c>
      <c r="DR7" s="11">
        <f t="shared" si="166"/>
        <v>45744</v>
      </c>
      <c r="DS7" s="11">
        <f t="shared" si="166"/>
        <v>45751</v>
      </c>
      <c r="DT7" s="11">
        <f t="shared" si="166"/>
        <v>45758</v>
      </c>
      <c r="DU7" s="11">
        <f t="shared" si="166"/>
        <v>45765</v>
      </c>
      <c r="DV7" s="11">
        <f t="shared" si="166"/>
        <v>45772</v>
      </c>
      <c r="DW7" s="11">
        <f t="shared" si="166"/>
        <v>45779</v>
      </c>
      <c r="DX7" s="11">
        <f t="shared" si="166"/>
        <v>45786</v>
      </c>
      <c r="DY7" s="11">
        <f t="shared" si="166"/>
        <v>45793</v>
      </c>
      <c r="DZ7" s="11">
        <f t="shared" si="166"/>
        <v>45800</v>
      </c>
      <c r="EA7" s="11">
        <f t="shared" si="166"/>
        <v>45807</v>
      </c>
      <c r="EB7" s="11">
        <f t="shared" si="166"/>
        <v>45814</v>
      </c>
      <c r="EC7" s="11">
        <f t="shared" ref="EC7:FF7" si="167">EC6+4</f>
        <v>45821</v>
      </c>
      <c r="ED7" s="11">
        <f t="shared" si="167"/>
        <v>45828</v>
      </c>
      <c r="EE7" s="11">
        <f t="shared" si="167"/>
        <v>45835</v>
      </c>
      <c r="EF7" s="11">
        <f t="shared" si="167"/>
        <v>45842</v>
      </c>
      <c r="EG7" s="11">
        <f t="shared" si="167"/>
        <v>45849</v>
      </c>
      <c r="EH7" s="11">
        <f t="shared" si="167"/>
        <v>45856</v>
      </c>
      <c r="EI7" s="11">
        <f t="shared" si="167"/>
        <v>45863</v>
      </c>
      <c r="EJ7" s="11">
        <f t="shared" si="167"/>
        <v>45870</v>
      </c>
      <c r="EK7" s="11">
        <f t="shared" si="167"/>
        <v>45877</v>
      </c>
      <c r="EL7" s="11">
        <f t="shared" si="167"/>
        <v>45884</v>
      </c>
      <c r="EM7" s="11">
        <f t="shared" si="167"/>
        <v>45891</v>
      </c>
      <c r="EN7" s="11">
        <f t="shared" si="167"/>
        <v>45898</v>
      </c>
      <c r="EO7" s="11">
        <f t="shared" si="167"/>
        <v>45905</v>
      </c>
      <c r="EP7" s="11">
        <f t="shared" si="167"/>
        <v>45912</v>
      </c>
      <c r="EQ7" s="11">
        <f t="shared" si="167"/>
        <v>45919</v>
      </c>
      <c r="ER7" s="11">
        <f t="shared" si="167"/>
        <v>45926</v>
      </c>
      <c r="ES7" s="11">
        <f t="shared" si="167"/>
        <v>45933</v>
      </c>
      <c r="ET7" s="11">
        <f t="shared" si="167"/>
        <v>45940</v>
      </c>
      <c r="EU7" s="11">
        <f t="shared" si="167"/>
        <v>45947</v>
      </c>
      <c r="EV7" s="11">
        <f t="shared" si="167"/>
        <v>45954</v>
      </c>
      <c r="EW7" s="11">
        <f t="shared" si="167"/>
        <v>45961</v>
      </c>
      <c r="EX7" s="11">
        <f t="shared" si="167"/>
        <v>45968</v>
      </c>
      <c r="EY7" s="11">
        <f t="shared" si="167"/>
        <v>45975</v>
      </c>
      <c r="EZ7" s="11">
        <f t="shared" si="167"/>
        <v>45982</v>
      </c>
      <c r="FA7" s="11">
        <f t="shared" si="167"/>
        <v>45989</v>
      </c>
      <c r="FB7" s="11">
        <f t="shared" si="167"/>
        <v>45996</v>
      </c>
      <c r="FC7" s="11">
        <f t="shared" si="167"/>
        <v>46003</v>
      </c>
      <c r="FD7" s="11">
        <f t="shared" si="167"/>
        <v>46010</v>
      </c>
      <c r="FE7" s="11">
        <f t="shared" si="167"/>
        <v>46017</v>
      </c>
      <c r="FF7" s="11">
        <f t="shared" si="167"/>
        <v>46024</v>
      </c>
      <c r="FG7" s="11">
        <f t="shared" ref="FG7:FV7" si="168">FG6+4</f>
        <v>46031</v>
      </c>
      <c r="FH7" s="11">
        <f t="shared" si="168"/>
        <v>46038</v>
      </c>
      <c r="FI7" s="11">
        <f t="shared" si="168"/>
        <v>46045</v>
      </c>
      <c r="FJ7" s="11">
        <f t="shared" si="168"/>
        <v>46052</v>
      </c>
      <c r="FK7" s="11">
        <f t="shared" si="168"/>
        <v>46059</v>
      </c>
      <c r="FL7" s="11">
        <f t="shared" si="168"/>
        <v>46066</v>
      </c>
      <c r="FM7" s="11">
        <f t="shared" si="168"/>
        <v>46073</v>
      </c>
      <c r="FN7" s="11">
        <f t="shared" si="168"/>
        <v>46080</v>
      </c>
      <c r="FO7" s="11">
        <f t="shared" si="168"/>
        <v>46087</v>
      </c>
      <c r="FP7" s="11">
        <f t="shared" si="168"/>
        <v>46094</v>
      </c>
      <c r="FQ7" s="11">
        <f t="shared" si="168"/>
        <v>46101</v>
      </c>
      <c r="FR7" s="11">
        <f t="shared" si="168"/>
        <v>46108</v>
      </c>
      <c r="FS7" s="11">
        <f t="shared" si="168"/>
        <v>46115</v>
      </c>
      <c r="FT7" s="11">
        <f t="shared" si="168"/>
        <v>46122</v>
      </c>
      <c r="FU7" s="11">
        <f t="shared" si="168"/>
        <v>46129</v>
      </c>
      <c r="FV7" s="11">
        <f t="shared" si="168"/>
        <v>46136</v>
      </c>
      <c r="FW7" s="13" t="s">
        <v>0</v>
      </c>
      <c r="FX7" s="11">
        <f t="shared" ref="FX7" si="169">FX6+4</f>
        <v>46752</v>
      </c>
      <c r="FY7" s="44"/>
      <c r="FZ7" s="44"/>
      <c r="GA7" s="44"/>
      <c r="GB7" s="44"/>
      <c r="GC7" s="44"/>
      <c r="GD7" s="44"/>
    </row>
    <row r="8" spans="1:250" ht="15" thickBot="1" x14ac:dyDescent="0.35">
      <c r="A8" s="2"/>
      <c r="B8" s="3"/>
      <c r="C8" s="2"/>
      <c r="D8" s="2"/>
      <c r="E8" s="2"/>
      <c r="F8" s="9"/>
      <c r="G8" s="35"/>
      <c r="H8" s="15" t="s">
        <v>197</v>
      </c>
      <c r="I8" s="8" t="s">
        <v>11</v>
      </c>
      <c r="J8" s="8" t="s">
        <v>12</v>
      </c>
      <c r="K8" s="8" t="s">
        <v>13</v>
      </c>
      <c r="L8" s="8" t="s">
        <v>14</v>
      </c>
      <c r="M8" s="8" t="s">
        <v>15</v>
      </c>
      <c r="N8" s="8" t="s">
        <v>16</v>
      </c>
      <c r="O8" s="8" t="s">
        <v>17</v>
      </c>
      <c r="P8" s="8" t="s">
        <v>18</v>
      </c>
      <c r="Q8" s="8" t="s">
        <v>19</v>
      </c>
      <c r="R8" s="8" t="s">
        <v>20</v>
      </c>
      <c r="S8" s="8" t="s">
        <v>30</v>
      </c>
      <c r="T8" s="8" t="s">
        <v>31</v>
      </c>
      <c r="U8" s="8" t="s">
        <v>32</v>
      </c>
      <c r="V8" s="8" t="s">
        <v>33</v>
      </c>
      <c r="W8" s="8" t="s">
        <v>34</v>
      </c>
      <c r="X8" s="8" t="s">
        <v>35</v>
      </c>
      <c r="Y8" s="8" t="s">
        <v>36</v>
      </c>
      <c r="Z8" s="8" t="s">
        <v>37</v>
      </c>
      <c r="AA8" s="8" t="s">
        <v>38</v>
      </c>
      <c r="AB8" s="8" t="s">
        <v>39</v>
      </c>
      <c r="AC8" s="8" t="s">
        <v>40</v>
      </c>
      <c r="AD8" s="8" t="s">
        <v>41</v>
      </c>
      <c r="AE8" s="8" t="s">
        <v>42</v>
      </c>
      <c r="AF8" s="8" t="s">
        <v>43</v>
      </c>
      <c r="AG8" s="8" t="s">
        <v>44</v>
      </c>
      <c r="AH8" s="8" t="s">
        <v>45</v>
      </c>
      <c r="AI8" s="8" t="s">
        <v>46</v>
      </c>
      <c r="AJ8" s="8" t="s">
        <v>47</v>
      </c>
      <c r="AK8" s="8" t="s">
        <v>48</v>
      </c>
      <c r="AL8" s="8" t="s">
        <v>49</v>
      </c>
      <c r="AM8" s="8" t="s">
        <v>50</v>
      </c>
      <c r="AN8" s="8" t="s">
        <v>51</v>
      </c>
      <c r="AO8" s="8" t="s">
        <v>52</v>
      </c>
      <c r="AP8" s="8" t="s">
        <v>53</v>
      </c>
      <c r="AQ8" s="8" t="s">
        <v>54</v>
      </c>
      <c r="AR8" s="8" t="s">
        <v>55</v>
      </c>
      <c r="AS8" s="8" t="s">
        <v>56</v>
      </c>
      <c r="AT8" s="8" t="s">
        <v>57</v>
      </c>
      <c r="AU8" s="8" t="s">
        <v>58</v>
      </c>
      <c r="AV8" s="8" t="s">
        <v>59</v>
      </c>
      <c r="AW8" s="8" t="s">
        <v>60</v>
      </c>
      <c r="AX8" s="8" t="s">
        <v>61</v>
      </c>
      <c r="AY8" s="8" t="s">
        <v>62</v>
      </c>
      <c r="AZ8" s="8" t="s">
        <v>63</v>
      </c>
      <c r="BA8" s="8" t="s">
        <v>64</v>
      </c>
      <c r="BB8" s="8" t="s">
        <v>65</v>
      </c>
      <c r="BC8" s="8" t="s">
        <v>66</v>
      </c>
      <c r="BD8" s="8" t="s">
        <v>67</v>
      </c>
      <c r="BE8" s="8" t="s">
        <v>68</v>
      </c>
      <c r="BF8" s="8" t="s">
        <v>69</v>
      </c>
      <c r="BG8" s="8" t="s">
        <v>70</v>
      </c>
      <c r="BH8" s="8" t="s">
        <v>71</v>
      </c>
      <c r="BI8" s="8" t="s">
        <v>72</v>
      </c>
      <c r="BJ8" s="8" t="s">
        <v>73</v>
      </c>
      <c r="BK8" s="8" t="s">
        <v>74</v>
      </c>
      <c r="BL8" s="8" t="s">
        <v>75</v>
      </c>
      <c r="BM8" s="8" t="s">
        <v>76</v>
      </c>
      <c r="BN8" s="8" t="s">
        <v>77</v>
      </c>
      <c r="BO8" s="8" t="s">
        <v>78</v>
      </c>
      <c r="BP8" s="8" t="s">
        <v>79</v>
      </c>
      <c r="BQ8" s="8" t="s">
        <v>80</v>
      </c>
      <c r="BR8" s="8" t="s">
        <v>21</v>
      </c>
      <c r="BS8" s="8" t="s">
        <v>81</v>
      </c>
      <c r="BT8" s="8" t="s">
        <v>82</v>
      </c>
      <c r="BU8" s="8" t="s">
        <v>83</v>
      </c>
      <c r="BV8" s="8" t="s">
        <v>84</v>
      </c>
      <c r="BW8" s="8" t="s">
        <v>85</v>
      </c>
      <c r="BX8" s="8" t="s">
        <v>86</v>
      </c>
      <c r="BY8" s="8" t="s">
        <v>87</v>
      </c>
      <c r="BZ8" s="8" t="s">
        <v>88</v>
      </c>
      <c r="CA8" s="8" t="s">
        <v>89</v>
      </c>
      <c r="CB8" s="8" t="s">
        <v>90</v>
      </c>
      <c r="CC8" s="8" t="s">
        <v>91</v>
      </c>
      <c r="CD8" s="8" t="s">
        <v>92</v>
      </c>
      <c r="CE8" s="8" t="s">
        <v>93</v>
      </c>
      <c r="CF8" s="8" t="s">
        <v>94</v>
      </c>
      <c r="CG8" s="8" t="s">
        <v>95</v>
      </c>
      <c r="CH8" s="8" t="s">
        <v>96</v>
      </c>
      <c r="CI8" s="8" t="s">
        <v>97</v>
      </c>
      <c r="CJ8" s="8" t="s">
        <v>98</v>
      </c>
      <c r="CK8" s="8" t="s">
        <v>99</v>
      </c>
      <c r="CL8" s="8" t="s">
        <v>100</v>
      </c>
      <c r="CM8" s="8" t="s">
        <v>101</v>
      </c>
      <c r="CN8" s="8" t="s">
        <v>102</v>
      </c>
      <c r="CO8" s="8" t="s">
        <v>103</v>
      </c>
      <c r="CP8" s="8" t="s">
        <v>104</v>
      </c>
      <c r="CQ8" s="8" t="s">
        <v>105</v>
      </c>
      <c r="CR8" s="8" t="s">
        <v>106</v>
      </c>
      <c r="CS8" s="8" t="s">
        <v>107</v>
      </c>
      <c r="CT8" s="8" t="s">
        <v>108</v>
      </c>
      <c r="CU8" s="8" t="s">
        <v>109</v>
      </c>
      <c r="CV8" s="8" t="s">
        <v>110</v>
      </c>
      <c r="CW8" s="8" t="s">
        <v>111</v>
      </c>
      <c r="CX8" s="8" t="s">
        <v>112</v>
      </c>
      <c r="CY8" s="8" t="s">
        <v>113</v>
      </c>
      <c r="CZ8" s="8" t="s">
        <v>114</v>
      </c>
      <c r="DA8" s="8" t="s">
        <v>115</v>
      </c>
      <c r="DB8" s="8" t="s">
        <v>116</v>
      </c>
      <c r="DC8" s="8" t="s">
        <v>117</v>
      </c>
      <c r="DD8" s="8" t="s">
        <v>118</v>
      </c>
      <c r="DE8" s="8" t="s">
        <v>119</v>
      </c>
      <c r="DF8" s="8" t="s">
        <v>120</v>
      </c>
      <c r="DG8" s="8" t="s">
        <v>121</v>
      </c>
      <c r="DH8" s="8" t="s">
        <v>122</v>
      </c>
      <c r="DI8" s="8" t="s">
        <v>123</v>
      </c>
      <c r="DJ8" s="8" t="s">
        <v>124</v>
      </c>
      <c r="DK8" s="8" t="s">
        <v>125</v>
      </c>
      <c r="DL8" s="8" t="s">
        <v>126</v>
      </c>
      <c r="DM8" s="8" t="s">
        <v>127</v>
      </c>
      <c r="DN8" s="8" t="s">
        <v>128</v>
      </c>
      <c r="DO8" s="8" t="s">
        <v>129</v>
      </c>
      <c r="DP8" s="8" t="s">
        <v>130</v>
      </c>
      <c r="DQ8" s="8" t="s">
        <v>131</v>
      </c>
      <c r="DR8" s="8" t="s">
        <v>132</v>
      </c>
      <c r="DS8" s="8" t="s">
        <v>133</v>
      </c>
      <c r="DT8" s="8" t="s">
        <v>134</v>
      </c>
      <c r="DU8" s="8" t="s">
        <v>135</v>
      </c>
      <c r="DV8" s="8" t="s">
        <v>136</v>
      </c>
      <c r="DW8" s="8" t="s">
        <v>137</v>
      </c>
      <c r="DX8" s="8" t="s">
        <v>138</v>
      </c>
      <c r="DY8" s="8" t="s">
        <v>139</v>
      </c>
      <c r="DZ8" s="8" t="s">
        <v>140</v>
      </c>
      <c r="EA8" s="8" t="s">
        <v>141</v>
      </c>
      <c r="EB8" s="8" t="s">
        <v>142</v>
      </c>
      <c r="EC8" s="8" t="s">
        <v>143</v>
      </c>
      <c r="ED8" s="8" t="s">
        <v>144</v>
      </c>
      <c r="EE8" s="8" t="s">
        <v>145</v>
      </c>
      <c r="EF8" s="8" t="s">
        <v>146</v>
      </c>
      <c r="EG8" s="8" t="s">
        <v>147</v>
      </c>
      <c r="EH8" s="8" t="s">
        <v>148</v>
      </c>
      <c r="EI8" s="8" t="s">
        <v>149</v>
      </c>
      <c r="EJ8" s="8" t="s">
        <v>150</v>
      </c>
      <c r="EK8" s="8" t="s">
        <v>151</v>
      </c>
      <c r="EL8" s="8" t="s">
        <v>152</v>
      </c>
      <c r="EM8" s="8" t="s">
        <v>153</v>
      </c>
      <c r="EN8" s="8" t="s">
        <v>154</v>
      </c>
      <c r="EO8" s="8" t="s">
        <v>155</v>
      </c>
      <c r="EP8" s="8" t="s">
        <v>156</v>
      </c>
      <c r="EQ8" s="8" t="s">
        <v>157</v>
      </c>
      <c r="ER8" s="8" t="s">
        <v>158</v>
      </c>
      <c r="ES8" s="8" t="s">
        <v>159</v>
      </c>
      <c r="ET8" s="8" t="s">
        <v>160</v>
      </c>
      <c r="EU8" s="8" t="s">
        <v>161</v>
      </c>
      <c r="EV8" s="8" t="s">
        <v>162</v>
      </c>
      <c r="EW8" s="8" t="s">
        <v>163</v>
      </c>
      <c r="EX8" s="8" t="s">
        <v>164</v>
      </c>
      <c r="EY8" s="8" t="s">
        <v>165</v>
      </c>
      <c r="EZ8" s="8" t="s">
        <v>166</v>
      </c>
      <c r="FA8" s="8" t="s">
        <v>167</v>
      </c>
      <c r="FB8" s="8" t="s">
        <v>168</v>
      </c>
      <c r="FC8" s="8" t="s">
        <v>169</v>
      </c>
      <c r="FD8" s="8" t="s">
        <v>170</v>
      </c>
      <c r="FE8" s="8" t="s">
        <v>171</v>
      </c>
      <c r="FF8" s="8" t="s">
        <v>172</v>
      </c>
      <c r="FG8" s="8" t="s">
        <v>173</v>
      </c>
      <c r="FH8" s="8" t="s">
        <v>174</v>
      </c>
      <c r="FI8" s="8" t="s">
        <v>175</v>
      </c>
      <c r="FJ8" s="8" t="s">
        <v>176</v>
      </c>
      <c r="FK8" s="8" t="s">
        <v>177</v>
      </c>
      <c r="FL8" s="8" t="s">
        <v>178</v>
      </c>
      <c r="FM8" s="8" t="s">
        <v>179</v>
      </c>
      <c r="FN8" s="8" t="s">
        <v>180</v>
      </c>
      <c r="FO8" s="8" t="s">
        <v>181</v>
      </c>
      <c r="FP8" s="8" t="s">
        <v>182</v>
      </c>
      <c r="FQ8" s="8" t="s">
        <v>183</v>
      </c>
      <c r="FR8" s="8" t="s">
        <v>184</v>
      </c>
      <c r="FS8" s="8" t="s">
        <v>185</v>
      </c>
      <c r="FT8" s="8" t="s">
        <v>186</v>
      </c>
      <c r="FU8" s="8" t="s">
        <v>187</v>
      </c>
      <c r="FV8" s="8" t="s">
        <v>188</v>
      </c>
      <c r="FW8" s="14" t="s">
        <v>0</v>
      </c>
      <c r="FX8" s="8" t="s">
        <v>119</v>
      </c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</row>
    <row r="9" spans="1:250" s="2" customFormat="1" x14ac:dyDescent="0.3">
      <c r="B9" s="3"/>
      <c r="G9" s="3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</row>
    <row r="10" spans="1:250" s="2" customFormat="1" x14ac:dyDescent="0.3">
      <c r="B10" s="3"/>
      <c r="G10" s="3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</row>
    <row r="11" spans="1:250" s="2" customFormat="1" x14ac:dyDescent="0.3">
      <c r="B11" s="3"/>
      <c r="G11" s="3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</row>
    <row r="12" spans="1:250" s="2" customFormat="1" x14ac:dyDescent="0.3">
      <c r="B12" s="5" t="s">
        <v>196</v>
      </c>
      <c r="C12" s="7"/>
      <c r="D12" s="7"/>
      <c r="E12" s="7"/>
      <c r="F12" s="7"/>
      <c r="G12" s="36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</row>
    <row r="13" spans="1:250" s="2" customFormat="1" x14ac:dyDescent="0.3">
      <c r="C13" s="24" t="s">
        <v>7</v>
      </c>
      <c r="D13" s="24"/>
      <c r="E13" s="24"/>
      <c r="G13" s="3" t="s">
        <v>221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</row>
    <row r="14" spans="1:250" s="20" customFormat="1" x14ac:dyDescent="0.3">
      <c r="A14" s="17"/>
      <c r="B14" s="18"/>
      <c r="C14" s="17"/>
      <c r="D14" s="19" t="s">
        <v>6</v>
      </c>
      <c r="E14" s="19"/>
      <c r="G14" s="28" t="s">
        <v>203</v>
      </c>
      <c r="I14" s="21"/>
      <c r="J14" s="34" t="s">
        <v>203</v>
      </c>
      <c r="K14" s="25"/>
      <c r="L14" s="25"/>
      <c r="M14" s="25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</row>
    <row r="15" spans="1:250" s="17" customFormat="1" x14ac:dyDescent="0.3">
      <c r="B15" s="18"/>
      <c r="D15" s="16" t="s">
        <v>198</v>
      </c>
      <c r="E15" s="16"/>
      <c r="G15" s="18" t="s">
        <v>222</v>
      </c>
      <c r="I15" s="22"/>
      <c r="J15" s="26"/>
      <c r="K15" s="34" t="s">
        <v>204</v>
      </c>
      <c r="L15" s="26"/>
      <c r="M15" s="26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</row>
    <row r="16" spans="1:250" s="20" customFormat="1" x14ac:dyDescent="0.3">
      <c r="A16" s="17"/>
      <c r="B16" s="18"/>
      <c r="C16" s="17"/>
      <c r="D16" s="19" t="s">
        <v>5</v>
      </c>
      <c r="E16" s="25"/>
      <c r="F16" s="25"/>
      <c r="G16" s="21" t="s">
        <v>232</v>
      </c>
      <c r="H16" s="25"/>
      <c r="I16" s="25"/>
      <c r="J16" s="25"/>
      <c r="K16" s="25"/>
      <c r="L16" s="34" t="s">
        <v>205</v>
      </c>
      <c r="M16" s="25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</row>
    <row r="17" spans="1:180" s="17" customFormat="1" x14ac:dyDescent="0.3">
      <c r="B17" s="18"/>
      <c r="D17" s="16" t="s">
        <v>199</v>
      </c>
      <c r="E17" s="16"/>
      <c r="G17" s="18" t="s">
        <v>231</v>
      </c>
      <c r="I17" s="22"/>
      <c r="J17" s="26"/>
      <c r="K17" s="26"/>
      <c r="L17" s="26"/>
      <c r="M17" s="34" t="s">
        <v>206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</row>
    <row r="18" spans="1:180" s="20" customFormat="1" x14ac:dyDescent="0.3">
      <c r="A18" s="17"/>
      <c r="B18" s="18"/>
      <c r="C18" s="17"/>
      <c r="D18" s="19" t="s">
        <v>4</v>
      </c>
      <c r="E18" s="19"/>
      <c r="G18" s="28" t="s">
        <v>230</v>
      </c>
      <c r="I18" s="21"/>
      <c r="J18" s="21"/>
      <c r="K18" s="21"/>
      <c r="L18" s="21"/>
      <c r="M18" s="21"/>
      <c r="N18" s="34" t="s">
        <v>223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</row>
    <row r="19" spans="1:180" s="17" customFormat="1" ht="15" customHeight="1" x14ac:dyDescent="0.3">
      <c r="B19" s="18"/>
      <c r="D19" s="16" t="s">
        <v>200</v>
      </c>
      <c r="E19" s="16"/>
      <c r="G19" s="18" t="s">
        <v>224</v>
      </c>
      <c r="I19" s="22"/>
      <c r="J19" s="22"/>
      <c r="K19" s="22"/>
      <c r="L19" s="22"/>
      <c r="M19" s="22"/>
      <c r="N19" s="22"/>
      <c r="O19" s="22"/>
      <c r="P19" s="34" t="s">
        <v>224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</row>
    <row r="20" spans="1:180" s="20" customFormat="1" x14ac:dyDescent="0.3">
      <c r="A20" s="17"/>
      <c r="B20" s="18"/>
      <c r="C20" s="17"/>
      <c r="D20" s="19" t="s">
        <v>3</v>
      </c>
      <c r="E20" s="19"/>
      <c r="G20" s="28" t="s">
        <v>225</v>
      </c>
      <c r="I20" s="21"/>
      <c r="J20" s="21"/>
      <c r="K20" s="21"/>
      <c r="L20" s="21"/>
      <c r="M20" s="21"/>
      <c r="N20" s="21"/>
      <c r="O20" s="21"/>
      <c r="P20" s="21"/>
      <c r="Q20" s="21"/>
      <c r="R20" s="34" t="s">
        <v>225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</row>
    <row r="21" spans="1:180" s="17" customFormat="1" x14ac:dyDescent="0.3">
      <c r="B21" s="18"/>
      <c r="D21" s="16" t="s">
        <v>22</v>
      </c>
      <c r="E21" s="16"/>
      <c r="G21" s="18" t="s">
        <v>226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34" t="s">
        <v>207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</row>
    <row r="22" spans="1:180" s="2" customFormat="1" x14ac:dyDescent="0.3">
      <c r="B22" s="3"/>
      <c r="D22" s="4"/>
      <c r="E22" s="4"/>
      <c r="G22" s="3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</row>
    <row r="23" spans="1:180" s="2" customFormat="1" x14ac:dyDescent="0.3">
      <c r="B23" s="3"/>
      <c r="C23" s="27" t="s">
        <v>2</v>
      </c>
      <c r="E23" s="2" t="s">
        <v>192</v>
      </c>
      <c r="F23" s="3" t="s">
        <v>194</v>
      </c>
      <c r="G23" s="3" t="s">
        <v>190</v>
      </c>
      <c r="H23" s="3" t="s">
        <v>191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</row>
    <row r="24" spans="1:180" s="20" customFormat="1" x14ac:dyDescent="0.3">
      <c r="A24" s="17"/>
      <c r="B24" s="18"/>
      <c r="C24" s="17"/>
      <c r="D24" s="19" t="s">
        <v>8</v>
      </c>
      <c r="E24" s="19"/>
      <c r="F24" s="28" t="s">
        <v>201</v>
      </c>
      <c r="G24" s="37" t="s">
        <v>210</v>
      </c>
      <c r="H24" s="28" t="s">
        <v>211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39" t="s">
        <v>210</v>
      </c>
      <c r="W24" s="23" t="s">
        <v>1</v>
      </c>
      <c r="X24" s="23" t="s">
        <v>1</v>
      </c>
      <c r="Y24" s="23" t="s">
        <v>1</v>
      </c>
      <c r="Z24" s="23" t="s">
        <v>1</v>
      </c>
      <c r="AA24" s="40" t="s">
        <v>211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</row>
    <row r="25" spans="1:180" s="17" customFormat="1" x14ac:dyDescent="0.3">
      <c r="B25" s="18"/>
      <c r="D25" s="16" t="s">
        <v>208</v>
      </c>
      <c r="E25" s="16"/>
      <c r="F25" s="18" t="s">
        <v>209</v>
      </c>
      <c r="G25" s="18" t="s">
        <v>211</v>
      </c>
      <c r="H25" s="18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38" t="s">
        <v>212</v>
      </c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</row>
    <row r="26" spans="1:180" s="20" customFormat="1" x14ac:dyDescent="0.3">
      <c r="A26" s="17"/>
      <c r="B26" s="18"/>
      <c r="C26" s="17"/>
      <c r="D26" s="19" t="s">
        <v>217</v>
      </c>
      <c r="E26" s="19"/>
      <c r="F26" s="28" t="s">
        <v>189</v>
      </c>
      <c r="G26" s="28" t="s">
        <v>213</v>
      </c>
      <c r="H26" s="28" t="s">
        <v>214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39" t="s">
        <v>213</v>
      </c>
      <c r="AC26" s="23" t="s">
        <v>1</v>
      </c>
      <c r="AD26" s="23" t="s">
        <v>1</v>
      </c>
      <c r="AE26" s="23" t="s">
        <v>1</v>
      </c>
      <c r="AF26" s="23" t="s">
        <v>1</v>
      </c>
      <c r="AG26" s="23" t="s">
        <v>1</v>
      </c>
      <c r="AH26" s="23" t="s">
        <v>1</v>
      </c>
      <c r="AI26" s="40" t="s">
        <v>214</v>
      </c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</row>
    <row r="27" spans="1:180" s="17" customFormat="1" x14ac:dyDescent="0.3">
      <c r="B27" s="18"/>
      <c r="D27" s="16" t="s">
        <v>218</v>
      </c>
      <c r="E27" s="16"/>
      <c r="F27" s="18" t="s">
        <v>219</v>
      </c>
      <c r="G27" s="18" t="s">
        <v>215</v>
      </c>
      <c r="H27" s="18" t="s">
        <v>216</v>
      </c>
      <c r="I27" s="22"/>
      <c r="J27" s="22"/>
      <c r="K27" s="22"/>
      <c r="L27" s="22"/>
      <c r="AC27" s="41" t="s">
        <v>215</v>
      </c>
      <c r="AD27" s="32" t="s">
        <v>1</v>
      </c>
      <c r="AE27" s="32" t="s">
        <v>1</v>
      </c>
      <c r="AF27" s="32" t="s">
        <v>1</v>
      </c>
      <c r="AG27" s="32" t="s">
        <v>1</v>
      </c>
      <c r="AH27" s="32" t="s">
        <v>1</v>
      </c>
      <c r="AI27" s="32" t="s">
        <v>1</v>
      </c>
      <c r="AJ27" s="32" t="s">
        <v>1</v>
      </c>
      <c r="AK27" s="32" t="s">
        <v>1</v>
      </c>
      <c r="AL27" s="32" t="s">
        <v>1</v>
      </c>
      <c r="AM27" s="32" t="s">
        <v>1</v>
      </c>
      <c r="AN27" s="40" t="s">
        <v>216</v>
      </c>
    </row>
    <row r="28" spans="1:180" s="20" customFormat="1" x14ac:dyDescent="0.3">
      <c r="A28" s="17"/>
      <c r="B28" s="18"/>
      <c r="C28" s="17"/>
      <c r="D28" s="19" t="s">
        <v>23</v>
      </c>
      <c r="E28" s="19">
        <v>0</v>
      </c>
      <c r="F28" s="21" t="s">
        <v>29</v>
      </c>
      <c r="G28" s="46" t="s">
        <v>233</v>
      </c>
      <c r="H28" s="21" t="s">
        <v>234</v>
      </c>
      <c r="I28" s="21"/>
      <c r="J28" s="21"/>
      <c r="K28" s="21"/>
      <c r="L28" s="29"/>
      <c r="M28" s="23"/>
      <c r="N28" s="23"/>
      <c r="O28" s="23"/>
      <c r="P28" s="23"/>
      <c r="Q28" s="23"/>
      <c r="R28" s="23"/>
      <c r="S28" s="23"/>
      <c r="T28" s="23"/>
      <c r="U28" s="23"/>
      <c r="V28" s="30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41" t="s">
        <v>233</v>
      </c>
      <c r="AP28" s="23" t="s">
        <v>1</v>
      </c>
      <c r="AQ28" s="23" t="s">
        <v>1</v>
      </c>
      <c r="AR28" s="23" t="s">
        <v>1</v>
      </c>
      <c r="AS28" s="23" t="s">
        <v>1</v>
      </c>
      <c r="AT28" s="23" t="s">
        <v>1</v>
      </c>
      <c r="AU28" s="23" t="s">
        <v>1</v>
      </c>
      <c r="AV28" s="23" t="s">
        <v>1</v>
      </c>
      <c r="AW28" s="23" t="s">
        <v>1</v>
      </c>
      <c r="AX28" s="40" t="s">
        <v>234</v>
      </c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</row>
    <row r="29" spans="1:180" s="17" customFormat="1" x14ac:dyDescent="0.3">
      <c r="B29" s="18"/>
      <c r="D29" s="16" t="s">
        <v>24</v>
      </c>
      <c r="E29" s="16">
        <v>96</v>
      </c>
      <c r="F29" s="22" t="s">
        <v>227</v>
      </c>
      <c r="G29" s="47" t="s">
        <v>233</v>
      </c>
      <c r="H29" s="22" t="s">
        <v>195</v>
      </c>
      <c r="I29" s="22"/>
      <c r="J29" s="22"/>
      <c r="K29" s="22"/>
      <c r="L29" s="22"/>
      <c r="W29" s="31"/>
      <c r="X29" s="32"/>
      <c r="Y29" s="32"/>
      <c r="Z29" s="32"/>
      <c r="AA29" s="32"/>
      <c r="AB29" s="32"/>
      <c r="AC29" s="32"/>
      <c r="AD29" s="32"/>
      <c r="AE29" s="32"/>
      <c r="AF29" s="33"/>
      <c r="AH29" s="22"/>
      <c r="AI29" s="22"/>
      <c r="AJ29" s="22"/>
      <c r="AK29" s="22"/>
      <c r="AL29" s="22"/>
      <c r="AM29" s="22"/>
      <c r="AN29" s="22"/>
      <c r="AO29" s="41" t="s">
        <v>233</v>
      </c>
      <c r="AP29" s="32" t="s">
        <v>1</v>
      </c>
      <c r="AQ29" s="32" t="s">
        <v>1</v>
      </c>
      <c r="AR29" s="32" t="s">
        <v>1</v>
      </c>
      <c r="AS29" s="32" t="s">
        <v>1</v>
      </c>
      <c r="AT29" s="32" t="s">
        <v>1</v>
      </c>
      <c r="AU29" s="32" t="s">
        <v>1</v>
      </c>
      <c r="AV29" s="32" t="s">
        <v>1</v>
      </c>
      <c r="AW29" s="40" t="s">
        <v>195</v>
      </c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</row>
    <row r="30" spans="1:180" s="20" customFormat="1" x14ac:dyDescent="0.3">
      <c r="A30" s="17"/>
      <c r="B30" s="18"/>
      <c r="C30" s="17"/>
      <c r="D30" s="19" t="s">
        <v>25</v>
      </c>
      <c r="E30" s="19" t="s">
        <v>202</v>
      </c>
      <c r="F30" s="21" t="s">
        <v>228</v>
      </c>
      <c r="G30" s="21" t="s">
        <v>235</v>
      </c>
      <c r="H30" s="21" t="s">
        <v>236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9"/>
      <c r="AM30" s="23"/>
      <c r="AN30" s="23"/>
      <c r="AO30" s="23"/>
      <c r="AP30" s="23"/>
      <c r="AQ30" s="23"/>
      <c r="AR30" s="23"/>
      <c r="AS30" s="23"/>
      <c r="AT30" s="23"/>
      <c r="AU30" s="30"/>
      <c r="AV30" s="21"/>
      <c r="AW30" s="21"/>
      <c r="AX30" s="41" t="s">
        <v>235</v>
      </c>
      <c r="AY30" s="23" t="s">
        <v>1</v>
      </c>
      <c r="AZ30" s="23" t="s">
        <v>1</v>
      </c>
      <c r="BA30" s="23" t="s">
        <v>1</v>
      </c>
      <c r="BB30" s="23" t="s">
        <v>1</v>
      </c>
      <c r="BC30" s="23" t="s">
        <v>1</v>
      </c>
      <c r="BD30" s="40" t="s">
        <v>236</v>
      </c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</row>
    <row r="31" spans="1:180" s="17" customFormat="1" x14ac:dyDescent="0.3">
      <c r="B31" s="18"/>
      <c r="D31" s="16" t="s">
        <v>26</v>
      </c>
      <c r="E31" s="16">
        <v>110</v>
      </c>
      <c r="F31" s="22" t="s">
        <v>228</v>
      </c>
      <c r="G31" s="22" t="s">
        <v>237</v>
      </c>
      <c r="H31" s="22" t="s">
        <v>239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41" t="s">
        <v>238</v>
      </c>
      <c r="BH31" s="32" t="s">
        <v>1</v>
      </c>
      <c r="BI31" s="32" t="s">
        <v>1</v>
      </c>
      <c r="BJ31" s="32" t="s">
        <v>1</v>
      </c>
      <c r="BK31" s="32" t="s">
        <v>1</v>
      </c>
      <c r="BL31" s="32" t="s">
        <v>1</v>
      </c>
      <c r="BM31" s="40" t="s">
        <v>243</v>
      </c>
      <c r="BN31" s="32"/>
      <c r="BO31" s="32"/>
      <c r="BP31" s="32"/>
      <c r="BQ31" s="32"/>
      <c r="BR31" s="33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</row>
    <row r="32" spans="1:180" s="20" customFormat="1" x14ac:dyDescent="0.3">
      <c r="A32" s="17"/>
      <c r="B32" s="18"/>
      <c r="C32" s="17"/>
      <c r="D32" s="19" t="s">
        <v>27</v>
      </c>
      <c r="E32" s="19">
        <v>61</v>
      </c>
      <c r="F32" s="21" t="s">
        <v>201</v>
      </c>
      <c r="G32" s="21" t="s">
        <v>240</v>
      </c>
      <c r="H32" s="21" t="s">
        <v>241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41" t="s">
        <v>244</v>
      </c>
      <c r="BO32" s="23" t="s">
        <v>1</v>
      </c>
      <c r="BP32" s="23" t="s">
        <v>1</v>
      </c>
      <c r="BQ32" s="23" t="s">
        <v>1</v>
      </c>
      <c r="BR32" s="23" t="s">
        <v>1</v>
      </c>
      <c r="BS32" s="40" t="s">
        <v>245</v>
      </c>
      <c r="BT32" s="21"/>
      <c r="BU32" s="21"/>
      <c r="BV32" s="21"/>
      <c r="BW32" s="21"/>
      <c r="BX32" s="21"/>
      <c r="BY32" s="29"/>
      <c r="BZ32" s="23"/>
      <c r="CA32" s="23"/>
      <c r="CB32" s="23"/>
      <c r="CC32" s="23"/>
      <c r="CD32" s="23"/>
      <c r="CE32" s="23"/>
      <c r="CF32" s="23"/>
      <c r="CG32" s="23"/>
      <c r="CH32" s="30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</row>
    <row r="33" spans="1:240" s="17" customFormat="1" x14ac:dyDescent="0.3">
      <c r="B33" s="18"/>
      <c r="D33" s="16" t="s">
        <v>28</v>
      </c>
      <c r="E33" s="16">
        <f>96+232-130+110+61</f>
        <v>369</v>
      </c>
      <c r="F33" s="18" t="s">
        <v>229</v>
      </c>
      <c r="G33" s="18" t="s">
        <v>242</v>
      </c>
      <c r="H33" s="18" t="s">
        <v>193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31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3"/>
    </row>
    <row r="34" spans="1:240" s="2" customFormat="1" x14ac:dyDescent="0.3">
      <c r="B34" s="3"/>
      <c r="D34" s="4"/>
      <c r="E34" s="4"/>
      <c r="G34" s="3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</row>
    <row r="35" spans="1:240" s="2" customFormat="1" x14ac:dyDescent="0.3">
      <c r="B35" s="3"/>
      <c r="D35" s="48" t="s">
        <v>246</v>
      </c>
      <c r="F35" s="4"/>
      <c r="G35" s="3"/>
      <c r="H35" s="4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</row>
    <row r="36" spans="1:240" s="2" customFormat="1" x14ac:dyDescent="0.3">
      <c r="B36" s="3"/>
      <c r="D36" s="2" t="s">
        <v>220</v>
      </c>
      <c r="G36" s="3"/>
    </row>
    <row r="37" spans="1:240" s="2" customFormat="1" x14ac:dyDescent="0.3">
      <c r="B37" s="3"/>
      <c r="G37" s="3"/>
    </row>
    <row r="38" spans="1:240" x14ac:dyDescent="0.3">
      <c r="A38" s="2"/>
      <c r="B38" s="2"/>
      <c r="C38" s="2"/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</row>
    <row r="39" spans="1:240" x14ac:dyDescent="0.3">
      <c r="A39" s="2"/>
      <c r="B39" s="2"/>
      <c r="C39" s="2"/>
      <c r="D39" s="2"/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</row>
    <row r="40" spans="1:240" x14ac:dyDescent="0.3">
      <c r="A40" s="2"/>
      <c r="B40" s="2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</row>
    <row r="41" spans="1:240" x14ac:dyDescent="0.3">
      <c r="A41" s="2"/>
      <c r="B41" s="2"/>
      <c r="C41" s="2"/>
      <c r="D41" s="2"/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</row>
    <row r="42" spans="1:240" x14ac:dyDescent="0.3">
      <c r="A42" s="2"/>
      <c r="B42" s="2"/>
      <c r="C42" s="2"/>
      <c r="D42" s="2"/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</row>
    <row r="43" spans="1:240" x14ac:dyDescent="0.3">
      <c r="A43" s="2"/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</row>
  </sheetData>
  <mergeCells count="12">
    <mergeCell ref="I4:FX4"/>
    <mergeCell ref="FF5:FV5"/>
    <mergeCell ref="GD6:GD7"/>
    <mergeCell ref="FY6:FY7"/>
    <mergeCell ref="FZ6:FZ7"/>
    <mergeCell ref="GA6:GA7"/>
    <mergeCell ref="GB6:GB7"/>
    <mergeCell ref="GC6:GC7"/>
    <mergeCell ref="I5:BE5"/>
    <mergeCell ref="BF5:DE5"/>
    <mergeCell ref="DF5:FE5"/>
    <mergeCell ref="FW5:FX5"/>
  </mergeCells>
  <phoneticPr fontId="5" type="noConversion"/>
  <conditionalFormatting sqref="F2:H3">
    <cfRule type="cellIs" dxfId="2" priority="2" operator="equal">
      <formula>1</formula>
    </cfRule>
    <cfRule type="cellIs" dxfId="1" priority="3" operator="equal">
      <formula>2</formula>
    </cfRule>
  </conditionalFormatting>
  <conditionalFormatting sqref="F2:H3">
    <cfRule type="cellIs" dxfId="0" priority="1" operator="equal">
      <formula>3</formula>
    </cfRule>
  </conditionalFormatting>
  <pageMargins left="0.7" right="0.7" top="0.75" bottom="0.75" header="0.3" footer="0.3"/>
  <pageSetup paperSize="8" scale="1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002e3a-a095-4d33-8619-becbc14931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FD8BEE9ED0348A05686B967ECCC44" ma:contentTypeVersion="10" ma:contentTypeDescription="Een nieuw document maken." ma:contentTypeScope="" ma:versionID="96b80d3b77f1e13b79a73ed449f1a29c">
  <xsd:schema xmlns:xsd="http://www.w3.org/2001/XMLSchema" xmlns:xs="http://www.w3.org/2001/XMLSchema" xmlns:p="http://schemas.microsoft.com/office/2006/metadata/properties" xmlns:ns2="5b002e3a-a095-4d33-8619-becbc149311b" xmlns:ns3="fe60ad29-7e37-4ce7-8a61-780b221dffd7" targetNamespace="http://schemas.microsoft.com/office/2006/metadata/properties" ma:root="true" ma:fieldsID="c3ad2f852604d3f46dbd643e1b692df0" ns2:_="" ns3:_="">
    <xsd:import namespace="5b002e3a-a095-4d33-8619-becbc149311b"/>
    <xsd:import namespace="fe60ad29-7e37-4ce7-8a61-780b221dff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002e3a-a095-4d33-8619-becbc1493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7259088-7975-4b4d-b015-29c20c830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0ad29-7e37-4ce7-8a61-780b221dffd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E62E64-358A-49B8-8B42-FB4ACE6574E9}">
  <ds:schemaRefs>
    <ds:schemaRef ds:uri="http://schemas.microsoft.com/office/2006/metadata/properties"/>
    <ds:schemaRef ds:uri="http://schemas.microsoft.com/office/infopath/2007/PartnerControls"/>
    <ds:schemaRef ds:uri="abbeec68-b05e-4e2e-88e5-2ac3e13fe809"/>
    <ds:schemaRef ds:uri="14bfd2bb-3d4a-4549-9197-f3410a8da64b"/>
    <ds:schemaRef ds:uri="b832021c-59d8-41c7-b15f-107d250c018f"/>
    <ds:schemaRef ds:uri="88d57602-d500-415d-bb12-b93a75bca56e"/>
    <ds:schemaRef ds:uri="b6f5d699-a382-411a-ba59-a9572e7f646e"/>
    <ds:schemaRef ds:uri="5b002e3a-a095-4d33-8619-becbc149311b"/>
  </ds:schemaRefs>
</ds:datastoreItem>
</file>

<file path=customXml/itemProps2.xml><?xml version="1.0" encoding="utf-8"?>
<ds:datastoreItem xmlns:ds="http://schemas.openxmlformats.org/officeDocument/2006/customXml" ds:itemID="{386D5A98-9960-45D9-90E2-DCA5A34B29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5A237E-0D42-4676-BD22-C544B6326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002e3a-a095-4d33-8619-becbc149311b"/>
    <ds:schemaRef ds:uri="fe60ad29-7e37-4ce7-8a61-780b221dff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2022-03-02T13:17:16Z</dcterms:created>
  <dcterms:modified xsi:type="dcterms:W3CDTF">2023-01-27T13:16:13Z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0x010100E4EFD8BEE9ED0348A05686B967ECCC44</vt:lpwstr>
  </property>
  <property fmtid="{D5CDD505-2E9C-101B-9397-08002B2CF9AE}" pid="3" name="MediaServiceImageTags">
    <vt:lpwstr/>
  </property>
</Properties>
</file>