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Friesland College/DLWO/Documenten TenderNed/"/>
    </mc:Choice>
  </mc:AlternateContent>
  <xr:revisionPtr revIDLastSave="0" documentId="8_{7BEDC19D-35BA-EC42-945A-457DDC2F35A2}" xr6:coauthVersionLast="36" xr6:coauthVersionMax="36" xr10:uidLastSave="{00000000-0000-0000-0000-000000000000}"/>
  <bookViews>
    <workbookView xWindow="0" yWindow="500" windowWidth="28800" windowHeight="15780" xr2:uid="{CCA6F7A4-45F1-0D4F-9008-075BD9364F75}"/>
  </bookViews>
  <sheets>
    <sheet name="Prijzenbla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1" i="1" l="1"/>
  <c r="H33" i="1"/>
  <c r="H32" i="1"/>
  <c r="H25" i="1"/>
  <c r="H20" i="1"/>
  <c r="H19" i="1"/>
  <c r="G45" i="1" l="1"/>
  <c r="H45" i="1" s="1"/>
  <c r="G44" i="1"/>
  <c r="H44" i="1" s="1"/>
  <c r="G43" i="1"/>
  <c r="H43" i="1" s="1"/>
  <c r="G42" i="1"/>
  <c r="H42" i="1" s="1"/>
  <c r="H16" i="1"/>
  <c r="H21" i="1"/>
  <c r="G37" i="1" l="1"/>
  <c r="H37" i="1" s="1"/>
  <c r="G36" i="1"/>
  <c r="H36" i="1" s="1"/>
  <c r="G35" i="1"/>
  <c r="H35" i="1" s="1"/>
  <c r="G34" i="1"/>
  <c r="H34" i="1" s="1"/>
  <c r="G33" i="1"/>
  <c r="G32" i="1"/>
  <c r="H38" i="1" s="1"/>
  <c r="G47" i="1" l="1"/>
  <c r="H47" i="1" s="1"/>
  <c r="G46" i="1"/>
  <c r="H46" i="1" s="1"/>
  <c r="H48" i="1" l="1"/>
  <c r="H27" i="1" l="1"/>
  <c r="H26" i="1"/>
  <c r="H24" i="1"/>
  <c r="H28" i="1" l="1"/>
</calcChain>
</file>

<file path=xl/sharedStrings.xml><?xml version="1.0" encoding="utf-8"?>
<sst xmlns="http://schemas.openxmlformats.org/spreadsheetml/2006/main" count="100" uniqueCount="61">
  <si>
    <t>Inschrijver:</t>
  </si>
  <si>
    <t xml:space="preserve">A.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</si>
  <si>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</si>
  <si>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</si>
  <si>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</si>
  <si>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</si>
  <si>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</si>
  <si>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</si>
  <si>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</si>
  <si>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</si>
  <si>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</si>
  <si>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&lt;Activiteit vrij in te vullen&gt;</t>
  </si>
  <si>
    <t>B.</t>
  </si>
  <si>
    <t>C.</t>
  </si>
  <si>
    <t>*)</t>
  </si>
  <si>
    <t>**)</t>
  </si>
  <si>
    <t>Opstellen Implementatieplan en projectmanagement</t>
  </si>
  <si>
    <t>Eenmalige kosten uit de scope van de Opdracht</t>
  </si>
  <si>
    <t>Leveren van de actuele documentatie</t>
  </si>
  <si>
    <t>TCO 3 jaar (excl BTW)</t>
  </si>
  <si>
    <t>Jaarlijkse kosten jaar 1</t>
  </si>
  <si>
    <t>Jaarlijkse kosten jaar 2</t>
  </si>
  <si>
    <t>Jaarlijkse kosten jaar 3</t>
  </si>
  <si>
    <t>Toelichting</t>
  </si>
  <si>
    <t>We vragen Inschrijver om de eenmalige kosten te onderbouwen in een apart document.</t>
  </si>
  <si>
    <t>D.</t>
  </si>
  <si>
    <t>Tarief Technisch Consultant</t>
  </si>
  <si>
    <t xml:space="preserve">Aantal </t>
  </si>
  <si>
    <t>E.</t>
  </si>
  <si>
    <t>Tarief Functioneel Consultant</t>
  </si>
  <si>
    <t>Training / opleiding (beheer, communicatie)</t>
  </si>
  <si>
    <t>Tarief Technisch architect</t>
  </si>
  <si>
    <t>Implementeren nieuwe toegangsportaal*</t>
  </si>
  <si>
    <t>Tarief Projectleiding</t>
  </si>
  <si>
    <t>Uren per jaar</t>
  </si>
  <si>
    <t>Kosten inrichten testomgeving</t>
  </si>
  <si>
    <t>Tarieven realiseren van koppelingen</t>
  </si>
  <si>
    <t>Licentiekosten per maand medewerkers</t>
  </si>
  <si>
    <t>Licentiekosten per maand studenten</t>
  </si>
  <si>
    <t>kosten per maand jaar 2</t>
  </si>
  <si>
    <t>kosten per maand jaar 3</t>
  </si>
  <si>
    <t>Onderhoud, beheer, support  en uitvoeren van upgrades van het toegangsportaal (SLA)</t>
  </si>
  <si>
    <t>Subtotaal D:</t>
  </si>
  <si>
    <t>Subtotaal C:</t>
  </si>
  <si>
    <t>Subtotaal B:</t>
  </si>
  <si>
    <t>Subtotaal A:</t>
  </si>
  <si>
    <t>We vragen Inschrijver om de kosten te specificeren in een apart document.</t>
  </si>
  <si>
    <t>We vragen Inschrijver om de periodieke kosten te specificeren in een apart document.</t>
  </si>
  <si>
    <t>Subtotaal E:</t>
  </si>
  <si>
    <t>TCO 3 jaar</t>
  </si>
  <si>
    <t>Licentiekosten (jaarlijkse kosten uit de scope van de opdracht)**</t>
  </si>
  <si>
    <t>Tarieven consultancy na oplevering / Meerwerk en Nadere opdrachten, niet zijnde koppelingen</t>
  </si>
  <si>
    <t>Kosten Onderhoud en Ondersteuning uit de scope van de opdracht**</t>
  </si>
  <si>
    <t>Bijlage G. Prijzenblad Leveren, implementeren en beheren toegangsportaal tot vernieuwde DLWO</t>
  </si>
  <si>
    <t>Kosten per jaar</t>
  </si>
  <si>
    <t>Eenmalige kosten (excl. BTW)</t>
  </si>
  <si>
    <t>TCO 3 jaar (excl. BTW)</t>
  </si>
  <si>
    <t>Uurtarief excl. BTW</t>
  </si>
  <si>
    <t>kosten per maand  jaar 1</t>
  </si>
  <si>
    <r>
      <t xml:space="preserve">De implementatieactiviteiten betreffen oplevering eindresultaten. </t>
    </r>
    <r>
      <rPr>
        <u/>
        <sz val="11"/>
        <rFont val="Calibri"/>
        <family val="2"/>
        <scheme val="minor"/>
      </rPr>
      <t>Let op</t>
    </r>
    <r>
      <rPr>
        <sz val="11"/>
        <rFont val="Calibri"/>
        <family val="2"/>
        <scheme val="minor"/>
      </rPr>
      <t xml:space="preserve">: voorkom het dubbel opgeven van eenmalige kosten! </t>
    </r>
  </si>
  <si>
    <t>Indien inschrijver licentiekosten inclusief onderhoud en beheer conform SLA aanbiedt, hoeft inschrijver onderdeel C niet in te vullen. Zijn licentiekosten exclusief kosten onderhoud en beheer, dan dient inschrijver onderdeel C in te vullen. LET OP: voorkom het dubbel opgeven van kosten!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</si>
</sst>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-&quot;€ &quot;* #,##0.00_-;_-&quot;€ &quot;* #,##0.00\-;_-&quot;€ &quot;* \-??_-;_-@"/>
    <numFmt numFmtId="165" formatCode="_-&quot;€&quot;\ * #,##0.00_-;_-&quot;€&quot;\ * #,##0.00\-;_-&quot;€&quot;\ * &quot;-&quot;??_-;_-@_-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C8C8C8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C8C8C8"/>
      </patternFill>
    </fill>
    <fill>
      <patternFill patternType="solid">
        <fgColor theme="0" tint="-0.249977111117893"/>
        <bgColor rgb="FFC8C8C8"/>
      </patternFill>
    </fill>
    <fill>
      <patternFill patternType="solid">
        <fgColor rgb="FFBDD6EE"/>
        <bgColor rgb="FFC8C8C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rgb="FF008080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rgb="FFFFFFCC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4" fillId="0" borderId="0" xfId="1" applyFont="1"/>
    <xf numFmtId="0" fontId="4" fillId="2" borderId="0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top" wrapText="1"/>
    </xf>
    <xf numFmtId="0" fontId="5" fillId="0" borderId="0" xfId="0" applyFont="1" applyFill="1" applyBorder="1" applyAlignment="1" applyProtection="1">
      <alignment vertical="top" wrapText="1"/>
    </xf>
    <xf numFmtId="0" fontId="7" fillId="0" borderId="4" xfId="0" applyFont="1" applyBorder="1" applyAlignment="1">
      <alignment horizontal="right"/>
    </xf>
    <xf numFmtId="0" fontId="4" fillId="2" borderId="0" xfId="1" applyFont="1" applyFill="1" applyBorder="1"/>
    <xf numFmtId="0" fontId="7" fillId="2" borderId="0" xfId="1" applyFont="1" applyFill="1" applyBorder="1"/>
    <xf numFmtId="0" fontId="7" fillId="2" borderId="0" xfId="1" applyFont="1" applyFill="1" applyBorder="1" applyAlignment="1">
      <alignment horizontal="right"/>
    </xf>
    <xf numFmtId="0" fontId="4" fillId="3" borderId="1" xfId="1" applyFont="1" applyFill="1" applyBorder="1" applyAlignment="1">
      <alignment horizontal="center"/>
    </xf>
    <xf numFmtId="0" fontId="7" fillId="4" borderId="2" xfId="1" applyFont="1" applyFill="1" applyBorder="1"/>
    <xf numFmtId="0" fontId="7" fillId="4" borderId="3" xfId="1" applyFont="1" applyFill="1" applyBorder="1"/>
    <xf numFmtId="0" fontId="7" fillId="4" borderId="4" xfId="1" applyFont="1" applyFill="1" applyBorder="1" applyAlignment="1"/>
    <xf numFmtId="0" fontId="4" fillId="2" borderId="5" xfId="1" applyFont="1" applyFill="1" applyBorder="1"/>
    <xf numFmtId="0" fontId="4" fillId="0" borderId="19" xfId="0" applyFont="1" applyBorder="1"/>
    <xf numFmtId="0" fontId="7" fillId="4" borderId="0" xfId="1" applyFont="1" applyFill="1" applyBorder="1" applyAlignment="1"/>
    <xf numFmtId="164" fontId="4" fillId="8" borderId="20" xfId="1" applyNumberFormat="1" applyFont="1" applyFill="1" applyBorder="1"/>
    <xf numFmtId="0" fontId="4" fillId="0" borderId="19" xfId="1" applyFont="1" applyBorder="1"/>
    <xf numFmtId="164" fontId="4" fillId="8" borderId="21" xfId="1" applyNumberFormat="1" applyFont="1" applyFill="1" applyBorder="1"/>
    <xf numFmtId="0" fontId="4" fillId="0" borderId="19" xfId="1" applyFont="1" applyFill="1" applyBorder="1"/>
    <xf numFmtId="0" fontId="4" fillId="3" borderId="19" xfId="1" applyFont="1" applyFill="1" applyBorder="1"/>
    <xf numFmtId="0" fontId="4" fillId="2" borderId="8" xfId="1" applyFont="1" applyFill="1" applyBorder="1"/>
    <xf numFmtId="0" fontId="4" fillId="3" borderId="22" xfId="1" applyFont="1" applyFill="1" applyBorder="1"/>
    <xf numFmtId="0" fontId="7" fillId="4" borderId="10" xfId="1" applyFont="1" applyFill="1" applyBorder="1" applyAlignment="1"/>
    <xf numFmtId="164" fontId="4" fillId="8" borderId="23" xfId="1" applyNumberFormat="1" applyFont="1" applyFill="1" applyBorder="1"/>
    <xf numFmtId="0" fontId="4" fillId="0" borderId="0" xfId="1" applyFont="1" applyBorder="1" applyAlignment="1"/>
    <xf numFmtId="0" fontId="4" fillId="0" borderId="0" xfId="1" applyFont="1" applyBorder="1" applyAlignment="1">
      <alignment horizontal="right"/>
    </xf>
    <xf numFmtId="0" fontId="7" fillId="0" borderId="0" xfId="1" applyFont="1" applyBorder="1" applyAlignment="1">
      <alignment horizontal="right"/>
    </xf>
    <xf numFmtId="164" fontId="7" fillId="0" borderId="0" xfId="1" applyNumberFormat="1" applyFont="1" applyBorder="1" applyAlignment="1"/>
    <xf numFmtId="0" fontId="7" fillId="11" borderId="3" xfId="1" applyFont="1" applyFill="1" applyBorder="1" applyAlignment="1"/>
    <xf numFmtId="0" fontId="4" fillId="0" borderId="17" xfId="1" applyFont="1" applyFill="1" applyBorder="1"/>
    <xf numFmtId="164" fontId="4" fillId="8" borderId="6" xfId="1" applyNumberFormat="1" applyFont="1" applyFill="1" applyBorder="1"/>
    <xf numFmtId="0" fontId="4" fillId="0" borderId="8" xfId="1" applyFont="1" applyFill="1" applyBorder="1"/>
    <xf numFmtId="0" fontId="4" fillId="0" borderId="0" xfId="1" applyFont="1" applyFill="1" applyBorder="1"/>
    <xf numFmtId="0" fontId="3" fillId="0" borderId="0" xfId="0" applyFont="1" applyFill="1" applyBorder="1"/>
    <xf numFmtId="0" fontId="7" fillId="0" borderId="0" xfId="1" applyFont="1" applyFill="1" applyBorder="1" applyAlignment="1"/>
    <xf numFmtId="164" fontId="4" fillId="0" borderId="0" xfId="1" applyNumberFormat="1" applyFont="1" applyFill="1" applyBorder="1"/>
    <xf numFmtId="165" fontId="3" fillId="0" borderId="0" xfId="0" applyNumberFormat="1" applyFont="1" applyFill="1" applyBorder="1"/>
    <xf numFmtId="0" fontId="3" fillId="0" borderId="0" xfId="0" applyFont="1" applyFill="1" applyBorder="1" applyAlignment="1">
      <alignment vertical="center" wrapText="1"/>
    </xf>
    <xf numFmtId="0" fontId="7" fillId="9" borderId="11" xfId="1" applyFont="1" applyFill="1" applyBorder="1" applyAlignment="1"/>
    <xf numFmtId="0" fontId="4" fillId="0" borderId="6" xfId="1" applyFont="1" applyFill="1" applyBorder="1"/>
    <xf numFmtId="0" fontId="7" fillId="9" borderId="12" xfId="1" applyFont="1" applyFill="1" applyBorder="1" applyAlignment="1"/>
    <xf numFmtId="0" fontId="4" fillId="3" borderId="6" xfId="1" applyFont="1" applyFill="1" applyBorder="1"/>
    <xf numFmtId="0" fontId="4" fillId="0" borderId="5" xfId="1" applyFont="1" applyBorder="1"/>
    <xf numFmtId="0" fontId="4" fillId="0" borderId="13" xfId="1" applyFont="1" applyBorder="1"/>
    <xf numFmtId="0" fontId="4" fillId="3" borderId="9" xfId="1" applyFont="1" applyFill="1" applyBorder="1"/>
    <xf numFmtId="0" fontId="7" fillId="9" borderId="14" xfId="1" applyFont="1" applyFill="1" applyBorder="1" applyAlignment="1"/>
    <xf numFmtId="0" fontId="4" fillId="0" borderId="4" xfId="1" applyFont="1" applyBorder="1" applyAlignment="1"/>
    <xf numFmtId="0" fontId="4" fillId="0" borderId="4" xfId="1" applyFont="1" applyBorder="1" applyAlignment="1">
      <alignment horizontal="right"/>
    </xf>
    <xf numFmtId="165" fontId="7" fillId="0" borderId="4" xfId="1" applyNumberFormat="1" applyFont="1" applyBorder="1" applyAlignment="1"/>
    <xf numFmtId="0" fontId="4" fillId="0" borderId="6" xfId="1" applyFont="1" applyBorder="1"/>
    <xf numFmtId="164" fontId="4" fillId="3" borderId="6" xfId="1" applyNumberFormat="1" applyFont="1" applyFill="1" applyBorder="1"/>
    <xf numFmtId="164" fontId="4" fillId="10" borderId="21" xfId="1" applyNumberFormat="1" applyFont="1" applyFill="1" applyBorder="1"/>
    <xf numFmtId="0" fontId="4" fillId="0" borderId="16" xfId="1" applyFont="1" applyBorder="1"/>
    <xf numFmtId="0" fontId="4" fillId="0" borderId="7" xfId="1" applyFont="1" applyFill="1" applyBorder="1"/>
    <xf numFmtId="164" fontId="4" fillId="3" borderId="9" xfId="1" applyNumberFormat="1" applyFont="1" applyFill="1" applyBorder="1"/>
    <xf numFmtId="164" fontId="4" fillId="10" borderId="23" xfId="1" applyNumberFormat="1" applyFont="1" applyFill="1" applyBorder="1"/>
    <xf numFmtId="0" fontId="7" fillId="0" borderId="4" xfId="1" applyFont="1" applyBorder="1" applyAlignment="1">
      <alignment horizontal="right"/>
    </xf>
    <xf numFmtId="164" fontId="7" fillId="0" borderId="0" xfId="1" applyNumberFormat="1" applyFont="1"/>
    <xf numFmtId="0" fontId="3" fillId="0" borderId="0" xfId="0" applyFont="1" applyBorder="1"/>
    <xf numFmtId="0" fontId="8" fillId="12" borderId="0" xfId="1" applyFont="1" applyFill="1" applyBorder="1"/>
    <xf numFmtId="44" fontId="6" fillId="13" borderId="0" xfId="3" applyFont="1" applyFill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horizontal="left" vertical="top" wrapText="1"/>
    </xf>
    <xf numFmtId="0" fontId="9" fillId="0" borderId="0" xfId="1" applyFont="1" applyAlignment="1">
      <alignment vertical="center" wrapText="1"/>
    </xf>
    <xf numFmtId="0" fontId="7" fillId="4" borderId="20" xfId="1" applyFont="1" applyFill="1" applyBorder="1" applyAlignment="1">
      <alignment horizontal="center"/>
    </xf>
    <xf numFmtId="0" fontId="7" fillId="4" borderId="11" xfId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4" fillId="14" borderId="4" xfId="1" applyFont="1" applyFill="1" applyBorder="1"/>
    <xf numFmtId="0" fontId="4" fillId="14" borderId="0" xfId="1" applyFont="1" applyFill="1" applyBorder="1"/>
    <xf numFmtId="0" fontId="4" fillId="14" borderId="10" xfId="1" applyFont="1" applyFill="1" applyBorder="1"/>
    <xf numFmtId="0" fontId="3" fillId="0" borderId="6" xfId="0" applyFont="1" applyBorder="1" applyAlignment="1">
      <alignment vertical="center"/>
    </xf>
    <xf numFmtId="0" fontId="4" fillId="0" borderId="18" xfId="1" applyFont="1" applyFill="1" applyBorder="1" applyAlignment="1">
      <alignment vertical="center"/>
    </xf>
    <xf numFmtId="164" fontId="4" fillId="8" borderId="6" xfId="1" applyNumberFormat="1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164" fontId="4" fillId="8" borderId="9" xfId="1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/>
    </xf>
    <xf numFmtId="0" fontId="7" fillId="4" borderId="26" xfId="1" applyFont="1" applyFill="1" applyBorder="1" applyAlignment="1">
      <alignment horizontal="center" vertical="center" wrapText="1"/>
    </xf>
    <xf numFmtId="164" fontId="4" fillId="8" borderId="19" xfId="1" applyNumberFormat="1" applyFont="1" applyFill="1" applyBorder="1" applyAlignment="1">
      <alignment vertical="center"/>
    </xf>
    <xf numFmtId="164" fontId="4" fillId="8" borderId="22" xfId="1" applyNumberFormat="1" applyFont="1" applyFill="1" applyBorder="1" applyAlignment="1">
      <alignment vertical="center"/>
    </xf>
    <xf numFmtId="0" fontId="7" fillId="4" borderId="20" xfId="1" applyFont="1" applyFill="1" applyBorder="1" applyAlignment="1">
      <alignment horizontal="center" vertical="center"/>
    </xf>
    <xf numFmtId="165" fontId="3" fillId="7" borderId="21" xfId="0" applyNumberFormat="1" applyFont="1" applyFill="1" applyBorder="1" applyAlignment="1">
      <alignment vertical="center"/>
    </xf>
    <xf numFmtId="165" fontId="3" fillId="7" borderId="23" xfId="0" applyNumberFormat="1" applyFont="1" applyFill="1" applyBorder="1" applyAlignment="1">
      <alignment vertical="center"/>
    </xf>
    <xf numFmtId="164" fontId="4" fillId="8" borderId="19" xfId="1" applyNumberFormat="1" applyFont="1" applyFill="1" applyBorder="1"/>
    <xf numFmtId="165" fontId="3" fillId="7" borderId="27" xfId="0" applyNumberFormat="1" applyFont="1" applyFill="1" applyBorder="1"/>
    <xf numFmtId="165" fontId="3" fillId="7" borderId="21" xfId="0" applyNumberFormat="1" applyFont="1" applyFill="1" applyBorder="1"/>
    <xf numFmtId="165" fontId="3" fillId="7" borderId="23" xfId="0" applyNumberFormat="1" applyFont="1" applyFill="1" applyBorder="1"/>
    <xf numFmtId="0" fontId="7" fillId="4" borderId="28" xfId="1" applyFont="1" applyFill="1" applyBorder="1" applyAlignment="1">
      <alignment horizontal="center"/>
    </xf>
    <xf numFmtId="0" fontId="4" fillId="0" borderId="22" xfId="1" applyFont="1" applyBorder="1"/>
    <xf numFmtId="0" fontId="7" fillId="4" borderId="24" xfId="1" applyFont="1" applyFill="1" applyBorder="1" applyAlignment="1">
      <alignment horizontal="center"/>
    </xf>
    <xf numFmtId="164" fontId="4" fillId="10" borderId="29" xfId="1" applyNumberFormat="1" applyFont="1" applyFill="1" applyBorder="1"/>
    <xf numFmtId="0" fontId="3" fillId="5" borderId="2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</cellXfs>
  <cellStyles count="4">
    <cellStyle name="Standaard" xfId="0" builtinId="0"/>
    <cellStyle name="Standaard 2" xfId="1" xr:uid="{9661629A-278E-2F49-A62F-77457A7E0758}"/>
    <cellStyle name="Valuta" xfId="3" builtinId="4"/>
    <cellStyle name="Valuta 2" xfId="2" xr:uid="{F504455B-44CD-A841-802F-C2669FD2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8AF0-412B-CC46-ABD8-98C90FD8035A}">
  <dimension ref="A1:L60"/>
  <sheetViews>
    <sheetView showGridLines="0" tabSelected="1" topLeftCell="A38" zoomScale="110" zoomScaleNormal="110" workbookViewId="0">
      <selection activeCell="D1" sqref="D1"/>
    </sheetView>
  </sheetViews>
  <sheetFormatPr baseColWidth="10" defaultRowHeight="16" x14ac:dyDescent="0.2"/>
  <cols>
    <col min="1" max="1" width="5.5" style="2" customWidth="1"/>
    <col min="2" max="2" width="4.5" style="2" customWidth="1"/>
    <col min="3" max="3" width="100.6640625" style="2" customWidth="1"/>
    <col min="4" max="4" width="12.83203125" style="2" customWidth="1"/>
    <col min="5" max="5" width="16.6640625" style="2" customWidth="1"/>
    <col min="6" max="6" width="15.83203125" style="2" customWidth="1"/>
    <col min="7" max="7" width="16" style="2" customWidth="1"/>
    <col min="8" max="8" width="25.33203125" style="2" bestFit="1" customWidth="1"/>
    <col min="9" max="9" width="2.1640625" style="1" customWidth="1"/>
    <col min="10" max="10" width="21" style="1" customWidth="1"/>
    <col min="11" max="16384" width="10.83203125" style="1"/>
  </cols>
  <sheetData>
    <row r="1" spans="1:10" x14ac:dyDescent="0.2">
      <c r="A1" s="7"/>
      <c r="B1" s="7"/>
      <c r="C1" s="8" t="s">
        <v>53</v>
      </c>
      <c r="D1" s="7"/>
      <c r="E1" s="7"/>
      <c r="F1" s="7"/>
      <c r="G1" s="7"/>
      <c r="H1" s="7"/>
    </row>
    <row r="2" spans="1:10" ht="17" thickBot="1" x14ac:dyDescent="0.25">
      <c r="A2" s="7"/>
      <c r="B2" s="7"/>
      <c r="C2" s="8"/>
      <c r="D2" s="7"/>
      <c r="E2" s="7"/>
      <c r="F2" s="7"/>
      <c r="G2" s="7"/>
      <c r="H2" s="1"/>
    </row>
    <row r="3" spans="1:10" ht="17" thickBot="1" x14ac:dyDescent="0.25">
      <c r="A3" s="7"/>
      <c r="B3" s="9" t="s">
        <v>0</v>
      </c>
      <c r="C3" s="10"/>
      <c r="D3" s="7"/>
      <c r="E3" s="7"/>
      <c r="F3" s="7"/>
      <c r="G3" s="7"/>
      <c r="H3" s="1"/>
    </row>
    <row r="4" spans="1:10" x14ac:dyDescent="0.2">
      <c r="A4" s="7"/>
      <c r="B4" s="7"/>
      <c r="C4" s="7"/>
      <c r="D4" s="7"/>
      <c r="E4" s="7"/>
      <c r="F4" s="7"/>
      <c r="G4" s="7"/>
      <c r="H4" s="7"/>
    </row>
    <row r="5" spans="1:10" ht="17" thickBot="1" x14ac:dyDescent="0.25">
      <c r="A5" s="7"/>
      <c r="B5" s="8"/>
      <c r="C5" s="7"/>
      <c r="D5" s="7"/>
      <c r="E5" s="7"/>
      <c r="F5" s="7"/>
      <c r="G5" s="7"/>
      <c r="H5" s="7"/>
    </row>
    <row r="6" spans="1:10" ht="17" thickBot="1" x14ac:dyDescent="0.25">
      <c r="A6" s="7"/>
      <c r="B6" s="11" t="s">
        <v>1</v>
      </c>
      <c r="C6" s="12" t="s">
        <v>17</v>
      </c>
      <c r="D6" s="13"/>
      <c r="E6" s="13"/>
      <c r="F6" s="13"/>
      <c r="G6" s="13"/>
      <c r="H6" s="79" t="s">
        <v>55</v>
      </c>
      <c r="I6" s="7"/>
      <c r="J6" s="69" t="s">
        <v>23</v>
      </c>
    </row>
    <row r="7" spans="1:10" ht="16" customHeight="1" x14ac:dyDescent="0.2">
      <c r="A7" s="7"/>
      <c r="B7" s="14" t="s">
        <v>2</v>
      </c>
      <c r="C7" s="15" t="s">
        <v>32</v>
      </c>
      <c r="D7" s="16"/>
      <c r="E7" s="16"/>
      <c r="F7" s="16"/>
      <c r="G7" s="16"/>
      <c r="H7" s="17">
        <v>0</v>
      </c>
      <c r="I7" s="7"/>
      <c r="J7" s="94" t="s">
        <v>24</v>
      </c>
    </row>
    <row r="8" spans="1:10" x14ac:dyDescent="0.2">
      <c r="A8" s="7"/>
      <c r="B8" s="14" t="s">
        <v>3</v>
      </c>
      <c r="C8" s="18" t="s">
        <v>18</v>
      </c>
      <c r="D8" s="16"/>
      <c r="E8" s="16"/>
      <c r="F8" s="16"/>
      <c r="G8" s="16"/>
      <c r="H8" s="19">
        <v>0</v>
      </c>
      <c r="I8" s="7"/>
      <c r="J8" s="96"/>
    </row>
    <row r="9" spans="1:10" x14ac:dyDescent="0.2">
      <c r="A9" s="7"/>
      <c r="B9" s="14" t="s">
        <v>4</v>
      </c>
      <c r="C9" s="18" t="s">
        <v>30</v>
      </c>
      <c r="D9" s="16"/>
      <c r="E9" s="16"/>
      <c r="F9" s="16"/>
      <c r="G9" s="16"/>
      <c r="H9" s="19">
        <v>0</v>
      </c>
      <c r="I9" s="7"/>
      <c r="J9" s="96"/>
    </row>
    <row r="10" spans="1:10" x14ac:dyDescent="0.2">
      <c r="A10" s="7"/>
      <c r="B10" s="14" t="s">
        <v>5</v>
      </c>
      <c r="C10" s="18" t="s">
        <v>16</v>
      </c>
      <c r="D10" s="16"/>
      <c r="E10" s="16"/>
      <c r="F10" s="16"/>
      <c r="G10" s="16"/>
      <c r="H10" s="19">
        <v>0</v>
      </c>
      <c r="I10" s="7"/>
      <c r="J10" s="96"/>
    </row>
    <row r="11" spans="1:10" x14ac:dyDescent="0.2">
      <c r="A11" s="7"/>
      <c r="B11" s="14" t="s">
        <v>6</v>
      </c>
      <c r="C11" s="20" t="s">
        <v>35</v>
      </c>
      <c r="D11" s="16"/>
      <c r="E11" s="16"/>
      <c r="F11" s="16"/>
      <c r="G11" s="16"/>
      <c r="H11" s="19">
        <v>0</v>
      </c>
      <c r="I11" s="7"/>
      <c r="J11" s="96"/>
    </row>
    <row r="12" spans="1:10" x14ac:dyDescent="0.2">
      <c r="A12" s="7"/>
      <c r="B12" s="14" t="s">
        <v>7</v>
      </c>
      <c r="C12" s="21" t="s">
        <v>11</v>
      </c>
      <c r="D12" s="16"/>
      <c r="E12" s="16"/>
      <c r="F12" s="16"/>
      <c r="G12" s="16"/>
      <c r="H12" s="19">
        <v>0</v>
      </c>
      <c r="I12" s="7"/>
      <c r="J12" s="96"/>
    </row>
    <row r="13" spans="1:10" x14ac:dyDescent="0.2">
      <c r="A13" s="7"/>
      <c r="B13" s="14" t="s">
        <v>8</v>
      </c>
      <c r="C13" s="21" t="s">
        <v>11</v>
      </c>
      <c r="D13" s="16"/>
      <c r="E13" s="16"/>
      <c r="F13" s="16"/>
      <c r="G13" s="16"/>
      <c r="H13" s="19">
        <v>0</v>
      </c>
      <c r="I13" s="7"/>
      <c r="J13" s="96"/>
    </row>
    <row r="14" spans="1:10" x14ac:dyDescent="0.2">
      <c r="A14" s="7"/>
      <c r="B14" s="14" t="s">
        <v>9</v>
      </c>
      <c r="C14" s="21" t="s">
        <v>11</v>
      </c>
      <c r="D14" s="16"/>
      <c r="E14" s="16"/>
      <c r="F14" s="16"/>
      <c r="G14" s="16"/>
      <c r="H14" s="19">
        <v>0</v>
      </c>
      <c r="I14" s="7"/>
      <c r="J14" s="96"/>
    </row>
    <row r="15" spans="1:10" ht="17" thickBot="1" x14ac:dyDescent="0.25">
      <c r="A15" s="7"/>
      <c r="B15" s="22" t="s">
        <v>10</v>
      </c>
      <c r="C15" s="23" t="s">
        <v>11</v>
      </c>
      <c r="D15" s="24"/>
      <c r="E15" s="24"/>
      <c r="F15" s="24"/>
      <c r="G15" s="24"/>
      <c r="H15" s="25">
        <v>0</v>
      </c>
      <c r="I15" s="7"/>
      <c r="J15" s="95"/>
    </row>
    <row r="16" spans="1:10" x14ac:dyDescent="0.2">
      <c r="A16" s="7"/>
      <c r="B16" s="26"/>
      <c r="C16" s="26"/>
      <c r="D16" s="26"/>
      <c r="E16" s="26"/>
      <c r="F16" s="27"/>
      <c r="G16" s="28" t="s">
        <v>45</v>
      </c>
      <c r="H16" s="29">
        <f>SUM(H7:H15)</f>
        <v>0</v>
      </c>
      <c r="I16" s="7"/>
    </row>
    <row r="17" spans="1:10" ht="17" thickBot="1" x14ac:dyDescent="0.25">
      <c r="A17" s="7"/>
      <c r="B17" s="8"/>
      <c r="C17" s="7"/>
      <c r="D17" s="7"/>
      <c r="E17" s="7"/>
      <c r="F17" s="7"/>
      <c r="G17" s="7"/>
      <c r="H17" s="7"/>
    </row>
    <row r="18" spans="1:10" ht="35" thickBot="1" x14ac:dyDescent="0.25">
      <c r="A18" s="7"/>
      <c r="B18" s="11" t="s">
        <v>12</v>
      </c>
      <c r="C18" s="12" t="s">
        <v>50</v>
      </c>
      <c r="D18" s="30" t="s">
        <v>27</v>
      </c>
      <c r="E18" s="67" t="s">
        <v>58</v>
      </c>
      <c r="F18" s="67" t="s">
        <v>39</v>
      </c>
      <c r="G18" s="80" t="s">
        <v>40</v>
      </c>
      <c r="H18" s="83" t="s">
        <v>56</v>
      </c>
      <c r="I18" s="7"/>
      <c r="J18" s="68" t="s">
        <v>23</v>
      </c>
    </row>
    <row r="19" spans="1:10" ht="42" customHeight="1" x14ac:dyDescent="0.2">
      <c r="A19" s="7"/>
      <c r="B19" s="31" t="s">
        <v>2</v>
      </c>
      <c r="C19" s="73" t="s">
        <v>37</v>
      </c>
      <c r="D19" s="74">
        <v>3000</v>
      </c>
      <c r="E19" s="75">
        <v>0</v>
      </c>
      <c r="F19" s="75">
        <v>0</v>
      </c>
      <c r="G19" s="81">
        <v>0</v>
      </c>
      <c r="H19" s="84">
        <f>((E19*12)*D19)+((F19*12)*D19)+((G19*12)*D19)</f>
        <v>0</v>
      </c>
      <c r="I19" s="7"/>
      <c r="J19" s="94" t="s">
        <v>47</v>
      </c>
    </row>
    <row r="20" spans="1:10" ht="42" customHeight="1" thickBot="1" x14ac:dyDescent="0.25">
      <c r="A20" s="7"/>
      <c r="B20" s="33" t="s">
        <v>3</v>
      </c>
      <c r="C20" s="76" t="s">
        <v>38</v>
      </c>
      <c r="D20" s="77">
        <v>26000</v>
      </c>
      <c r="E20" s="78">
        <v>0</v>
      </c>
      <c r="F20" s="78">
        <v>0</v>
      </c>
      <c r="G20" s="82">
        <v>0</v>
      </c>
      <c r="H20" s="85">
        <f>((E20*12)*D20)+((F20*12)*D20)+((G20*12)*D20)</f>
        <v>0</v>
      </c>
      <c r="I20" s="7"/>
      <c r="J20" s="95"/>
    </row>
    <row r="21" spans="1:10" s="35" customFormat="1" x14ac:dyDescent="0.2">
      <c r="A21" s="34"/>
      <c r="B21" s="34"/>
      <c r="D21" s="36"/>
      <c r="E21" s="37"/>
      <c r="F21" s="37"/>
      <c r="G21" s="27" t="s">
        <v>44</v>
      </c>
      <c r="H21" s="38">
        <f>SUM(H19:H20)</f>
        <v>0</v>
      </c>
      <c r="I21" s="34"/>
      <c r="J21" s="39"/>
    </row>
    <row r="22" spans="1:10" s="35" customFormat="1" ht="17" thickBot="1" x14ac:dyDescent="0.25">
      <c r="A22" s="34"/>
      <c r="B22" s="34"/>
      <c r="D22" s="36"/>
      <c r="E22" s="37"/>
      <c r="F22" s="37"/>
      <c r="G22" s="37"/>
      <c r="H22" s="38"/>
      <c r="I22" s="34"/>
      <c r="J22" s="39"/>
    </row>
    <row r="23" spans="1:10" s="35" customFormat="1" ht="35" thickBot="1" x14ac:dyDescent="0.25">
      <c r="A23" s="34"/>
      <c r="B23" s="11" t="s">
        <v>13</v>
      </c>
      <c r="C23" s="12" t="s">
        <v>52</v>
      </c>
      <c r="D23" s="40"/>
      <c r="E23" s="67" t="s">
        <v>20</v>
      </c>
      <c r="F23" s="67" t="s">
        <v>21</v>
      </c>
      <c r="G23" s="80" t="s">
        <v>22</v>
      </c>
      <c r="H23" s="83" t="s">
        <v>56</v>
      </c>
      <c r="I23" s="7"/>
      <c r="J23" s="68" t="s">
        <v>23</v>
      </c>
    </row>
    <row r="24" spans="1:10" x14ac:dyDescent="0.2">
      <c r="A24" s="7"/>
      <c r="B24" s="31" t="s">
        <v>2</v>
      </c>
      <c r="C24" s="41" t="s">
        <v>41</v>
      </c>
      <c r="D24" s="42"/>
      <c r="E24" s="32">
        <v>0</v>
      </c>
      <c r="F24" s="32">
        <v>0</v>
      </c>
      <c r="G24" s="86">
        <v>0</v>
      </c>
      <c r="H24" s="87">
        <f t="shared" ref="H24:H27" si="0">SUM(E24:G24)</f>
        <v>0</v>
      </c>
      <c r="I24" s="7"/>
      <c r="J24" s="94" t="s">
        <v>46</v>
      </c>
    </row>
    <row r="25" spans="1:10" x14ac:dyDescent="0.2">
      <c r="A25" s="7"/>
      <c r="B25" s="31" t="s">
        <v>3</v>
      </c>
      <c r="C25" s="43" t="s">
        <v>11</v>
      </c>
      <c r="D25" s="42"/>
      <c r="E25" s="32">
        <v>0</v>
      </c>
      <c r="F25" s="32">
        <v>0</v>
      </c>
      <c r="G25" s="86">
        <v>0</v>
      </c>
      <c r="H25" s="88">
        <f>SUM(E25:G25)</f>
        <v>0</v>
      </c>
      <c r="I25" s="7"/>
      <c r="J25" s="96"/>
    </row>
    <row r="26" spans="1:10" x14ac:dyDescent="0.2">
      <c r="A26" s="7"/>
      <c r="B26" s="44" t="s">
        <v>4</v>
      </c>
      <c r="C26" s="43" t="s">
        <v>11</v>
      </c>
      <c r="D26" s="42"/>
      <c r="E26" s="32">
        <v>0</v>
      </c>
      <c r="F26" s="32">
        <v>0</v>
      </c>
      <c r="G26" s="86">
        <v>0</v>
      </c>
      <c r="H26" s="88">
        <f t="shared" si="0"/>
        <v>0</v>
      </c>
      <c r="I26" s="7"/>
      <c r="J26" s="96"/>
    </row>
    <row r="27" spans="1:10" ht="17" thickBot="1" x14ac:dyDescent="0.25">
      <c r="A27" s="7"/>
      <c r="B27" s="45" t="s">
        <v>5</v>
      </c>
      <c r="C27" s="46" t="s">
        <v>11</v>
      </c>
      <c r="D27" s="47"/>
      <c r="E27" s="32">
        <v>0</v>
      </c>
      <c r="F27" s="32">
        <v>0</v>
      </c>
      <c r="G27" s="86">
        <v>0</v>
      </c>
      <c r="H27" s="89">
        <f t="shared" si="0"/>
        <v>0</v>
      </c>
      <c r="I27" s="7"/>
      <c r="J27" s="95"/>
    </row>
    <row r="28" spans="1:10" x14ac:dyDescent="0.2">
      <c r="A28" s="7"/>
      <c r="B28" s="48"/>
      <c r="C28" s="48"/>
      <c r="D28" s="48"/>
      <c r="E28" s="48"/>
      <c r="F28" s="49"/>
      <c r="G28" s="6" t="s">
        <v>43</v>
      </c>
      <c r="H28" s="50">
        <f>SUM(H19:H27)</f>
        <v>0</v>
      </c>
      <c r="I28" s="7"/>
    </row>
    <row r="29" spans="1:10" x14ac:dyDescent="0.2">
      <c r="A29" s="7"/>
      <c r="B29" s="7"/>
      <c r="C29" s="7"/>
      <c r="D29" s="7"/>
      <c r="E29" s="7"/>
      <c r="F29" s="7"/>
      <c r="G29" s="7"/>
      <c r="H29" s="7"/>
      <c r="I29" s="7"/>
    </row>
    <row r="30" spans="1:10" ht="17" thickBot="1" x14ac:dyDescent="0.25">
      <c r="C30" s="5"/>
      <c r="D30" s="5"/>
      <c r="E30" s="5"/>
      <c r="F30" s="5"/>
      <c r="G30" s="5"/>
    </row>
    <row r="31" spans="1:10" x14ac:dyDescent="0.2">
      <c r="B31" s="11" t="s">
        <v>25</v>
      </c>
      <c r="C31" s="12" t="s">
        <v>36</v>
      </c>
      <c r="D31" s="70"/>
      <c r="E31" s="12" t="s">
        <v>57</v>
      </c>
      <c r="F31" s="90" t="s">
        <v>34</v>
      </c>
      <c r="G31" s="92" t="s">
        <v>54</v>
      </c>
      <c r="H31" s="66" t="s">
        <v>19</v>
      </c>
    </row>
    <row r="32" spans="1:10" x14ac:dyDescent="0.2">
      <c r="B32" s="44" t="s">
        <v>2</v>
      </c>
      <c r="C32" s="51" t="s">
        <v>33</v>
      </c>
      <c r="D32" s="71"/>
      <c r="E32" s="52">
        <v>0</v>
      </c>
      <c r="F32" s="18">
        <v>20</v>
      </c>
      <c r="G32" s="93">
        <f t="shared" ref="G32:G37" si="1">E32*F32</f>
        <v>0</v>
      </c>
      <c r="H32" s="53">
        <f>G32*3</f>
        <v>0</v>
      </c>
    </row>
    <row r="33" spans="1:10" x14ac:dyDescent="0.2">
      <c r="B33" s="44" t="s">
        <v>3</v>
      </c>
      <c r="C33" s="41" t="s">
        <v>26</v>
      </c>
      <c r="D33" s="71"/>
      <c r="E33" s="52">
        <v>0</v>
      </c>
      <c r="F33" s="18">
        <v>100</v>
      </c>
      <c r="G33" s="93">
        <f t="shared" si="1"/>
        <v>0</v>
      </c>
      <c r="H33" s="53">
        <f>G33*3</f>
        <v>0</v>
      </c>
    </row>
    <row r="34" spans="1:10" x14ac:dyDescent="0.2">
      <c r="B34" s="54" t="s">
        <v>4</v>
      </c>
      <c r="C34" s="41" t="s">
        <v>29</v>
      </c>
      <c r="D34" s="71"/>
      <c r="E34" s="52">
        <v>0</v>
      </c>
      <c r="F34" s="18">
        <v>100</v>
      </c>
      <c r="G34" s="93">
        <f t="shared" si="1"/>
        <v>0</v>
      </c>
      <c r="H34" s="53">
        <f t="shared" ref="H34:H35" si="2">G34*3</f>
        <v>0</v>
      </c>
    </row>
    <row r="35" spans="1:10" x14ac:dyDescent="0.2">
      <c r="B35" s="54" t="s">
        <v>5</v>
      </c>
      <c r="C35" s="55" t="s">
        <v>31</v>
      </c>
      <c r="D35" s="71"/>
      <c r="E35" s="52">
        <v>0</v>
      </c>
      <c r="F35" s="18">
        <v>20</v>
      </c>
      <c r="G35" s="93">
        <f t="shared" si="1"/>
        <v>0</v>
      </c>
      <c r="H35" s="53">
        <f t="shared" si="2"/>
        <v>0</v>
      </c>
    </row>
    <row r="36" spans="1:10" x14ac:dyDescent="0.2">
      <c r="B36" s="54" t="s">
        <v>6</v>
      </c>
      <c r="C36" s="43" t="s">
        <v>11</v>
      </c>
      <c r="D36" s="71"/>
      <c r="E36" s="52">
        <v>0</v>
      </c>
      <c r="F36" s="18">
        <v>1</v>
      </c>
      <c r="G36" s="93">
        <f t="shared" si="1"/>
        <v>0</v>
      </c>
      <c r="H36" s="53">
        <f>G36</f>
        <v>0</v>
      </c>
    </row>
    <row r="37" spans="1:10" ht="17" thickBot="1" x14ac:dyDescent="0.25">
      <c r="B37" s="45" t="s">
        <v>7</v>
      </c>
      <c r="C37" s="46" t="s">
        <v>11</v>
      </c>
      <c r="D37" s="72"/>
      <c r="E37" s="56">
        <v>0</v>
      </c>
      <c r="F37" s="91">
        <v>1</v>
      </c>
      <c r="G37" s="57">
        <f t="shared" si="1"/>
        <v>0</v>
      </c>
      <c r="H37" s="57">
        <f>G37</f>
        <v>0</v>
      </c>
    </row>
    <row r="38" spans="1:10" x14ac:dyDescent="0.2">
      <c r="G38" s="58" t="s">
        <v>42</v>
      </c>
      <c r="H38" s="59">
        <f>SUM(H32:H37)</f>
        <v>0</v>
      </c>
    </row>
    <row r="40" spans="1:10" ht="17" thickBot="1" x14ac:dyDescent="0.25"/>
    <row r="41" spans="1:10" x14ac:dyDescent="0.2">
      <c r="A41" s="7"/>
      <c r="B41" s="11" t="s">
        <v>28</v>
      </c>
      <c r="C41" s="12" t="s">
        <v>51</v>
      </c>
      <c r="D41" s="70"/>
      <c r="E41" s="12" t="s">
        <v>57</v>
      </c>
      <c r="F41" s="90" t="s">
        <v>34</v>
      </c>
      <c r="G41" s="92" t="s">
        <v>54</v>
      </c>
      <c r="H41" s="66" t="s">
        <v>19</v>
      </c>
      <c r="I41" s="7"/>
    </row>
    <row r="42" spans="1:10" x14ac:dyDescent="0.2">
      <c r="A42" s="7"/>
      <c r="B42" s="44" t="s">
        <v>2</v>
      </c>
      <c r="C42" s="51" t="s">
        <v>33</v>
      </c>
      <c r="D42" s="71"/>
      <c r="E42" s="52">
        <v>0</v>
      </c>
      <c r="F42" s="18">
        <v>2</v>
      </c>
      <c r="G42" s="93">
        <f t="shared" ref="G42:G47" si="3">E42*F42</f>
        <v>0</v>
      </c>
      <c r="H42" s="53">
        <f>G42*3</f>
        <v>0</v>
      </c>
      <c r="I42" s="7"/>
    </row>
    <row r="43" spans="1:10" x14ac:dyDescent="0.2">
      <c r="A43" s="7"/>
      <c r="B43" s="44" t="s">
        <v>3</v>
      </c>
      <c r="C43" s="41" t="s">
        <v>26</v>
      </c>
      <c r="D43" s="71"/>
      <c r="E43" s="52">
        <v>0</v>
      </c>
      <c r="F43" s="18">
        <v>10</v>
      </c>
      <c r="G43" s="93">
        <f t="shared" si="3"/>
        <v>0</v>
      </c>
      <c r="H43" s="53">
        <f t="shared" ref="H43:H45" si="4">G43*3</f>
        <v>0</v>
      </c>
      <c r="I43" s="7"/>
    </row>
    <row r="44" spans="1:10" x14ac:dyDescent="0.2">
      <c r="A44" s="7"/>
      <c r="B44" s="54" t="s">
        <v>4</v>
      </c>
      <c r="C44" s="41" t="s">
        <v>29</v>
      </c>
      <c r="D44" s="71"/>
      <c r="E44" s="52">
        <v>0</v>
      </c>
      <c r="F44" s="18">
        <v>10</v>
      </c>
      <c r="G44" s="93">
        <f t="shared" si="3"/>
        <v>0</v>
      </c>
      <c r="H44" s="53">
        <f t="shared" si="4"/>
        <v>0</v>
      </c>
      <c r="I44" s="7"/>
    </row>
    <row r="45" spans="1:10" x14ac:dyDescent="0.2">
      <c r="A45" s="7"/>
      <c r="B45" s="54" t="s">
        <v>5</v>
      </c>
      <c r="C45" s="55" t="s">
        <v>31</v>
      </c>
      <c r="D45" s="71"/>
      <c r="E45" s="52">
        <v>0</v>
      </c>
      <c r="F45" s="18">
        <v>2</v>
      </c>
      <c r="G45" s="93">
        <f t="shared" si="3"/>
        <v>0</v>
      </c>
      <c r="H45" s="53">
        <f t="shared" si="4"/>
        <v>0</v>
      </c>
      <c r="I45" s="7"/>
    </row>
    <row r="46" spans="1:10" x14ac:dyDescent="0.2">
      <c r="A46" s="7"/>
      <c r="B46" s="54" t="s">
        <v>6</v>
      </c>
      <c r="C46" s="43" t="s">
        <v>11</v>
      </c>
      <c r="D46" s="71"/>
      <c r="E46" s="52">
        <v>0</v>
      </c>
      <c r="F46" s="18">
        <v>1</v>
      </c>
      <c r="G46" s="93">
        <f t="shared" si="3"/>
        <v>0</v>
      </c>
      <c r="H46" s="53">
        <f>G46</f>
        <v>0</v>
      </c>
      <c r="I46" s="7"/>
    </row>
    <row r="47" spans="1:10" ht="17" thickBot="1" x14ac:dyDescent="0.25">
      <c r="A47" s="7"/>
      <c r="B47" s="45" t="s">
        <v>7</v>
      </c>
      <c r="C47" s="46" t="s">
        <v>11</v>
      </c>
      <c r="D47" s="72"/>
      <c r="E47" s="56">
        <v>0</v>
      </c>
      <c r="F47" s="91">
        <v>1</v>
      </c>
      <c r="G47" s="57">
        <f t="shared" si="3"/>
        <v>0</v>
      </c>
      <c r="H47" s="57">
        <f>G47</f>
        <v>0</v>
      </c>
      <c r="I47" s="7"/>
      <c r="J47" s="60"/>
    </row>
    <row r="48" spans="1:10" x14ac:dyDescent="0.2">
      <c r="A48" s="7"/>
      <c r="B48" s="26"/>
      <c r="C48" s="26"/>
      <c r="D48" s="26"/>
      <c r="E48" s="26"/>
      <c r="F48" s="26"/>
      <c r="G48" s="28" t="s">
        <v>48</v>
      </c>
      <c r="H48" s="29">
        <f>SUM(H42:H47)</f>
        <v>0</v>
      </c>
      <c r="I48" s="26"/>
      <c r="J48" s="26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I50" s="2"/>
      <c r="J50" s="2"/>
      <c r="K50" s="2"/>
      <c r="L50" s="2"/>
    </row>
    <row r="51" spans="1:12" x14ac:dyDescent="0.2">
      <c r="G51" s="61" t="s">
        <v>49</v>
      </c>
      <c r="H51" s="62">
        <f>SUM(H16,H21,H28,H38,H48)</f>
        <v>0</v>
      </c>
      <c r="I51" s="34"/>
      <c r="J51" s="34"/>
      <c r="K51" s="34"/>
      <c r="L51" s="34"/>
    </row>
    <row r="52" spans="1:12" ht="16" customHeight="1" x14ac:dyDescent="0.2">
      <c r="B52" s="63"/>
      <c r="C52" s="97"/>
      <c r="D52" s="97"/>
      <c r="E52" s="97"/>
      <c r="F52" s="4"/>
      <c r="G52" s="4"/>
    </row>
    <row r="53" spans="1:12" ht="34" customHeight="1" x14ac:dyDescent="0.2">
      <c r="B53" s="63" t="s">
        <v>14</v>
      </c>
      <c r="C53" s="98" t="s">
        <v>59</v>
      </c>
      <c r="D53" s="98"/>
      <c r="E53" s="98"/>
      <c r="H53" s="4"/>
      <c r="I53" s="2"/>
      <c r="J53" s="2"/>
      <c r="K53" s="2"/>
      <c r="L53" s="2"/>
    </row>
    <row r="54" spans="1:12" ht="51" customHeight="1" x14ac:dyDescent="0.2">
      <c r="B54" s="63" t="s">
        <v>15</v>
      </c>
      <c r="C54" s="65" t="s">
        <v>60</v>
      </c>
      <c r="D54" s="4"/>
      <c r="E54" s="4"/>
      <c r="F54" s="4"/>
      <c r="G54" s="4"/>
      <c r="H54" s="64"/>
      <c r="I54" s="2"/>
      <c r="J54" s="2"/>
      <c r="K54" s="2"/>
      <c r="L54" s="2"/>
    </row>
    <row r="55" spans="1:12" x14ac:dyDescent="0.2">
      <c r="B55" s="63"/>
      <c r="C55" s="64"/>
      <c r="D55" s="64"/>
      <c r="E55" s="64"/>
      <c r="F55" s="64"/>
      <c r="G55" s="64"/>
      <c r="I55" s="2"/>
      <c r="J55" s="2"/>
      <c r="K55" s="2"/>
      <c r="L55" s="2"/>
    </row>
    <row r="56" spans="1:12" x14ac:dyDescent="0.2">
      <c r="B56" s="63"/>
      <c r="C56" s="3"/>
      <c r="I56" s="2"/>
      <c r="J56" s="2"/>
      <c r="K56" s="2"/>
      <c r="L56" s="2"/>
    </row>
    <row r="57" spans="1:12" x14ac:dyDescent="0.2">
      <c r="B57" s="63"/>
      <c r="C57" s="3"/>
    </row>
    <row r="60" spans="1:12" x14ac:dyDescent="0.2">
      <c r="H60" s="5"/>
    </row>
  </sheetData>
  <mergeCells count="5">
    <mergeCell ref="J19:J20"/>
    <mergeCell ref="J24:J27"/>
    <mergeCell ref="J7:J15"/>
    <mergeCell ref="C52:E52"/>
    <mergeCell ref="C53:E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Semmelink</dc:creator>
  <cp:lastModifiedBy>Erik Semmelink</cp:lastModifiedBy>
  <dcterms:created xsi:type="dcterms:W3CDTF">2020-06-29T08:14:39Z</dcterms:created>
  <dcterms:modified xsi:type="dcterms:W3CDTF">2023-04-24T07:37:27Z</dcterms:modified>
</cp:coreProperties>
</file>