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fileSharing readOnlyRecommended="1"/>
  <workbookPr defaultThemeVersion="124226"/>
  <mc:AlternateContent xmlns:mc="http://schemas.openxmlformats.org/markup-compatibility/2006">
    <mc:Choice Requires="x15">
      <x15ac:absPath xmlns:x15ac="http://schemas.microsoft.com/office/spreadsheetml/2010/11/ac" url="https://unitedqualitybv.sharepoint.com/klanten/Docs/Avalex/EA WORK OGC 1015/07. Nota van inlichtingen/NvI 1/"/>
    </mc:Choice>
  </mc:AlternateContent>
  <xr:revisionPtr revIDLastSave="0" documentId="8_{C5B18B54-99C8-4356-87FE-F634B046FF3A}" xr6:coauthVersionLast="47" xr6:coauthVersionMax="47" xr10:uidLastSave="{00000000-0000-0000-0000-000000000000}"/>
  <bookViews>
    <workbookView xWindow="6495" yWindow="-16320" windowWidth="29040" windowHeight="15840" tabRatio="702" xr2:uid="{00000000-000D-0000-FFFF-FFFF00000000}"/>
  </bookViews>
  <sheets>
    <sheet name="Prijsinvulformulier" sheetId="6" r:id="rId1"/>
  </sheets>
  <definedNames>
    <definedName name="_xlnm.Print_Area" localSheetId="0">Prijsinvulformulier!$A$1:$E$63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4" i="6" l="1"/>
  <c r="E16" i="6"/>
  <c r="E38" i="6" l="1"/>
  <c r="E37" i="6" l="1"/>
  <c r="E36" i="6"/>
  <c r="E35" i="6"/>
  <c r="E34" i="6"/>
  <c r="E43" i="6" l="1"/>
  <c r="E32" i="6" l="1"/>
  <c r="E15" i="6"/>
  <c r="E27" i="6"/>
  <c r="D22" i="6"/>
  <c r="E22" i="6" s="1"/>
  <c r="D21" i="6"/>
  <c r="E21" i="6" s="1"/>
  <c r="D20" i="6"/>
  <c r="E20" i="6" s="1"/>
  <c r="D19" i="6"/>
  <c r="E19" i="6" s="1"/>
  <c r="D18" i="6"/>
  <c r="E18" i="6" s="1"/>
  <c r="D14" i="6"/>
  <c r="E14" i="6" s="1"/>
  <c r="D12" i="6"/>
  <c r="E12" i="6" s="1"/>
  <c r="D10" i="6"/>
  <c r="E10" i="6" s="1"/>
  <c r="D8" i="6"/>
  <c r="E8" i="6" s="1"/>
  <c r="E5" i="6"/>
  <c r="E4" i="6"/>
  <c r="E9" i="6"/>
  <c r="E11" i="6"/>
  <c r="E13" i="6"/>
  <c r="E53" i="6"/>
  <c r="E52" i="6"/>
  <c r="E51" i="6"/>
  <c r="E50" i="6"/>
  <c r="E49" i="6"/>
  <c r="E48" i="6"/>
  <c r="E47" i="6"/>
  <c r="E46" i="6"/>
  <c r="E45" i="6"/>
  <c r="E44" i="6"/>
  <c r="E42" i="6"/>
  <c r="E41" i="6"/>
  <c r="E40" i="6"/>
  <c r="E39" i="6"/>
  <c r="E33" i="6"/>
  <c r="E31" i="6"/>
  <c r="E30" i="6"/>
  <c r="E29" i="6"/>
  <c r="E28" i="6"/>
  <c r="E25" i="6"/>
  <c r="E24" i="6"/>
  <c r="E7" i="6"/>
  <c r="E3" i="6"/>
  <c r="E6" i="6" l="1"/>
  <c r="C58" i="6" s="1"/>
  <c r="C59" i="6" l="1"/>
</calcChain>
</file>

<file path=xl/sharedStrings.xml><?xml version="1.0" encoding="utf-8"?>
<sst xmlns="http://schemas.openxmlformats.org/spreadsheetml/2006/main" count="114" uniqueCount="111">
  <si>
    <t xml:space="preserve">Naam inschrijver: </t>
  </si>
  <si>
    <t>Prijsinvulformulier</t>
  </si>
  <si>
    <t>ONDERDEEL 1 REINIGING per jaar</t>
  </si>
  <si>
    <t>Prijs per eenheid (A)</t>
  </si>
  <si>
    <t>Aantal (B) *</t>
  </si>
  <si>
    <t>Subtotalen (A x B)</t>
  </si>
  <si>
    <t>1A</t>
  </si>
  <si>
    <t xml:space="preserve">Ondergrondse (pers) container: reiniging (gepland). </t>
  </si>
  <si>
    <t>1B</t>
  </si>
  <si>
    <t xml:space="preserve">Ondergrondse (pers) container: reiniging (op afroep). </t>
  </si>
  <si>
    <t>1C</t>
  </si>
  <si>
    <t xml:space="preserve">Ondergrondse container: reiniging buitenzijde inwerpzuil  (op afroep). </t>
  </si>
  <si>
    <t>1D</t>
  </si>
  <si>
    <t>Incidenteel leegzuigen van een betonput (op afroep).</t>
  </si>
  <si>
    <t>1E</t>
  </si>
  <si>
    <t xml:space="preserve">Bovengrondse containers: reiniging (gepland). </t>
  </si>
  <si>
    <t>1F</t>
  </si>
  <si>
    <t xml:space="preserve">Bovengrondse containers: reiniging (op afroep). </t>
  </si>
  <si>
    <t>1G</t>
  </si>
  <si>
    <t>Mini onderlossende containers: reiniging (gepland)</t>
  </si>
  <si>
    <t>1H</t>
  </si>
  <si>
    <t>Mini onderlossende containers: reiniging (op afroep)</t>
  </si>
  <si>
    <t>1I</t>
  </si>
  <si>
    <t>Cocons: reiniging (gepland)</t>
  </si>
  <si>
    <t>1J</t>
  </si>
  <si>
    <t>Cocons: reiniging (op afroep)</t>
  </si>
  <si>
    <t>1K</t>
  </si>
  <si>
    <t>Minicontainers in beugel: reiniging (gepland)</t>
  </si>
  <si>
    <t>1L</t>
  </si>
  <si>
    <t>Minicontainers in beugel: reiniging (op afroep)</t>
  </si>
  <si>
    <t>1M</t>
  </si>
  <si>
    <t>Verwijderen van graffiti (op afroep)</t>
  </si>
  <si>
    <t xml:space="preserve">ONDERDEEL 2 REPARATIE, ONDERHOUD &amp; KEURING per jaar </t>
  </si>
  <si>
    <t>2A</t>
  </si>
  <si>
    <r>
      <t>Preventieve jaarlijkse onderhoudsbeurt ondergrondse container</t>
    </r>
    <r>
      <rPr>
        <b/>
        <sz val="9"/>
        <rFont val="Century Gothic"/>
        <family val="2"/>
      </rPr>
      <t>.</t>
    </r>
    <r>
      <rPr>
        <sz val="9"/>
        <rFont val="Century Gothic"/>
        <family val="2"/>
      </rPr>
      <t xml:space="preserve"> Inclusief keuring en keuringsrapport per container</t>
    </r>
    <r>
      <rPr>
        <b/>
        <sz val="9"/>
        <rFont val="Century Gothic"/>
        <family val="2"/>
      </rPr>
      <t>.</t>
    </r>
  </si>
  <si>
    <t>2B</t>
  </si>
  <si>
    <t>Preventieve jaarlijkse onderhoudsbeurt bovengrondse containers. Inclusief keuring en keuringsrapport per container.</t>
  </si>
  <si>
    <t>2C</t>
  </si>
  <si>
    <t>Preventieve jaarlijkse onderhoudsbeurt mini onderlossende containers. Inclusief keuring en keuringsrapport per container.</t>
  </si>
  <si>
    <t>2D</t>
  </si>
  <si>
    <r>
      <t xml:space="preserve">Preventieve jaarlijkse onderhoudsbeurt cocons. </t>
    </r>
    <r>
      <rPr>
        <u/>
        <sz val="9"/>
        <rFont val="Century Gothic"/>
        <family val="2"/>
      </rPr>
      <t>Exclusief</t>
    </r>
    <r>
      <rPr>
        <sz val="9"/>
        <rFont val="Century Gothic"/>
        <family val="2"/>
      </rPr>
      <t xml:space="preserve"> keuring en keuringsrapport per container</t>
    </r>
  </si>
  <si>
    <t>2E</t>
  </si>
  <si>
    <r>
      <t xml:space="preserve">Preventieve jaarlijkse onderhoudsbeurt minicontainers in beugel. </t>
    </r>
    <r>
      <rPr>
        <u/>
        <sz val="9"/>
        <rFont val="Century Gothic"/>
        <family val="2"/>
      </rPr>
      <t>Exclusief</t>
    </r>
    <r>
      <rPr>
        <sz val="9"/>
        <rFont val="Century Gothic"/>
        <family val="2"/>
      </rPr>
      <t xml:space="preserve"> keuring en keuringsrapport per container</t>
    </r>
  </si>
  <si>
    <t>Uurtarieven</t>
  </si>
  <si>
    <t>2F</t>
  </si>
  <si>
    <t>Het door inschrijver te hanteren uurtarief bij reparaties/correctief onderhoud/schades gedurende de normale arbeidstijd.</t>
  </si>
  <si>
    <t>2G</t>
  </si>
  <si>
    <t>Het door inschrijver te hanteren uurtarief bij reparaties/correctief onderhoud/schades buiten de normale arbeidstijd.</t>
  </si>
  <si>
    <t xml:space="preserve">Vaste prijsopgave voor veel voorkomende werkzaamheden. De door inschrijver in te vullen bedragen zijn all-in prijzen (inclusief alle kosten zoals arbeidsloon, materiaal, onderdelen, etc.). Het betreffen vaste bedragen (behoudens indexatie) gedurende de looptijd van het contract. </t>
  </si>
  <si>
    <t>2H</t>
  </si>
  <si>
    <t>Vervangen van de hijsstang (kinshofer)</t>
  </si>
  <si>
    <t>2I</t>
  </si>
  <si>
    <t>Vervangen van de bodemkleppen</t>
  </si>
  <si>
    <t>2J</t>
  </si>
  <si>
    <t xml:space="preserve">Vervangen van de geleide buis (kinshofer) </t>
  </si>
  <si>
    <t>2K</t>
  </si>
  <si>
    <t>Vervangen van de lagers van de inwerptrommel</t>
  </si>
  <si>
    <t>2L</t>
  </si>
  <si>
    <t>Inwerptrommel compleet (80 liter), incl. lagerset</t>
  </si>
  <si>
    <t>2M</t>
  </si>
  <si>
    <t xml:space="preserve">Inwerptrommel verkleiners naar (40 liter) </t>
  </si>
  <si>
    <t>2N</t>
  </si>
  <si>
    <t>2O</t>
  </si>
  <si>
    <t>De- en monteren van de inwerpzuil (niet vervangen)</t>
  </si>
  <si>
    <t>2P</t>
  </si>
  <si>
    <t xml:space="preserve">Vervangen van de inwerpzuil met trommel (compleet met alle onderdelen in-/uitwendig) restafval, textiel, PMD en GFT. </t>
  </si>
  <si>
    <t>2Q</t>
  </si>
  <si>
    <t>Vervangen van de inwerpzuil met inwerpopening (compleet met alle onderdelen in-/uitwendig) papier</t>
  </si>
  <si>
    <t>2R</t>
  </si>
  <si>
    <t>2T</t>
  </si>
  <si>
    <t>2U</t>
  </si>
  <si>
    <t>Richten van kromme voetgangersplatform</t>
  </si>
  <si>
    <t>2V</t>
  </si>
  <si>
    <t>Vervangen van voetgangersplatform</t>
  </si>
  <si>
    <t>2W</t>
  </si>
  <si>
    <t>Vervangen van het juk</t>
  </si>
  <si>
    <t>2X</t>
  </si>
  <si>
    <t>Vervangen van de veiligheidsvloer</t>
  </si>
  <si>
    <t>2Y</t>
  </si>
  <si>
    <t xml:space="preserve">Vervangen gasveer invalbeveiliging </t>
  </si>
  <si>
    <t>2Z</t>
  </si>
  <si>
    <t>Vervangen complete invalbeveiliging</t>
  </si>
  <si>
    <t>3A</t>
  </si>
  <si>
    <t>Vervangen slot van het inspectieluik</t>
  </si>
  <si>
    <t>3B</t>
  </si>
  <si>
    <t>Vervangen inspectieluik</t>
  </si>
  <si>
    <t>3C</t>
  </si>
  <si>
    <t>Stellen van het inspectieluik (scharnieren niet vernieuwen)</t>
  </si>
  <si>
    <t>3D</t>
  </si>
  <si>
    <t>3E</t>
  </si>
  <si>
    <t>3F</t>
  </si>
  <si>
    <t>3G</t>
  </si>
  <si>
    <t>Het losmaken van het voertuig van de containers (kinshoferkop afsnijden en vernieuwen, zowel stang als geleidingsbuis)</t>
  </si>
  <si>
    <t xml:space="preserve">Totaal onderdeel 1&amp;2 </t>
  </si>
  <si>
    <t>Inschrijfprijs</t>
  </si>
  <si>
    <t xml:space="preserve">Onderdeel 1 &amp; 2 </t>
  </si>
  <si>
    <t>Fictieve inschrijfprijs</t>
  </si>
  <si>
    <t>Velden in te vullen door inschrijver</t>
  </si>
  <si>
    <t xml:space="preserve">* De door opdrachtgever genoemde aantallen worden alleen gebruikt voor de beoordeling van het onderdeel prijs. Aan de door opdrachtgever genoemde aantallen kunnen geen rechten worden ontleend. De vaste prijzen per eenheid (zoals in dit formulier aangegeven) zijn tijdens de uitvoering van de opdracht van toepassing, ongeacht het daadwerkelijke aantal.
** Inschrijver moet vaste eenheidsprijzen aanbieden. Deze eenheidsprijzen zijn conform alle voorwaarden uit het programma van eisen. Het invullen van een 0 prijs is verboden. De minimaal in te dienen prijs is € 0,01.
*** Inschrijver past, op straffe van uitsluiting, alleen de geel gearceerde cellen aan. Inschrijver moet alle geel gearceerde cellen correct en ondubbelzinnig invullen. 
</t>
  </si>
  <si>
    <t xml:space="preserve">Vervangen kabels en katrollen </t>
  </si>
  <si>
    <r>
      <t>Vervangen kettingen bij bak 3m</t>
    </r>
    <r>
      <rPr>
        <vertAlign val="superscript"/>
        <sz val="9"/>
        <rFont val="Century Gothic"/>
        <family val="2"/>
      </rPr>
      <t>3</t>
    </r>
    <r>
      <rPr>
        <sz val="9"/>
        <rFont val="Century Gothic"/>
        <family val="2"/>
      </rPr>
      <t xml:space="preserve"> </t>
    </r>
  </si>
  <si>
    <t>3H</t>
  </si>
  <si>
    <t>3I</t>
  </si>
  <si>
    <r>
      <t>Vervangen kettingen bij bak 4m</t>
    </r>
    <r>
      <rPr>
        <vertAlign val="superscript"/>
        <sz val="9"/>
        <rFont val="Century Gothic"/>
        <family val="2"/>
      </rPr>
      <t>3</t>
    </r>
  </si>
  <si>
    <r>
      <t>Vervangen kettingen bij bak 5m</t>
    </r>
    <r>
      <rPr>
        <vertAlign val="superscript"/>
        <sz val="9"/>
        <rFont val="Century Gothic"/>
        <family val="2"/>
      </rPr>
      <t>3</t>
    </r>
  </si>
  <si>
    <r>
      <t>Vervangen kettingen bij bak 7m</t>
    </r>
    <r>
      <rPr>
        <vertAlign val="superscript"/>
        <sz val="9"/>
        <rFont val="Century Gothic"/>
        <family val="2"/>
      </rPr>
      <t>3</t>
    </r>
  </si>
  <si>
    <r>
      <t>Vervangen kabels van mini onderlossende containers 0,82 m</t>
    </r>
    <r>
      <rPr>
        <vertAlign val="superscript"/>
        <sz val="9"/>
        <rFont val="Century Gothic"/>
        <family val="2"/>
      </rPr>
      <t>3</t>
    </r>
  </si>
  <si>
    <t>Vervangen van de inwerpzuil met inwerpopening (compleet met alle onderdelen in-/uitwendig) glas (1 inwerpopening)</t>
  </si>
  <si>
    <t>Vervangen van de inwerpzuil met inwerpopening (compleet met alle onderdelen in-/uitwendig) glas (2 inwerpopeningen)</t>
  </si>
  <si>
    <t>1N</t>
  </si>
  <si>
    <t>Herstellen van beschadiging, scheuren en lekkage van de betonput (op afroep)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</si>
</sst>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42" x14ac:knownFonts="1">
    <font>
      <sz val="10"/>
      <name val="Arial"/>
    </font>
    <font>
      <sz val="9"/>
      <color theme="1"/>
      <name val="Century Gothic"/>
      <family val="2"/>
    </font>
    <font>
      <sz val="10"/>
      <name val="Arial"/>
      <family val="2"/>
    </font>
    <font>
      <sz val="8"/>
      <name val="Arial"/>
      <family val="2"/>
    </font>
    <font>
      <sz val="10"/>
      <name val="Arial"/>
      <family val="2"/>
    </font>
    <font>
      <sz val="10"/>
      <name val="Arial"/>
      <family val="2"/>
    </font>
    <font>
      <sz val="9"/>
      <name val="Century Gothic"/>
      <family val="2"/>
    </font>
    <font>
      <b/>
      <sz val="9"/>
      <name val="Century Gothic"/>
      <family val="2"/>
    </font>
    <font>
      <sz val="9"/>
      <name val="Arial"/>
      <family val="2"/>
    </font>
    <font>
      <vertAlign val="superscript"/>
      <sz val="9"/>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indexed="8"/>
      <name val="Century Gothic"/>
      <family val="2"/>
    </font>
    <font>
      <sz val="10"/>
      <name val="Tahoma"/>
      <family val="2"/>
    </font>
    <font>
      <sz val="10"/>
      <name val="Arial"/>
      <family val="2"/>
    </font>
    <font>
      <sz val="11"/>
      <color theme="1"/>
      <name val="Calibri"/>
      <family val="2"/>
      <scheme val="minor"/>
    </font>
    <font>
      <sz val="10"/>
      <color theme="1"/>
      <name val="Century Gothic"/>
      <family val="2"/>
    </font>
    <font>
      <b/>
      <sz val="9"/>
      <color rgb="FFFFFFFF"/>
      <name val="Century Gothic"/>
      <family val="2"/>
    </font>
    <font>
      <b/>
      <sz val="9"/>
      <color theme="0"/>
      <name val="Century Gothic"/>
      <family val="2"/>
    </font>
    <font>
      <sz val="9"/>
      <color rgb="FFFF0000"/>
      <name val="Century Gothic"/>
      <family val="2"/>
    </font>
    <font>
      <b/>
      <sz val="14"/>
      <color theme="1"/>
      <name val="Century Gothic"/>
      <family val="2"/>
    </font>
    <font>
      <b/>
      <sz val="10"/>
      <color theme="0"/>
      <name val="Century Gothic"/>
      <family val="2"/>
    </font>
    <font>
      <b/>
      <sz val="16"/>
      <color theme="1"/>
      <name val="Century Gothic"/>
      <family val="2"/>
    </font>
    <font>
      <b/>
      <sz val="16"/>
      <color rgb="FFFFFFFF"/>
      <name val="Century Gothic"/>
      <family val="2"/>
    </font>
    <font>
      <b/>
      <sz val="16"/>
      <color indexed="9"/>
      <name val="Century Gothic"/>
      <family val="2"/>
    </font>
    <font>
      <u/>
      <sz val="9"/>
      <name val="Century Gothic"/>
      <family val="2"/>
    </font>
    <font>
      <sz val="9"/>
      <color rgb="FF00B05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rgb="FFFFFFCC"/>
        <bgColor indexed="64"/>
      </patternFill>
    </fill>
    <fill>
      <patternFill patternType="solid">
        <fgColor rgb="FFFF0000"/>
        <bgColor indexed="64"/>
      </patternFill>
    </fill>
    <fill>
      <patternFill patternType="solid">
        <fgColor rgb="FF99CCFF"/>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s>
  <cellStyleXfs count="677">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8"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30" fillId="0" borderId="0"/>
    <xf numFmtId="0" fontId="30" fillId="0" borderId="0"/>
    <xf numFmtId="0" fontId="30" fillId="0" borderId="0"/>
    <xf numFmtId="0" fontId="30" fillId="0" borderId="0"/>
    <xf numFmtId="0" fontId="4" fillId="0" borderId="0"/>
    <xf numFmtId="0" fontId="29" fillId="0" borderId="0"/>
    <xf numFmtId="0" fontId="29"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164" fontId="2" fillId="0" borderId="0" applyFont="0" applyFill="0" applyBorder="0" applyAlignment="0" applyProtection="0"/>
    <xf numFmtId="44" fontId="31" fillId="0" borderId="0" applyFont="0" applyFill="0" applyBorder="0" applyAlignment="0" applyProtection="0"/>
    <xf numFmtId="44" fontId="27" fillId="0" borderId="0" applyFont="0" applyFill="0" applyBorder="0" applyAlignment="0" applyProtection="0"/>
    <xf numFmtId="44" fontId="31"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cellStyleXfs>
  <cellXfs count="55">
    <xf numFmtId="0" fontId="0" fillId="0" borderId="0" xfId="0"/>
    <xf numFmtId="0" fontId="6" fillId="0" borderId="0" xfId="0" applyFont="1" applyAlignment="1">
      <alignment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8" fillId="0" borderId="0" xfId="0" applyFont="1" applyAlignment="1">
      <alignment vertical="center" wrapText="1"/>
    </xf>
    <xf numFmtId="0" fontId="34" fillId="0" borderId="0" xfId="0" applyFont="1" applyAlignment="1">
      <alignment vertical="center" wrapText="1"/>
    </xf>
    <xf numFmtId="0" fontId="33" fillId="28" borderId="10" xfId="0" applyFont="1" applyFill="1" applyBorder="1" applyAlignment="1">
      <alignment horizontal="center" vertical="center" wrapText="1"/>
    </xf>
    <xf numFmtId="0" fontId="33" fillId="28" borderId="14" xfId="0" applyFont="1" applyFill="1" applyBorder="1" applyAlignment="1">
      <alignment horizontal="center" vertical="center" wrapText="1"/>
    </xf>
    <xf numFmtId="0" fontId="37" fillId="0" borderId="0" xfId="0" applyFont="1" applyAlignment="1">
      <alignment horizontal="left" vertical="center"/>
    </xf>
    <xf numFmtId="0" fontId="32" fillId="25" borderId="18" xfId="0" applyFont="1" applyFill="1" applyBorder="1" applyAlignment="1">
      <alignment horizontal="center" wrapText="1"/>
    </xf>
    <xf numFmtId="0" fontId="32" fillId="25" borderId="19" xfId="0" applyFont="1" applyFill="1" applyBorder="1" applyAlignment="1">
      <alignment horizontal="center" wrapText="1"/>
    </xf>
    <xf numFmtId="0" fontId="6" fillId="0" borderId="20" xfId="0" applyFont="1" applyBorder="1" applyAlignment="1">
      <alignment vertical="center" wrapText="1"/>
    </xf>
    <xf numFmtId="0" fontId="6" fillId="0" borderId="21" xfId="0" applyFont="1" applyBorder="1" applyAlignment="1">
      <alignment horizontal="left" vertical="center" wrapText="1"/>
    </xf>
    <xf numFmtId="3" fontId="6" fillId="0" borderId="10" xfId="0" applyNumberFormat="1" applyFont="1" applyBorder="1" applyAlignment="1">
      <alignment horizontal="center" vertical="center" wrapText="1"/>
    </xf>
    <xf numFmtId="164" fontId="6" fillId="0" borderId="14" xfId="643" applyFont="1" applyBorder="1" applyAlignment="1">
      <alignment vertical="center" wrapText="1"/>
    </xf>
    <xf numFmtId="0" fontId="6" fillId="0" borderId="22" xfId="0" applyFont="1" applyBorder="1" applyAlignment="1">
      <alignment vertical="center" wrapText="1"/>
    </xf>
    <xf numFmtId="0" fontId="6" fillId="0" borderId="23" xfId="0" applyFont="1" applyBorder="1" applyAlignment="1">
      <alignment vertical="center" wrapText="1"/>
    </xf>
    <xf numFmtId="0" fontId="32" fillId="25" borderId="10" xfId="0" applyFont="1" applyFill="1" applyBorder="1" applyAlignment="1">
      <alignment horizontal="center" wrapText="1"/>
    </xf>
    <xf numFmtId="0" fontId="32" fillId="25" borderId="14" xfId="0" applyFont="1" applyFill="1" applyBorder="1" applyAlignment="1">
      <alignment horizontal="center" wrapText="1"/>
    </xf>
    <xf numFmtId="0" fontId="6" fillId="0" borderId="25" xfId="0" applyFont="1" applyBorder="1" applyAlignment="1">
      <alignment vertical="center" wrapText="1"/>
    </xf>
    <xf numFmtId="0" fontId="7" fillId="28" borderId="14" xfId="0" applyFont="1" applyFill="1" applyBorder="1" applyAlignment="1">
      <alignment horizontal="center" vertical="center" wrapText="1"/>
    </xf>
    <xf numFmtId="0" fontId="7" fillId="28" borderId="11" xfId="0" applyFont="1" applyFill="1" applyBorder="1" applyAlignment="1">
      <alignment wrapText="1"/>
    </xf>
    <xf numFmtId="0" fontId="6" fillId="0" borderId="26" xfId="0" applyFont="1" applyBorder="1" applyAlignment="1">
      <alignment horizontal="left" vertical="center" wrapText="1"/>
    </xf>
    <xf numFmtId="164" fontId="6" fillId="0" borderId="28" xfId="643" applyFont="1" applyBorder="1" applyAlignment="1">
      <alignment vertical="center" wrapText="1"/>
    </xf>
    <xf numFmtId="164" fontId="7" fillId="0" borderId="30" xfId="0" applyNumberFormat="1" applyFont="1" applyBorder="1" applyAlignment="1">
      <alignment vertical="center" wrapText="1"/>
    </xf>
    <xf numFmtId="0" fontId="4" fillId="0" borderId="0" xfId="545" applyAlignment="1">
      <alignment vertical="center" wrapText="1"/>
    </xf>
    <xf numFmtId="0" fontId="7" fillId="0" borderId="0" xfId="0" applyFont="1" applyAlignment="1">
      <alignment horizontal="right" vertical="center" wrapText="1" indent="1"/>
    </xf>
    <xf numFmtId="164" fontId="7" fillId="0" borderId="0" xfId="0" applyNumberFormat="1" applyFont="1" applyAlignment="1">
      <alignment vertical="center" wrapText="1"/>
    </xf>
    <xf numFmtId="0" fontId="39" fillId="24" borderId="32" xfId="0" applyFont="1" applyFill="1" applyBorder="1" applyAlignment="1">
      <alignment vertical="center" wrapText="1"/>
    </xf>
    <xf numFmtId="165" fontId="35" fillId="0" borderId="13" xfId="0" applyNumberFormat="1" applyFont="1" applyBorder="1"/>
    <xf numFmtId="0" fontId="6" fillId="26" borderId="0" xfId="545" applyFont="1" applyFill="1" applyAlignment="1">
      <alignment vertical="center" wrapText="1"/>
    </xf>
    <xf numFmtId="0" fontId="6" fillId="0" borderId="11" xfId="0" applyFont="1" applyBorder="1" applyAlignment="1">
      <alignment horizontal="left" vertical="center" wrapText="1"/>
    </xf>
    <xf numFmtId="1" fontId="6" fillId="0" borderId="10" xfId="0" applyNumberFormat="1" applyFont="1" applyBorder="1" applyAlignment="1">
      <alignment horizontal="center" vertical="center" wrapText="1"/>
    </xf>
    <xf numFmtId="0" fontId="34" fillId="0" borderId="0" xfId="0" applyFont="1" applyAlignment="1">
      <alignment horizontal="left" vertical="center" wrapText="1"/>
    </xf>
    <xf numFmtId="165" fontId="1" fillId="0" borderId="14" xfId="0" applyNumberFormat="1" applyFont="1" applyBorder="1"/>
    <xf numFmtId="164" fontId="1" fillId="0" borderId="0" xfId="0" applyNumberFormat="1" applyFont="1" applyAlignment="1">
      <alignment horizontal="left"/>
    </xf>
    <xf numFmtId="0" fontId="1" fillId="0" borderId="0" xfId="0" applyFont="1" applyAlignment="1">
      <alignment horizontal="left"/>
    </xf>
    <xf numFmtId="165" fontId="1" fillId="0" borderId="0" xfId="0" applyNumberFormat="1" applyFont="1"/>
    <xf numFmtId="0" fontId="34" fillId="0" borderId="33" xfId="0" applyFont="1" applyBorder="1" applyAlignment="1">
      <alignment vertical="center" wrapText="1"/>
    </xf>
    <xf numFmtId="0" fontId="41" fillId="0" borderId="0" xfId="0" quotePrefix="1" applyFont="1" applyAlignment="1">
      <alignment vertical="center" wrapText="1"/>
    </xf>
    <xf numFmtId="0" fontId="38" fillId="25" borderId="16" xfId="545" applyFont="1" applyFill="1" applyBorder="1" applyAlignment="1">
      <alignment horizontal="left" vertical="center" wrapText="1"/>
    </xf>
    <xf numFmtId="0" fontId="38" fillId="25" borderId="17" xfId="545" applyFont="1" applyFill="1" applyBorder="1" applyAlignment="1">
      <alignment horizontal="left" vertical="center" wrapText="1"/>
    </xf>
    <xf numFmtId="0" fontId="38" fillId="25" borderId="24" xfId="545" applyFont="1" applyFill="1" applyBorder="1" applyAlignment="1">
      <alignment horizontal="left" vertical="center" wrapText="1"/>
    </xf>
    <xf numFmtId="0" fontId="38" fillId="25" borderId="11" xfId="545" applyFont="1" applyFill="1" applyBorder="1" applyAlignment="1">
      <alignment horizontal="left" vertical="center" wrapText="1"/>
    </xf>
    <xf numFmtId="0" fontId="34" fillId="0" borderId="33" xfId="0" applyFont="1" applyBorder="1" applyAlignment="1">
      <alignment horizontal="center" vertical="center" wrapText="1"/>
    </xf>
    <xf numFmtId="0" fontId="35" fillId="0" borderId="0" xfId="0" applyFont="1" applyAlignment="1">
      <alignment horizontal="right" vertical="center" indent="1"/>
    </xf>
    <xf numFmtId="0" fontId="36" fillId="27" borderId="0" xfId="545" applyFont="1" applyFill="1" applyAlignment="1">
      <alignment horizontal="left" vertical="top" wrapText="1"/>
    </xf>
    <xf numFmtId="0" fontId="7" fillId="0" borderId="29" xfId="0" applyFont="1" applyBorder="1" applyAlignment="1">
      <alignment horizontal="right" vertical="center" wrapText="1" indent="1"/>
    </xf>
    <xf numFmtId="0" fontId="39" fillId="24" borderId="16" xfId="0" applyFont="1" applyFill="1" applyBorder="1" applyAlignment="1">
      <alignment horizontal="left" vertical="center" wrapText="1"/>
    </xf>
    <xf numFmtId="0" fontId="39" fillId="24" borderId="31" xfId="0" applyFont="1" applyFill="1" applyBorder="1" applyAlignment="1">
      <alignment horizontal="left" vertical="center" wrapText="1"/>
    </xf>
    <xf numFmtId="164" fontId="1" fillId="0" borderId="24" xfId="0" applyNumberFormat="1" applyFont="1" applyBorder="1" applyAlignment="1">
      <alignment horizontal="left"/>
    </xf>
    <xf numFmtId="0" fontId="1" fillId="0" borderId="12" xfId="0" applyFont="1" applyBorder="1" applyAlignment="1">
      <alignment horizontal="left"/>
    </xf>
    <xf numFmtId="0" fontId="35" fillId="26" borderId="15" xfId="0" applyFont="1" applyFill="1" applyBorder="1" applyAlignment="1" applyProtection="1">
      <alignment horizontal="left" wrapText="1"/>
      <protection locked="0"/>
    </xf>
    <xf numFmtId="164" fontId="6" fillId="26" borderId="10" xfId="643" applyFont="1" applyFill="1" applyBorder="1" applyAlignment="1" applyProtection="1">
      <alignment vertical="center" wrapText="1"/>
      <protection locked="0"/>
    </xf>
    <xf numFmtId="164" fontId="6" fillId="26" borderId="27" xfId="643" applyFont="1" applyFill="1" applyBorder="1" applyAlignment="1" applyProtection="1">
      <alignment vertical="center" wrapText="1"/>
      <protection locked="0"/>
    </xf>
  </cellXfs>
  <cellStyles count="67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392" xr:uid="{00000000-0005-0000-0000-000087010000}"/>
    <cellStyle name="Gekoppelde cel 10" xfId="393" xr:uid="{00000000-0005-0000-0000-000088010000}"/>
    <cellStyle name="Gekoppelde cel 11" xfId="394" xr:uid="{00000000-0005-0000-0000-000089010000}"/>
    <cellStyle name="Gekoppelde cel 12" xfId="395" xr:uid="{00000000-0005-0000-0000-00008A010000}"/>
    <cellStyle name="Gekoppelde cel 13" xfId="396" xr:uid="{00000000-0005-0000-0000-00008B010000}"/>
    <cellStyle name="Gekoppelde cel 14" xfId="397" xr:uid="{00000000-0005-0000-0000-00008C010000}"/>
    <cellStyle name="Gekoppelde cel 15" xfId="398" xr:uid="{00000000-0005-0000-0000-00008D010000}"/>
    <cellStyle name="Gekoppelde cel 16" xfId="399" xr:uid="{00000000-0005-0000-0000-00008E010000}"/>
    <cellStyle name="Gekoppelde cel 2" xfId="400" xr:uid="{00000000-0005-0000-0000-00008F010000}"/>
    <cellStyle name="Gekoppelde cel 3" xfId="401" xr:uid="{00000000-0005-0000-0000-000090010000}"/>
    <cellStyle name="Gekoppelde cel 4" xfId="402" xr:uid="{00000000-0005-0000-0000-000091010000}"/>
    <cellStyle name="Gekoppelde cel 5" xfId="403" xr:uid="{00000000-0005-0000-0000-000092010000}"/>
    <cellStyle name="Gekoppelde cel 6" xfId="404" xr:uid="{00000000-0005-0000-0000-000093010000}"/>
    <cellStyle name="Gekoppelde cel 7" xfId="405" xr:uid="{00000000-0005-0000-0000-000094010000}"/>
    <cellStyle name="Gekoppelde cel 8" xfId="406" xr:uid="{00000000-0005-0000-0000-000095010000}"/>
    <cellStyle name="Gekoppelde cel 9" xfId="407" xr:uid="{00000000-0005-0000-0000-000096010000}"/>
    <cellStyle name="Goed 10" xfId="408" xr:uid="{00000000-0005-0000-0000-000097010000}"/>
    <cellStyle name="Goed 11" xfId="409" xr:uid="{00000000-0005-0000-0000-000098010000}"/>
    <cellStyle name="Goed 12" xfId="410" xr:uid="{00000000-0005-0000-0000-000099010000}"/>
    <cellStyle name="Goed 13" xfId="411" xr:uid="{00000000-0005-0000-0000-00009A010000}"/>
    <cellStyle name="Goed 14" xfId="412" xr:uid="{00000000-0005-0000-0000-00009B010000}"/>
    <cellStyle name="Goed 15" xfId="413" xr:uid="{00000000-0005-0000-0000-00009C010000}"/>
    <cellStyle name="Goed 16" xfId="414" xr:uid="{00000000-0005-0000-0000-00009D010000}"/>
    <cellStyle name="Goed 2" xfId="415" xr:uid="{00000000-0005-0000-0000-00009E010000}"/>
    <cellStyle name="Goed 3" xfId="416" xr:uid="{00000000-0005-0000-0000-00009F010000}"/>
    <cellStyle name="Goed 4" xfId="417" xr:uid="{00000000-0005-0000-0000-0000A0010000}"/>
    <cellStyle name="Goed 5" xfId="418" xr:uid="{00000000-0005-0000-0000-0000A1010000}"/>
    <cellStyle name="Goed 6" xfId="419" xr:uid="{00000000-0005-0000-0000-0000A2010000}"/>
    <cellStyle name="Goed 7" xfId="420" xr:uid="{00000000-0005-0000-0000-0000A3010000}"/>
    <cellStyle name="Goed 8" xfId="421" xr:uid="{00000000-0005-0000-0000-0000A4010000}"/>
    <cellStyle name="Goed 9" xfId="422" xr:uid="{00000000-0005-0000-0000-0000A5010000}"/>
    <cellStyle name="Invoer 10" xfId="423" xr:uid="{00000000-0005-0000-0000-0000A6010000}"/>
    <cellStyle name="Invoer 11" xfId="424" xr:uid="{00000000-0005-0000-0000-0000A7010000}"/>
    <cellStyle name="Invoer 12" xfId="425" xr:uid="{00000000-0005-0000-0000-0000A8010000}"/>
    <cellStyle name="Invoer 13" xfId="426" xr:uid="{00000000-0005-0000-0000-0000A9010000}"/>
    <cellStyle name="Invoer 14" xfId="427" xr:uid="{00000000-0005-0000-0000-0000AA010000}"/>
    <cellStyle name="Invoer 15" xfId="428" xr:uid="{00000000-0005-0000-0000-0000AB010000}"/>
    <cellStyle name="Invoer 16" xfId="429" xr:uid="{00000000-0005-0000-0000-0000AC010000}"/>
    <cellStyle name="Invoer 2" xfId="430" xr:uid="{00000000-0005-0000-0000-0000AD010000}"/>
    <cellStyle name="Invoer 3" xfId="431" xr:uid="{00000000-0005-0000-0000-0000AE010000}"/>
    <cellStyle name="Invoer 4" xfId="432" xr:uid="{00000000-0005-0000-0000-0000AF010000}"/>
    <cellStyle name="Invoer 5" xfId="433" xr:uid="{00000000-0005-0000-0000-0000B0010000}"/>
    <cellStyle name="Invoer 6" xfId="434" xr:uid="{00000000-0005-0000-0000-0000B1010000}"/>
    <cellStyle name="Invoer 7" xfId="435" xr:uid="{00000000-0005-0000-0000-0000B2010000}"/>
    <cellStyle name="Invoer 8" xfId="436" xr:uid="{00000000-0005-0000-0000-0000B3010000}"/>
    <cellStyle name="Invoer 9" xfId="437" xr:uid="{00000000-0005-0000-0000-0000B4010000}"/>
    <cellStyle name="Kop 1 10" xfId="438" xr:uid="{00000000-0005-0000-0000-0000B5010000}"/>
    <cellStyle name="Kop 1 11" xfId="439" xr:uid="{00000000-0005-0000-0000-0000B6010000}"/>
    <cellStyle name="Kop 1 12" xfId="440" xr:uid="{00000000-0005-0000-0000-0000B7010000}"/>
    <cellStyle name="Kop 1 13" xfId="441" xr:uid="{00000000-0005-0000-0000-0000B8010000}"/>
    <cellStyle name="Kop 1 14" xfId="442" xr:uid="{00000000-0005-0000-0000-0000B9010000}"/>
    <cellStyle name="Kop 1 15" xfId="443" xr:uid="{00000000-0005-0000-0000-0000BA010000}"/>
    <cellStyle name="Kop 1 16" xfId="444" xr:uid="{00000000-0005-0000-0000-0000BB010000}"/>
    <cellStyle name="Kop 1 2" xfId="445" xr:uid="{00000000-0005-0000-0000-0000BC010000}"/>
    <cellStyle name="Kop 1 3" xfId="446" xr:uid="{00000000-0005-0000-0000-0000BD010000}"/>
    <cellStyle name="Kop 1 4" xfId="447" xr:uid="{00000000-0005-0000-0000-0000BE010000}"/>
    <cellStyle name="Kop 1 5" xfId="448" xr:uid="{00000000-0005-0000-0000-0000BF010000}"/>
    <cellStyle name="Kop 1 6" xfId="449" xr:uid="{00000000-0005-0000-0000-0000C0010000}"/>
    <cellStyle name="Kop 1 7" xfId="450" xr:uid="{00000000-0005-0000-0000-0000C1010000}"/>
    <cellStyle name="Kop 1 8" xfId="451" xr:uid="{00000000-0005-0000-0000-0000C2010000}"/>
    <cellStyle name="Kop 1 9" xfId="452" xr:uid="{00000000-0005-0000-0000-0000C3010000}"/>
    <cellStyle name="Kop 2 10" xfId="453" xr:uid="{00000000-0005-0000-0000-0000C4010000}"/>
    <cellStyle name="Kop 2 11" xfId="454" xr:uid="{00000000-0005-0000-0000-0000C5010000}"/>
    <cellStyle name="Kop 2 12" xfId="455" xr:uid="{00000000-0005-0000-0000-0000C6010000}"/>
    <cellStyle name="Kop 2 13" xfId="456" xr:uid="{00000000-0005-0000-0000-0000C7010000}"/>
    <cellStyle name="Kop 2 14" xfId="457" xr:uid="{00000000-0005-0000-0000-0000C8010000}"/>
    <cellStyle name="Kop 2 15" xfId="458" xr:uid="{00000000-0005-0000-0000-0000C9010000}"/>
    <cellStyle name="Kop 2 16" xfId="459" xr:uid="{00000000-0005-0000-0000-0000CA010000}"/>
    <cellStyle name="Kop 2 2" xfId="460" xr:uid="{00000000-0005-0000-0000-0000CB010000}"/>
    <cellStyle name="Kop 2 3" xfId="461" xr:uid="{00000000-0005-0000-0000-0000CC010000}"/>
    <cellStyle name="Kop 2 4" xfId="462" xr:uid="{00000000-0005-0000-0000-0000CD010000}"/>
    <cellStyle name="Kop 2 5" xfId="463" xr:uid="{00000000-0005-0000-0000-0000CE010000}"/>
    <cellStyle name="Kop 2 6" xfId="464" xr:uid="{00000000-0005-0000-0000-0000CF010000}"/>
    <cellStyle name="Kop 2 7" xfId="465" xr:uid="{00000000-0005-0000-0000-0000D0010000}"/>
    <cellStyle name="Kop 2 8" xfId="466" xr:uid="{00000000-0005-0000-0000-0000D1010000}"/>
    <cellStyle name="Kop 2 9" xfId="467" xr:uid="{00000000-0005-0000-0000-0000D2010000}"/>
    <cellStyle name="Kop 3 10" xfId="468" xr:uid="{00000000-0005-0000-0000-0000D3010000}"/>
    <cellStyle name="Kop 3 11" xfId="469" xr:uid="{00000000-0005-0000-0000-0000D4010000}"/>
    <cellStyle name="Kop 3 12" xfId="470" xr:uid="{00000000-0005-0000-0000-0000D5010000}"/>
    <cellStyle name="Kop 3 13" xfId="471" xr:uid="{00000000-0005-0000-0000-0000D6010000}"/>
    <cellStyle name="Kop 3 14" xfId="472" xr:uid="{00000000-0005-0000-0000-0000D7010000}"/>
    <cellStyle name="Kop 3 15" xfId="473" xr:uid="{00000000-0005-0000-0000-0000D8010000}"/>
    <cellStyle name="Kop 3 16" xfId="474" xr:uid="{00000000-0005-0000-0000-0000D9010000}"/>
    <cellStyle name="Kop 3 2" xfId="475" xr:uid="{00000000-0005-0000-0000-0000DA010000}"/>
    <cellStyle name="Kop 3 3" xfId="476" xr:uid="{00000000-0005-0000-0000-0000DB010000}"/>
    <cellStyle name="Kop 3 4" xfId="477" xr:uid="{00000000-0005-0000-0000-0000DC010000}"/>
    <cellStyle name="Kop 3 5" xfId="478" xr:uid="{00000000-0005-0000-0000-0000DD010000}"/>
    <cellStyle name="Kop 3 6" xfId="479" xr:uid="{00000000-0005-0000-0000-0000DE010000}"/>
    <cellStyle name="Kop 3 7" xfId="480" xr:uid="{00000000-0005-0000-0000-0000DF010000}"/>
    <cellStyle name="Kop 3 8" xfId="481" xr:uid="{00000000-0005-0000-0000-0000E0010000}"/>
    <cellStyle name="Kop 3 9" xfId="482" xr:uid="{00000000-0005-0000-0000-0000E1010000}"/>
    <cellStyle name="Kop 4 10" xfId="483" xr:uid="{00000000-0005-0000-0000-0000E2010000}"/>
    <cellStyle name="Kop 4 11" xfId="484" xr:uid="{00000000-0005-0000-0000-0000E3010000}"/>
    <cellStyle name="Kop 4 12" xfId="485" xr:uid="{00000000-0005-0000-0000-0000E4010000}"/>
    <cellStyle name="Kop 4 13" xfId="486" xr:uid="{00000000-0005-0000-0000-0000E5010000}"/>
    <cellStyle name="Kop 4 14" xfId="487" xr:uid="{00000000-0005-0000-0000-0000E6010000}"/>
    <cellStyle name="Kop 4 15" xfId="488" xr:uid="{00000000-0005-0000-0000-0000E7010000}"/>
    <cellStyle name="Kop 4 16" xfId="489" xr:uid="{00000000-0005-0000-0000-0000E8010000}"/>
    <cellStyle name="Kop 4 2" xfId="490" xr:uid="{00000000-0005-0000-0000-0000E9010000}"/>
    <cellStyle name="Kop 4 3" xfId="491" xr:uid="{00000000-0005-0000-0000-0000EA010000}"/>
    <cellStyle name="Kop 4 4" xfId="492" xr:uid="{00000000-0005-0000-0000-0000EB010000}"/>
    <cellStyle name="Kop 4 5" xfId="493" xr:uid="{00000000-0005-0000-0000-0000EC010000}"/>
    <cellStyle name="Kop 4 6" xfId="494" xr:uid="{00000000-0005-0000-0000-0000ED010000}"/>
    <cellStyle name="Kop 4 7" xfId="495" xr:uid="{00000000-0005-0000-0000-0000EE010000}"/>
    <cellStyle name="Kop 4 8" xfId="496" xr:uid="{00000000-0005-0000-0000-0000EF010000}"/>
    <cellStyle name="Kop 4 9" xfId="497" xr:uid="{00000000-0005-0000-0000-0000F0010000}"/>
    <cellStyle name="Neutraal 10" xfId="498" xr:uid="{00000000-0005-0000-0000-0000F1010000}"/>
    <cellStyle name="Neutraal 11" xfId="499" xr:uid="{00000000-0005-0000-0000-0000F2010000}"/>
    <cellStyle name="Neutraal 12" xfId="500" xr:uid="{00000000-0005-0000-0000-0000F3010000}"/>
    <cellStyle name="Neutraal 13" xfId="501" xr:uid="{00000000-0005-0000-0000-0000F4010000}"/>
    <cellStyle name="Neutraal 14" xfId="502" xr:uid="{00000000-0005-0000-0000-0000F5010000}"/>
    <cellStyle name="Neutraal 15" xfId="503" xr:uid="{00000000-0005-0000-0000-0000F6010000}"/>
    <cellStyle name="Neutraal 16" xfId="504" xr:uid="{00000000-0005-0000-0000-0000F7010000}"/>
    <cellStyle name="Neutraal 2" xfId="505" xr:uid="{00000000-0005-0000-0000-0000F8010000}"/>
    <cellStyle name="Neutraal 3" xfId="506" xr:uid="{00000000-0005-0000-0000-0000F9010000}"/>
    <cellStyle name="Neutraal 4" xfId="507" xr:uid="{00000000-0005-0000-0000-0000FA010000}"/>
    <cellStyle name="Neutraal 5" xfId="508" xr:uid="{00000000-0005-0000-0000-0000FB010000}"/>
    <cellStyle name="Neutraal 6" xfId="509" xr:uid="{00000000-0005-0000-0000-0000FC010000}"/>
    <cellStyle name="Neutraal 7" xfId="510" xr:uid="{00000000-0005-0000-0000-0000FD010000}"/>
    <cellStyle name="Neutraal 8" xfId="511" xr:uid="{00000000-0005-0000-0000-0000FE010000}"/>
    <cellStyle name="Neutraal 9" xfId="512" xr:uid="{00000000-0005-0000-0000-0000FF010000}"/>
    <cellStyle name="Notitie 10" xfId="513" xr:uid="{00000000-0005-0000-0000-000000020000}"/>
    <cellStyle name="Notitie 11" xfId="514" xr:uid="{00000000-0005-0000-0000-000001020000}"/>
    <cellStyle name="Notitie 12" xfId="515" xr:uid="{00000000-0005-0000-0000-000002020000}"/>
    <cellStyle name="Notitie 13" xfId="516" xr:uid="{00000000-0005-0000-0000-000003020000}"/>
    <cellStyle name="Notitie 14" xfId="517" xr:uid="{00000000-0005-0000-0000-000004020000}"/>
    <cellStyle name="Notitie 15" xfId="518" xr:uid="{00000000-0005-0000-0000-000005020000}"/>
    <cellStyle name="Notitie 16" xfId="519" xr:uid="{00000000-0005-0000-0000-000006020000}"/>
    <cellStyle name="Notitie 2" xfId="520" xr:uid="{00000000-0005-0000-0000-000007020000}"/>
    <cellStyle name="Notitie 2 2" xfId="521" xr:uid="{00000000-0005-0000-0000-000008020000}"/>
    <cellStyle name="Notitie 2 3" xfId="522" xr:uid="{00000000-0005-0000-0000-000009020000}"/>
    <cellStyle name="Notitie 3" xfId="523" xr:uid="{00000000-0005-0000-0000-00000A020000}"/>
    <cellStyle name="Notitie 4" xfId="524" xr:uid="{00000000-0005-0000-0000-00000B020000}"/>
    <cellStyle name="Notitie 5" xfId="525" xr:uid="{00000000-0005-0000-0000-00000C020000}"/>
    <cellStyle name="Notitie 6" xfId="526" xr:uid="{00000000-0005-0000-0000-00000D020000}"/>
    <cellStyle name="Notitie 7" xfId="527" xr:uid="{00000000-0005-0000-0000-00000E020000}"/>
    <cellStyle name="Notitie 8" xfId="528" xr:uid="{00000000-0005-0000-0000-00000F020000}"/>
    <cellStyle name="Notitie 9" xfId="529" xr:uid="{00000000-0005-0000-0000-000010020000}"/>
    <cellStyle name="Ongeldig 10" xfId="530" xr:uid="{00000000-0005-0000-0000-000011020000}"/>
    <cellStyle name="Ongeldig 11" xfId="531" xr:uid="{00000000-0005-0000-0000-000012020000}"/>
    <cellStyle name="Ongeldig 12" xfId="532" xr:uid="{00000000-0005-0000-0000-000013020000}"/>
    <cellStyle name="Ongeldig 13" xfId="533" xr:uid="{00000000-0005-0000-0000-000014020000}"/>
    <cellStyle name="Ongeldig 14" xfId="534" xr:uid="{00000000-0005-0000-0000-000015020000}"/>
    <cellStyle name="Ongeldig 15" xfId="535" xr:uid="{00000000-0005-0000-0000-000016020000}"/>
    <cellStyle name="Ongeldig 16" xfId="536" xr:uid="{00000000-0005-0000-0000-000017020000}"/>
    <cellStyle name="Ongeldig 2" xfId="537" xr:uid="{00000000-0005-0000-0000-000018020000}"/>
    <cellStyle name="Ongeldig 3" xfId="538" xr:uid="{00000000-0005-0000-0000-000019020000}"/>
    <cellStyle name="Ongeldig 4" xfId="539" xr:uid="{00000000-0005-0000-0000-00001A020000}"/>
    <cellStyle name="Ongeldig 5" xfId="540" xr:uid="{00000000-0005-0000-0000-00001B020000}"/>
    <cellStyle name="Ongeldig 6" xfId="541" xr:uid="{00000000-0005-0000-0000-00001C020000}"/>
    <cellStyle name="Ongeldig 7" xfId="542" xr:uid="{00000000-0005-0000-0000-00001D020000}"/>
    <cellStyle name="Ongeldig 8" xfId="543" xr:uid="{00000000-0005-0000-0000-00001E020000}"/>
    <cellStyle name="Ongeldig 9" xfId="544" xr:uid="{00000000-0005-0000-0000-00001F020000}"/>
    <cellStyle name="Standaard" xfId="0" builtinId="0"/>
    <cellStyle name="Standaard 10" xfId="545" xr:uid="{00000000-0005-0000-0000-000021020000}"/>
    <cellStyle name="Standaard 11" xfId="546" xr:uid="{00000000-0005-0000-0000-000022020000}"/>
    <cellStyle name="Standaard 12" xfId="547" xr:uid="{00000000-0005-0000-0000-000023020000}"/>
    <cellStyle name="Standaard 13" xfId="548" xr:uid="{00000000-0005-0000-0000-000024020000}"/>
    <cellStyle name="Standaard 14" xfId="549" xr:uid="{00000000-0005-0000-0000-000025020000}"/>
    <cellStyle name="Standaard 15" xfId="550" xr:uid="{00000000-0005-0000-0000-000026020000}"/>
    <cellStyle name="Standaard 16" xfId="551" xr:uid="{00000000-0005-0000-0000-000027020000}"/>
    <cellStyle name="Standaard 17" xfId="552" xr:uid="{00000000-0005-0000-0000-000028020000}"/>
    <cellStyle name="Standaard 18" xfId="553" xr:uid="{00000000-0005-0000-0000-000029020000}"/>
    <cellStyle name="Standaard 19" xfId="554" xr:uid="{00000000-0005-0000-0000-00002A020000}"/>
    <cellStyle name="Standaard 19 2" xfId="555" xr:uid="{00000000-0005-0000-0000-00002B020000}"/>
    <cellStyle name="Standaard 19 2 2" xfId="556" xr:uid="{00000000-0005-0000-0000-00002C020000}"/>
    <cellStyle name="Standaard 19 2 3" xfId="557" xr:uid="{00000000-0005-0000-0000-00002D020000}"/>
    <cellStyle name="Standaard 19 3" xfId="558" xr:uid="{00000000-0005-0000-0000-00002E020000}"/>
    <cellStyle name="Standaard 2" xfId="559" xr:uid="{00000000-0005-0000-0000-00002F020000}"/>
    <cellStyle name="Standaard 2 2" xfId="560" xr:uid="{00000000-0005-0000-0000-000030020000}"/>
    <cellStyle name="Standaard 2 3" xfId="561" xr:uid="{00000000-0005-0000-0000-000031020000}"/>
    <cellStyle name="Standaard 2 4" xfId="562" xr:uid="{00000000-0005-0000-0000-000032020000}"/>
    <cellStyle name="Standaard 2_Eisen" xfId="563" xr:uid="{00000000-0005-0000-0000-000033020000}"/>
    <cellStyle name="Standaard 20" xfId="564" xr:uid="{00000000-0005-0000-0000-000034020000}"/>
    <cellStyle name="Standaard 21" xfId="565" xr:uid="{00000000-0005-0000-0000-000035020000}"/>
    <cellStyle name="Standaard 22" xfId="566" xr:uid="{00000000-0005-0000-0000-000036020000}"/>
    <cellStyle name="Standaard 23" xfId="567" xr:uid="{00000000-0005-0000-0000-000037020000}"/>
    <cellStyle name="Standaard 24" xfId="568" xr:uid="{00000000-0005-0000-0000-000038020000}"/>
    <cellStyle name="Standaard 25" xfId="569" xr:uid="{00000000-0005-0000-0000-000039020000}"/>
    <cellStyle name="Standaard 25 2" xfId="570" xr:uid="{00000000-0005-0000-0000-00003A020000}"/>
    <cellStyle name="Standaard 25 3" xfId="571" xr:uid="{00000000-0005-0000-0000-00003B020000}"/>
    <cellStyle name="Standaard 26" xfId="572" xr:uid="{00000000-0005-0000-0000-00003C020000}"/>
    <cellStyle name="Standaard 26 2" xfId="573" xr:uid="{00000000-0005-0000-0000-00003D020000}"/>
    <cellStyle name="Standaard 27" xfId="574" xr:uid="{00000000-0005-0000-0000-00003E020000}"/>
    <cellStyle name="Standaard 27 2" xfId="575" xr:uid="{00000000-0005-0000-0000-00003F020000}"/>
    <cellStyle name="Standaard 28" xfId="576" xr:uid="{00000000-0005-0000-0000-000040020000}"/>
    <cellStyle name="Standaard 28 2" xfId="577" xr:uid="{00000000-0005-0000-0000-000041020000}"/>
    <cellStyle name="Standaard 29" xfId="578" xr:uid="{00000000-0005-0000-0000-000042020000}"/>
    <cellStyle name="Standaard 29 2" xfId="579" xr:uid="{00000000-0005-0000-0000-000043020000}"/>
    <cellStyle name="Standaard 3" xfId="580" xr:uid="{00000000-0005-0000-0000-000044020000}"/>
    <cellStyle name="Standaard 3 2" xfId="581" xr:uid="{00000000-0005-0000-0000-000045020000}"/>
    <cellStyle name="Standaard 3 3" xfId="582" xr:uid="{00000000-0005-0000-0000-000046020000}"/>
    <cellStyle name="Standaard 30" xfId="583" xr:uid="{00000000-0005-0000-0000-000047020000}"/>
    <cellStyle name="Standaard 31" xfId="584" xr:uid="{00000000-0005-0000-0000-000048020000}"/>
    <cellStyle name="Standaard 32" xfId="585" xr:uid="{00000000-0005-0000-0000-000049020000}"/>
    <cellStyle name="Standaard 33" xfId="586" xr:uid="{00000000-0005-0000-0000-00004A020000}"/>
    <cellStyle name="Standaard 34" xfId="587" xr:uid="{00000000-0005-0000-0000-00004B020000}"/>
    <cellStyle name="Standaard 35" xfId="588" xr:uid="{00000000-0005-0000-0000-00004C020000}"/>
    <cellStyle name="Standaard 36" xfId="589" xr:uid="{00000000-0005-0000-0000-00004D020000}"/>
    <cellStyle name="Standaard 37" xfId="590" xr:uid="{00000000-0005-0000-0000-00004E020000}"/>
    <cellStyle name="Standaard 38" xfId="591" xr:uid="{00000000-0005-0000-0000-00004F020000}"/>
    <cellStyle name="Standaard 4" xfId="592" xr:uid="{00000000-0005-0000-0000-000050020000}"/>
    <cellStyle name="Standaard 5" xfId="593" xr:uid="{00000000-0005-0000-0000-000051020000}"/>
    <cellStyle name="Standaard 6" xfId="594" xr:uid="{00000000-0005-0000-0000-000052020000}"/>
    <cellStyle name="Standaard 7" xfId="595" xr:uid="{00000000-0005-0000-0000-000053020000}"/>
    <cellStyle name="Standaard 8" xfId="596" xr:uid="{00000000-0005-0000-0000-000054020000}"/>
    <cellStyle name="Standaard 9" xfId="597" xr:uid="{00000000-0005-0000-0000-000055020000}"/>
    <cellStyle name="Titel 10" xfId="598" xr:uid="{00000000-0005-0000-0000-000056020000}"/>
    <cellStyle name="Titel 11" xfId="599" xr:uid="{00000000-0005-0000-0000-000057020000}"/>
    <cellStyle name="Titel 12" xfId="600" xr:uid="{00000000-0005-0000-0000-000058020000}"/>
    <cellStyle name="Titel 13" xfId="601" xr:uid="{00000000-0005-0000-0000-000059020000}"/>
    <cellStyle name="Titel 14" xfId="602" xr:uid="{00000000-0005-0000-0000-00005A020000}"/>
    <cellStyle name="Titel 15" xfId="603" xr:uid="{00000000-0005-0000-0000-00005B020000}"/>
    <cellStyle name="Titel 16" xfId="604" xr:uid="{00000000-0005-0000-0000-00005C020000}"/>
    <cellStyle name="Titel 2" xfId="605" xr:uid="{00000000-0005-0000-0000-00005D020000}"/>
    <cellStyle name="Titel 3" xfId="606" xr:uid="{00000000-0005-0000-0000-00005E020000}"/>
    <cellStyle name="Titel 4" xfId="607" xr:uid="{00000000-0005-0000-0000-00005F020000}"/>
    <cellStyle name="Titel 5" xfId="608" xr:uid="{00000000-0005-0000-0000-000060020000}"/>
    <cellStyle name="Titel 6" xfId="609" xr:uid="{00000000-0005-0000-0000-000061020000}"/>
    <cellStyle name="Titel 7" xfId="610" xr:uid="{00000000-0005-0000-0000-000062020000}"/>
    <cellStyle name="Titel 8" xfId="611" xr:uid="{00000000-0005-0000-0000-000063020000}"/>
    <cellStyle name="Titel 9" xfId="612" xr:uid="{00000000-0005-0000-0000-000064020000}"/>
    <cellStyle name="Totaal 10" xfId="613" xr:uid="{00000000-0005-0000-0000-000065020000}"/>
    <cellStyle name="Totaal 11" xfId="614" xr:uid="{00000000-0005-0000-0000-000066020000}"/>
    <cellStyle name="Totaal 12" xfId="615" xr:uid="{00000000-0005-0000-0000-000067020000}"/>
    <cellStyle name="Totaal 13" xfId="616" xr:uid="{00000000-0005-0000-0000-000068020000}"/>
    <cellStyle name="Totaal 14" xfId="617" xr:uid="{00000000-0005-0000-0000-000069020000}"/>
    <cellStyle name="Totaal 15" xfId="618" xr:uid="{00000000-0005-0000-0000-00006A020000}"/>
    <cellStyle name="Totaal 16" xfId="619" xr:uid="{00000000-0005-0000-0000-00006B020000}"/>
    <cellStyle name="Totaal 2" xfId="620" xr:uid="{00000000-0005-0000-0000-00006C020000}"/>
    <cellStyle name="Totaal 3" xfId="621" xr:uid="{00000000-0005-0000-0000-00006D020000}"/>
    <cellStyle name="Totaal 4" xfId="622" xr:uid="{00000000-0005-0000-0000-00006E020000}"/>
    <cellStyle name="Totaal 5" xfId="623" xr:uid="{00000000-0005-0000-0000-00006F020000}"/>
    <cellStyle name="Totaal 6" xfId="624" xr:uid="{00000000-0005-0000-0000-000070020000}"/>
    <cellStyle name="Totaal 7" xfId="625" xr:uid="{00000000-0005-0000-0000-000071020000}"/>
    <cellStyle name="Totaal 8" xfId="626" xr:uid="{00000000-0005-0000-0000-000072020000}"/>
    <cellStyle name="Totaal 9" xfId="627" xr:uid="{00000000-0005-0000-0000-000073020000}"/>
    <cellStyle name="Uitvoer 10" xfId="628" xr:uid="{00000000-0005-0000-0000-000074020000}"/>
    <cellStyle name="Uitvoer 11" xfId="629" xr:uid="{00000000-0005-0000-0000-000075020000}"/>
    <cellStyle name="Uitvoer 12" xfId="630" xr:uid="{00000000-0005-0000-0000-000076020000}"/>
    <cellStyle name="Uitvoer 13" xfId="631" xr:uid="{00000000-0005-0000-0000-000077020000}"/>
    <cellStyle name="Uitvoer 14" xfId="632" xr:uid="{00000000-0005-0000-0000-000078020000}"/>
    <cellStyle name="Uitvoer 15" xfId="633" xr:uid="{00000000-0005-0000-0000-000079020000}"/>
    <cellStyle name="Uitvoer 16" xfId="634" xr:uid="{00000000-0005-0000-0000-00007A020000}"/>
    <cellStyle name="Uitvoer 2" xfId="635" xr:uid="{00000000-0005-0000-0000-00007B020000}"/>
    <cellStyle name="Uitvoer 3" xfId="636" xr:uid="{00000000-0005-0000-0000-00007C020000}"/>
    <cellStyle name="Uitvoer 4" xfId="637" xr:uid="{00000000-0005-0000-0000-00007D020000}"/>
    <cellStyle name="Uitvoer 5" xfId="638" xr:uid="{00000000-0005-0000-0000-00007E020000}"/>
    <cellStyle name="Uitvoer 6" xfId="639" xr:uid="{00000000-0005-0000-0000-00007F020000}"/>
    <cellStyle name="Uitvoer 7" xfId="640" xr:uid="{00000000-0005-0000-0000-000080020000}"/>
    <cellStyle name="Uitvoer 8" xfId="641" xr:uid="{00000000-0005-0000-0000-000081020000}"/>
    <cellStyle name="Uitvoer 9" xfId="642" xr:uid="{00000000-0005-0000-0000-000082020000}"/>
    <cellStyle name="Valuta" xfId="643" builtinId="4"/>
    <cellStyle name="Valuta 2" xfId="644" xr:uid="{00000000-0005-0000-0000-000084020000}"/>
    <cellStyle name="Valuta 2 2" xfId="645" xr:uid="{00000000-0005-0000-0000-000085020000}"/>
    <cellStyle name="Valuta 2 2 2" xfId="646" xr:uid="{00000000-0005-0000-0000-000086020000}"/>
    <cellStyle name="Verklarende tekst 10" xfId="647" xr:uid="{00000000-0005-0000-0000-000087020000}"/>
    <cellStyle name="Verklarende tekst 11" xfId="648" xr:uid="{00000000-0005-0000-0000-000088020000}"/>
    <cellStyle name="Verklarende tekst 12" xfId="649" xr:uid="{00000000-0005-0000-0000-000089020000}"/>
    <cellStyle name="Verklarende tekst 13" xfId="650" xr:uid="{00000000-0005-0000-0000-00008A020000}"/>
    <cellStyle name="Verklarende tekst 14" xfId="651" xr:uid="{00000000-0005-0000-0000-00008B020000}"/>
    <cellStyle name="Verklarende tekst 15" xfId="652" xr:uid="{00000000-0005-0000-0000-00008C020000}"/>
    <cellStyle name="Verklarende tekst 16" xfId="653" xr:uid="{00000000-0005-0000-0000-00008D020000}"/>
    <cellStyle name="Verklarende tekst 2" xfId="654" xr:uid="{00000000-0005-0000-0000-00008E020000}"/>
    <cellStyle name="Verklarende tekst 3" xfId="655" xr:uid="{00000000-0005-0000-0000-00008F020000}"/>
    <cellStyle name="Verklarende tekst 4" xfId="656" xr:uid="{00000000-0005-0000-0000-000090020000}"/>
    <cellStyle name="Verklarende tekst 5" xfId="657" xr:uid="{00000000-0005-0000-0000-000091020000}"/>
    <cellStyle name="Verklarende tekst 6" xfId="658" xr:uid="{00000000-0005-0000-0000-000092020000}"/>
    <cellStyle name="Verklarende tekst 7" xfId="659" xr:uid="{00000000-0005-0000-0000-000093020000}"/>
    <cellStyle name="Verklarende tekst 8" xfId="660" xr:uid="{00000000-0005-0000-0000-000094020000}"/>
    <cellStyle name="Verklarende tekst 9" xfId="661" xr:uid="{00000000-0005-0000-0000-000095020000}"/>
    <cellStyle name="Waarschuwingstekst 10" xfId="662" xr:uid="{00000000-0005-0000-0000-000096020000}"/>
    <cellStyle name="Waarschuwingstekst 11" xfId="663" xr:uid="{00000000-0005-0000-0000-000097020000}"/>
    <cellStyle name="Waarschuwingstekst 12" xfId="664" xr:uid="{00000000-0005-0000-0000-000098020000}"/>
    <cellStyle name="Waarschuwingstekst 13" xfId="665" xr:uid="{00000000-0005-0000-0000-000099020000}"/>
    <cellStyle name="Waarschuwingstekst 14" xfId="666" xr:uid="{00000000-0005-0000-0000-00009A020000}"/>
    <cellStyle name="Waarschuwingstekst 15" xfId="667" xr:uid="{00000000-0005-0000-0000-00009B020000}"/>
    <cellStyle name="Waarschuwingstekst 16" xfId="668" xr:uid="{00000000-0005-0000-0000-00009C020000}"/>
    <cellStyle name="Waarschuwingstekst 2" xfId="669" xr:uid="{00000000-0005-0000-0000-00009D020000}"/>
    <cellStyle name="Waarschuwingstekst 3" xfId="670" xr:uid="{00000000-0005-0000-0000-00009E020000}"/>
    <cellStyle name="Waarschuwingstekst 4" xfId="671" xr:uid="{00000000-0005-0000-0000-00009F020000}"/>
    <cellStyle name="Waarschuwingstekst 5" xfId="672" xr:uid="{00000000-0005-0000-0000-0000A0020000}"/>
    <cellStyle name="Waarschuwingstekst 6" xfId="673" xr:uid="{00000000-0005-0000-0000-0000A1020000}"/>
    <cellStyle name="Waarschuwingstekst 7" xfId="674" xr:uid="{00000000-0005-0000-0000-0000A2020000}"/>
    <cellStyle name="Waarschuwingstekst 8" xfId="675" xr:uid="{00000000-0005-0000-0000-0000A3020000}"/>
    <cellStyle name="Waarschuwingstekst 9" xfId="676" xr:uid="{00000000-0005-0000-0000-0000A4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CC"/>
    <pageSetUpPr fitToPage="1"/>
  </sheetPr>
  <dimension ref="A1:G192"/>
  <sheetViews>
    <sheetView showGridLines="0" tabSelected="1" zoomScaleNormal="100" workbookViewId="0">
      <selection activeCell="C8" sqref="C8"/>
    </sheetView>
  </sheetViews>
  <sheetFormatPr defaultColWidth="32.59765625" defaultRowHeight="12" x14ac:dyDescent="0.35"/>
  <cols>
    <col min="1" max="1" width="4.1328125" style="4" customWidth="1"/>
    <col min="2" max="2" width="93" style="4" customWidth="1"/>
    <col min="3" max="3" width="14.59765625" style="3" customWidth="1"/>
    <col min="4" max="4" width="9.73046875" style="4" bestFit="1" customWidth="1"/>
    <col min="5" max="5" width="15.59765625" style="1" customWidth="1"/>
    <col min="6" max="16384" width="32.59765625" style="4"/>
  </cols>
  <sheetData>
    <row r="1" spans="1:7" ht="24" customHeight="1" thickBot="1" x14ac:dyDescent="0.5">
      <c r="A1" s="8" t="s">
        <v>1</v>
      </c>
      <c r="B1"/>
      <c r="C1" s="52" t="s">
        <v>0</v>
      </c>
      <c r="D1" s="52"/>
      <c r="E1" s="52"/>
      <c r="F1" s="1"/>
    </row>
    <row r="2" spans="1:7" ht="23.85" customHeight="1" x14ac:dyDescent="0.3">
      <c r="A2" s="40" t="s">
        <v>2</v>
      </c>
      <c r="B2" s="41"/>
      <c r="C2" s="9" t="s">
        <v>3</v>
      </c>
      <c r="D2" s="9" t="s">
        <v>4</v>
      </c>
      <c r="E2" s="10" t="s">
        <v>5</v>
      </c>
      <c r="F2" s="1"/>
    </row>
    <row r="3" spans="1:7" ht="24" customHeight="1" x14ac:dyDescent="0.35">
      <c r="A3" s="11" t="s">
        <v>6</v>
      </c>
      <c r="B3" s="12" t="s">
        <v>7</v>
      </c>
      <c r="C3" s="53"/>
      <c r="D3" s="13">
        <v>4176</v>
      </c>
      <c r="E3" s="14">
        <f t="shared" ref="E3:E16" si="0">C3*D3</f>
        <v>0</v>
      </c>
      <c r="F3"/>
      <c r="G3"/>
    </row>
    <row r="4" spans="1:7" ht="24" customHeight="1" x14ac:dyDescent="0.35">
      <c r="A4" s="15" t="s">
        <v>8</v>
      </c>
      <c r="B4" s="12" t="s">
        <v>9</v>
      </c>
      <c r="C4" s="53"/>
      <c r="D4" s="32">
        <v>100</v>
      </c>
      <c r="E4" s="14">
        <f t="shared" si="0"/>
        <v>0</v>
      </c>
      <c r="F4"/>
      <c r="G4"/>
    </row>
    <row r="5" spans="1:7" ht="12" customHeight="1" x14ac:dyDescent="0.35">
      <c r="A5" s="15" t="s">
        <v>10</v>
      </c>
      <c r="B5" s="12" t="s">
        <v>11</v>
      </c>
      <c r="C5" s="53"/>
      <c r="D5" s="32">
        <v>100</v>
      </c>
      <c r="E5" s="14">
        <f t="shared" si="0"/>
        <v>0</v>
      </c>
      <c r="F5"/>
      <c r="G5"/>
    </row>
    <row r="6" spans="1:7" ht="14.85" customHeight="1" x14ac:dyDescent="0.35">
      <c r="A6" s="15" t="s">
        <v>12</v>
      </c>
      <c r="B6" s="12" t="s">
        <v>13</v>
      </c>
      <c r="C6" s="53"/>
      <c r="D6" s="32">
        <v>100</v>
      </c>
      <c r="E6" s="14">
        <f t="shared" si="0"/>
        <v>0</v>
      </c>
      <c r="F6"/>
      <c r="G6"/>
    </row>
    <row r="7" spans="1:7" ht="24" customHeight="1" x14ac:dyDescent="0.35">
      <c r="A7" s="16" t="s">
        <v>14</v>
      </c>
      <c r="B7" s="12" t="s">
        <v>15</v>
      </c>
      <c r="C7" s="53"/>
      <c r="D7" s="2">
        <v>388</v>
      </c>
      <c r="E7" s="14">
        <f t="shared" si="0"/>
        <v>0</v>
      </c>
      <c r="F7" s="5"/>
      <c r="G7"/>
    </row>
    <row r="8" spans="1:7" ht="12" customHeight="1" x14ac:dyDescent="0.35">
      <c r="A8" s="16" t="s">
        <v>16</v>
      </c>
      <c r="B8" s="12" t="s">
        <v>17</v>
      </c>
      <c r="C8" s="53"/>
      <c r="D8" s="32">
        <f>(D7/100)*10</f>
        <v>38.799999999999997</v>
      </c>
      <c r="E8" s="14">
        <f t="shared" si="0"/>
        <v>0</v>
      </c>
      <c r="F8"/>
      <c r="G8"/>
    </row>
    <row r="9" spans="1:7" ht="12" customHeight="1" x14ac:dyDescent="0.35">
      <c r="A9" s="15" t="s">
        <v>18</v>
      </c>
      <c r="B9" s="31" t="s">
        <v>19</v>
      </c>
      <c r="C9" s="53"/>
      <c r="D9" s="2">
        <v>128</v>
      </c>
      <c r="E9" s="14">
        <f t="shared" si="0"/>
        <v>0</v>
      </c>
      <c r="F9" s="1"/>
    </row>
    <row r="10" spans="1:7" ht="12" customHeight="1" x14ac:dyDescent="0.35">
      <c r="A10" s="15" t="s">
        <v>20</v>
      </c>
      <c r="B10" s="31" t="s">
        <v>21</v>
      </c>
      <c r="C10" s="53"/>
      <c r="D10" s="32">
        <f>(D9/100)*10</f>
        <v>12.8</v>
      </c>
      <c r="E10" s="14">
        <f t="shared" si="0"/>
        <v>0</v>
      </c>
      <c r="F10" s="1"/>
    </row>
    <row r="11" spans="1:7" ht="12" customHeight="1" x14ac:dyDescent="0.35">
      <c r="A11" s="16" t="s">
        <v>22</v>
      </c>
      <c r="B11" s="31" t="s">
        <v>23</v>
      </c>
      <c r="C11" s="53"/>
      <c r="D11" s="2">
        <v>216</v>
      </c>
      <c r="E11" s="14">
        <f t="shared" si="0"/>
        <v>0</v>
      </c>
      <c r="F11" s="1"/>
    </row>
    <row r="12" spans="1:7" ht="12" customHeight="1" x14ac:dyDescent="0.35">
      <c r="A12" s="16" t="s">
        <v>24</v>
      </c>
      <c r="B12" s="31" t="s">
        <v>25</v>
      </c>
      <c r="C12" s="53"/>
      <c r="D12" s="32">
        <f>(D11/100)*10</f>
        <v>21.6</v>
      </c>
      <c r="E12" s="14">
        <f t="shared" si="0"/>
        <v>0</v>
      </c>
      <c r="F12" s="1"/>
    </row>
    <row r="13" spans="1:7" ht="12" customHeight="1" x14ac:dyDescent="0.35">
      <c r="A13" s="15" t="s">
        <v>26</v>
      </c>
      <c r="B13" s="31" t="s">
        <v>27</v>
      </c>
      <c r="C13" s="53"/>
      <c r="D13" s="2">
        <v>79</v>
      </c>
      <c r="E13" s="14">
        <f t="shared" si="0"/>
        <v>0</v>
      </c>
      <c r="F13" s="1"/>
    </row>
    <row r="14" spans="1:7" ht="12" customHeight="1" x14ac:dyDescent="0.35">
      <c r="A14" s="15" t="s">
        <v>28</v>
      </c>
      <c r="B14" s="31" t="s">
        <v>29</v>
      </c>
      <c r="C14" s="53"/>
      <c r="D14" s="32">
        <f>(D13/100)*10</f>
        <v>7.9</v>
      </c>
      <c r="E14" s="14">
        <f t="shared" si="0"/>
        <v>0</v>
      </c>
      <c r="F14" s="1"/>
    </row>
    <row r="15" spans="1:7" ht="12" customHeight="1" x14ac:dyDescent="0.35">
      <c r="A15" s="15" t="s">
        <v>30</v>
      </c>
      <c r="B15" s="31" t="s">
        <v>31</v>
      </c>
      <c r="C15" s="53"/>
      <c r="D15" s="32">
        <v>20</v>
      </c>
      <c r="E15" s="14">
        <f t="shared" si="0"/>
        <v>0</v>
      </c>
      <c r="F15" s="1"/>
    </row>
    <row r="16" spans="1:7" ht="12" customHeight="1" x14ac:dyDescent="0.35">
      <c r="A16" s="15" t="s">
        <v>109</v>
      </c>
      <c r="B16" s="31" t="s">
        <v>110</v>
      </c>
      <c r="C16" s="53"/>
      <c r="D16" s="32">
        <v>5</v>
      </c>
      <c r="E16" s="14">
        <f t="shared" si="0"/>
        <v>0</v>
      </c>
      <c r="F16" s="1"/>
    </row>
    <row r="17" spans="1:6" ht="24.75" customHeight="1" x14ac:dyDescent="0.3">
      <c r="A17" s="42" t="s">
        <v>32</v>
      </c>
      <c r="B17" s="43"/>
      <c r="C17" s="17" t="s">
        <v>3</v>
      </c>
      <c r="D17" s="17" t="s">
        <v>4</v>
      </c>
      <c r="E17" s="18" t="s">
        <v>5</v>
      </c>
      <c r="F17" s="1"/>
    </row>
    <row r="18" spans="1:6" ht="24" customHeight="1" x14ac:dyDescent="0.35">
      <c r="A18" s="19" t="s">
        <v>33</v>
      </c>
      <c r="B18" s="12" t="s">
        <v>34</v>
      </c>
      <c r="C18" s="53"/>
      <c r="D18" s="13">
        <f>D3</f>
        <v>4176</v>
      </c>
      <c r="E18" s="14">
        <f>C18*D18</f>
        <v>0</v>
      </c>
      <c r="F18" s="1"/>
    </row>
    <row r="19" spans="1:6" ht="24" customHeight="1" x14ac:dyDescent="0.35">
      <c r="A19" s="19" t="s">
        <v>35</v>
      </c>
      <c r="B19" s="12" t="s">
        <v>36</v>
      </c>
      <c r="C19" s="53"/>
      <c r="D19" s="13">
        <f>D7</f>
        <v>388</v>
      </c>
      <c r="E19" s="14">
        <f>C19*D19</f>
        <v>0</v>
      </c>
      <c r="F19" s="1"/>
    </row>
    <row r="20" spans="1:6" ht="24" customHeight="1" x14ac:dyDescent="0.35">
      <c r="A20" s="19" t="s">
        <v>37</v>
      </c>
      <c r="B20" s="12" t="s">
        <v>38</v>
      </c>
      <c r="C20" s="53"/>
      <c r="D20" s="13">
        <f>D9</f>
        <v>128</v>
      </c>
      <c r="E20" s="14">
        <f>C20*D20</f>
        <v>0</v>
      </c>
      <c r="F20" s="1"/>
    </row>
    <row r="21" spans="1:6" ht="24" customHeight="1" x14ac:dyDescent="0.35">
      <c r="A21" s="19" t="s">
        <v>39</v>
      </c>
      <c r="B21" s="12" t="s">
        <v>40</v>
      </c>
      <c r="C21" s="53"/>
      <c r="D21" s="13">
        <f>D11</f>
        <v>216</v>
      </c>
      <c r="E21" s="14">
        <f>C21*D21</f>
        <v>0</v>
      </c>
      <c r="F21" s="1"/>
    </row>
    <row r="22" spans="1:6" ht="24" customHeight="1" x14ac:dyDescent="0.35">
      <c r="A22" s="16" t="s">
        <v>41</v>
      </c>
      <c r="B22" s="12" t="s">
        <v>42</v>
      </c>
      <c r="C22" s="53"/>
      <c r="D22" s="13">
        <f>D13</f>
        <v>79</v>
      </c>
      <c r="E22" s="14">
        <f>C22*D22</f>
        <v>0</v>
      </c>
      <c r="F22" s="39"/>
    </row>
    <row r="23" spans="1:6" ht="12" customHeight="1" x14ac:dyDescent="0.3">
      <c r="A23" s="20"/>
      <c r="B23" s="21" t="s">
        <v>43</v>
      </c>
      <c r="C23" s="6"/>
      <c r="D23" s="6"/>
      <c r="E23" s="7"/>
      <c r="F23" s="1"/>
    </row>
    <row r="24" spans="1:6" ht="30" customHeight="1" x14ac:dyDescent="0.35">
      <c r="A24" s="19" t="s">
        <v>44</v>
      </c>
      <c r="B24" s="12" t="s">
        <v>45</v>
      </c>
      <c r="C24" s="53"/>
      <c r="D24" s="13">
        <v>1496</v>
      </c>
      <c r="E24" s="14">
        <f>C24*D24</f>
        <v>0</v>
      </c>
      <c r="F24" s="5"/>
    </row>
    <row r="25" spans="1:6" ht="12" customHeight="1" x14ac:dyDescent="0.35">
      <c r="A25" s="19" t="s">
        <v>46</v>
      </c>
      <c r="B25" s="12" t="s">
        <v>47</v>
      </c>
      <c r="C25" s="53"/>
      <c r="D25" s="13">
        <v>499</v>
      </c>
      <c r="E25" s="14">
        <f>C25*D25</f>
        <v>0</v>
      </c>
      <c r="F25" s="5"/>
    </row>
    <row r="26" spans="1:6" ht="12" customHeight="1" x14ac:dyDescent="0.3">
      <c r="A26" s="20"/>
      <c r="B26" s="21" t="s">
        <v>48</v>
      </c>
      <c r="C26" s="6"/>
      <c r="D26" s="6"/>
      <c r="E26" s="7"/>
      <c r="F26" s="1"/>
    </row>
    <row r="27" spans="1:6" ht="13.5" customHeight="1" x14ac:dyDescent="0.35">
      <c r="A27" s="19" t="s">
        <v>49</v>
      </c>
      <c r="B27" s="12" t="s">
        <v>50</v>
      </c>
      <c r="C27" s="53"/>
      <c r="D27" s="13">
        <v>157</v>
      </c>
      <c r="E27" s="14">
        <f>C27*D27</f>
        <v>0</v>
      </c>
      <c r="F27" s="44"/>
    </row>
    <row r="28" spans="1:6" ht="12" customHeight="1" x14ac:dyDescent="0.35">
      <c r="A28" s="19" t="s">
        <v>51</v>
      </c>
      <c r="B28" s="12" t="s">
        <v>52</v>
      </c>
      <c r="C28" s="53"/>
      <c r="D28" s="13">
        <v>157</v>
      </c>
      <c r="E28" s="14">
        <f t="shared" ref="E28:E53" si="1">C28*D28</f>
        <v>0</v>
      </c>
      <c r="F28" s="44"/>
    </row>
    <row r="29" spans="1:6" ht="12" customHeight="1" x14ac:dyDescent="0.35">
      <c r="A29" s="19" t="s">
        <v>53</v>
      </c>
      <c r="B29" s="12" t="s">
        <v>54</v>
      </c>
      <c r="C29" s="53"/>
      <c r="D29" s="13">
        <v>157</v>
      </c>
      <c r="E29" s="14">
        <f t="shared" si="1"/>
        <v>0</v>
      </c>
      <c r="F29" s="1"/>
    </row>
    <row r="30" spans="1:6" ht="12" customHeight="1" x14ac:dyDescent="0.35">
      <c r="A30" s="15" t="s">
        <v>55</v>
      </c>
      <c r="B30" s="12" t="s">
        <v>56</v>
      </c>
      <c r="C30" s="53"/>
      <c r="D30" s="13">
        <v>157</v>
      </c>
      <c r="E30" s="14">
        <f t="shared" si="1"/>
        <v>0</v>
      </c>
      <c r="F30" s="1"/>
    </row>
    <row r="31" spans="1:6" x14ac:dyDescent="0.35">
      <c r="A31" s="19" t="s">
        <v>57</v>
      </c>
      <c r="B31" s="12" t="s">
        <v>58</v>
      </c>
      <c r="C31" s="53"/>
      <c r="D31" s="13">
        <v>157</v>
      </c>
      <c r="E31" s="14">
        <f t="shared" si="1"/>
        <v>0</v>
      </c>
      <c r="F31" s="5"/>
    </row>
    <row r="32" spans="1:6" x14ac:dyDescent="0.35">
      <c r="A32" s="19" t="s">
        <v>59</v>
      </c>
      <c r="B32" s="12" t="s">
        <v>60</v>
      </c>
      <c r="C32" s="53"/>
      <c r="D32" s="13">
        <v>157</v>
      </c>
      <c r="E32" s="14">
        <f t="shared" si="1"/>
        <v>0</v>
      </c>
      <c r="F32" s="5"/>
    </row>
    <row r="33" spans="1:6" ht="54" customHeight="1" x14ac:dyDescent="0.35">
      <c r="A33" s="19" t="s">
        <v>61</v>
      </c>
      <c r="B33" s="12" t="s">
        <v>100</v>
      </c>
      <c r="C33" s="53"/>
      <c r="D33" s="13">
        <v>26</v>
      </c>
      <c r="E33" s="14">
        <f t="shared" si="1"/>
        <v>0</v>
      </c>
      <c r="F33" s="1"/>
    </row>
    <row r="34" spans="1:6" ht="13.5" x14ac:dyDescent="0.35">
      <c r="A34" s="19" t="s">
        <v>62</v>
      </c>
      <c r="B34" s="12" t="s">
        <v>103</v>
      </c>
      <c r="C34" s="53"/>
      <c r="D34" s="13">
        <v>26</v>
      </c>
      <c r="E34" s="14">
        <f t="shared" si="1"/>
        <v>0</v>
      </c>
      <c r="F34" s="1"/>
    </row>
    <row r="35" spans="1:6" ht="13.5" x14ac:dyDescent="0.35">
      <c r="A35" s="19" t="s">
        <v>64</v>
      </c>
      <c r="B35" s="12" t="s">
        <v>104</v>
      </c>
      <c r="C35" s="53"/>
      <c r="D35" s="13">
        <v>26</v>
      </c>
      <c r="E35" s="14">
        <f t="shared" si="1"/>
        <v>0</v>
      </c>
      <c r="F35" s="1"/>
    </row>
    <row r="36" spans="1:6" ht="13.5" x14ac:dyDescent="0.35">
      <c r="A36" s="19" t="s">
        <v>66</v>
      </c>
      <c r="B36" s="12" t="s">
        <v>105</v>
      </c>
      <c r="C36" s="53"/>
      <c r="D36" s="13">
        <v>26</v>
      </c>
      <c r="E36" s="14">
        <f t="shared" si="1"/>
        <v>0</v>
      </c>
      <c r="F36" s="1"/>
    </row>
    <row r="37" spans="1:6" x14ac:dyDescent="0.35">
      <c r="A37" s="19" t="s">
        <v>68</v>
      </c>
      <c r="B37" s="12" t="s">
        <v>99</v>
      </c>
      <c r="C37" s="53"/>
      <c r="D37" s="13">
        <v>26</v>
      </c>
      <c r="E37" s="14">
        <f t="shared" si="1"/>
        <v>0</v>
      </c>
      <c r="F37" s="1"/>
    </row>
    <row r="38" spans="1:6" ht="13.5" x14ac:dyDescent="0.35">
      <c r="A38" s="19" t="s">
        <v>69</v>
      </c>
      <c r="B38" s="12" t="s">
        <v>106</v>
      </c>
      <c r="C38" s="53"/>
      <c r="D38" s="13">
        <v>26</v>
      </c>
      <c r="E38" s="14">
        <f t="shared" si="1"/>
        <v>0</v>
      </c>
      <c r="F38" s="1"/>
    </row>
    <row r="39" spans="1:6" x14ac:dyDescent="0.35">
      <c r="A39" s="19" t="s">
        <v>70</v>
      </c>
      <c r="B39" s="12" t="s">
        <v>63</v>
      </c>
      <c r="C39" s="53"/>
      <c r="D39" s="13">
        <v>157</v>
      </c>
      <c r="E39" s="14">
        <f t="shared" si="1"/>
        <v>0</v>
      </c>
      <c r="F39" s="1"/>
    </row>
    <row r="40" spans="1:6" s="1" customFormat="1" ht="51" customHeight="1" x14ac:dyDescent="0.35">
      <c r="A40" s="19" t="s">
        <v>72</v>
      </c>
      <c r="B40" s="12" t="s">
        <v>65</v>
      </c>
      <c r="C40" s="53"/>
      <c r="D40" s="13">
        <v>157</v>
      </c>
      <c r="E40" s="14">
        <f t="shared" si="1"/>
        <v>0</v>
      </c>
      <c r="F40" s="38"/>
    </row>
    <row r="41" spans="1:6" s="1" customFormat="1" x14ac:dyDescent="0.35">
      <c r="A41" s="19" t="s">
        <v>74</v>
      </c>
      <c r="B41" s="12" t="s">
        <v>67</v>
      </c>
      <c r="C41" s="53"/>
      <c r="D41" s="13">
        <v>157</v>
      </c>
      <c r="E41" s="14">
        <f t="shared" si="1"/>
        <v>0</v>
      </c>
      <c r="F41" s="38"/>
    </row>
    <row r="42" spans="1:6" s="1" customFormat="1" ht="24" x14ac:dyDescent="0.35">
      <c r="A42" s="19" t="s">
        <v>76</v>
      </c>
      <c r="B42" s="12" t="s">
        <v>107</v>
      </c>
      <c r="C42" s="53"/>
      <c r="D42" s="13">
        <v>78</v>
      </c>
      <c r="E42" s="14">
        <f t="shared" si="1"/>
        <v>0</v>
      </c>
      <c r="F42" s="38"/>
    </row>
    <row r="43" spans="1:6" s="1" customFormat="1" ht="24" x14ac:dyDescent="0.35">
      <c r="A43" s="19" t="s">
        <v>78</v>
      </c>
      <c r="B43" s="12" t="s">
        <v>108</v>
      </c>
      <c r="C43" s="53"/>
      <c r="D43" s="13">
        <v>78</v>
      </c>
      <c r="E43" s="14">
        <f t="shared" si="1"/>
        <v>0</v>
      </c>
      <c r="F43" s="33"/>
    </row>
    <row r="44" spans="1:6" s="1" customFormat="1" x14ac:dyDescent="0.35">
      <c r="A44" s="19" t="s">
        <v>80</v>
      </c>
      <c r="B44" s="12" t="s">
        <v>71</v>
      </c>
      <c r="C44" s="53"/>
      <c r="D44" s="13">
        <v>157</v>
      </c>
      <c r="E44" s="14">
        <f t="shared" si="1"/>
        <v>0</v>
      </c>
    </row>
    <row r="45" spans="1:6" s="1" customFormat="1" x14ac:dyDescent="0.35">
      <c r="A45" s="19" t="s">
        <v>82</v>
      </c>
      <c r="B45" s="12" t="s">
        <v>73</v>
      </c>
      <c r="C45" s="53"/>
      <c r="D45" s="13">
        <v>157</v>
      </c>
      <c r="E45" s="14">
        <f t="shared" si="1"/>
        <v>0</v>
      </c>
    </row>
    <row r="46" spans="1:6" s="1" customFormat="1" x14ac:dyDescent="0.35">
      <c r="A46" s="19" t="s">
        <v>84</v>
      </c>
      <c r="B46" s="12" t="s">
        <v>75</v>
      </c>
      <c r="C46" s="53"/>
      <c r="D46" s="13">
        <v>157</v>
      </c>
      <c r="E46" s="14">
        <f t="shared" si="1"/>
        <v>0</v>
      </c>
    </row>
    <row r="47" spans="1:6" s="1" customFormat="1" x14ac:dyDescent="0.35">
      <c r="A47" s="19" t="s">
        <v>86</v>
      </c>
      <c r="B47" s="12" t="s">
        <v>77</v>
      </c>
      <c r="C47" s="53"/>
      <c r="D47" s="13">
        <v>157</v>
      </c>
      <c r="E47" s="14">
        <f t="shared" si="1"/>
        <v>0</v>
      </c>
    </row>
    <row r="48" spans="1:6" s="1" customFormat="1" x14ac:dyDescent="0.35">
      <c r="A48" s="19" t="s">
        <v>88</v>
      </c>
      <c r="B48" s="12" t="s">
        <v>79</v>
      </c>
      <c r="C48" s="53"/>
      <c r="D48" s="13">
        <v>157</v>
      </c>
      <c r="E48" s="14">
        <f t="shared" si="1"/>
        <v>0</v>
      </c>
    </row>
    <row r="49" spans="1:5" s="1" customFormat="1" ht="12.75" customHeight="1" x14ac:dyDescent="0.35">
      <c r="A49" s="19" t="s">
        <v>89</v>
      </c>
      <c r="B49" s="12" t="s">
        <v>81</v>
      </c>
      <c r="C49" s="53"/>
      <c r="D49" s="13">
        <v>157</v>
      </c>
      <c r="E49" s="14">
        <f t="shared" si="1"/>
        <v>0</v>
      </c>
    </row>
    <row r="50" spans="1:5" s="1" customFormat="1" x14ac:dyDescent="0.35">
      <c r="A50" s="19" t="s">
        <v>90</v>
      </c>
      <c r="B50" s="12" t="s">
        <v>83</v>
      </c>
      <c r="C50" s="53"/>
      <c r="D50" s="13">
        <v>157</v>
      </c>
      <c r="E50" s="14">
        <f t="shared" si="1"/>
        <v>0</v>
      </c>
    </row>
    <row r="51" spans="1:5" s="1" customFormat="1" x14ac:dyDescent="0.35">
      <c r="A51" s="19" t="s">
        <v>91</v>
      </c>
      <c r="B51" s="12" t="s">
        <v>85</v>
      </c>
      <c r="C51" s="53"/>
      <c r="D51" s="13">
        <v>157</v>
      </c>
      <c r="E51" s="14">
        <f t="shared" si="1"/>
        <v>0</v>
      </c>
    </row>
    <row r="52" spans="1:5" s="1" customFormat="1" x14ac:dyDescent="0.35">
      <c r="A52" s="19" t="s">
        <v>101</v>
      </c>
      <c r="B52" s="12" t="s">
        <v>87</v>
      </c>
      <c r="C52" s="53"/>
      <c r="D52" s="13">
        <v>157</v>
      </c>
      <c r="E52" s="14">
        <f t="shared" si="1"/>
        <v>0</v>
      </c>
    </row>
    <row r="53" spans="1:5" s="1" customFormat="1" ht="24.4" thickBot="1" x14ac:dyDescent="0.4">
      <c r="A53" s="19" t="s">
        <v>102</v>
      </c>
      <c r="B53" s="22" t="s">
        <v>92</v>
      </c>
      <c r="C53" s="54"/>
      <c r="D53" s="13">
        <v>157</v>
      </c>
      <c r="E53" s="23">
        <f t="shared" si="1"/>
        <v>0</v>
      </c>
    </row>
    <row r="54" spans="1:5" s="1" customFormat="1" ht="12.6" customHeight="1" thickBot="1" x14ac:dyDescent="0.4">
      <c r="A54" s="47" t="s">
        <v>93</v>
      </c>
      <c r="B54" s="47"/>
      <c r="C54" s="47"/>
      <c r="D54" s="47"/>
      <c r="E54" s="24">
        <f>SUM(E3:E53)</f>
        <v>0</v>
      </c>
    </row>
    <row r="55" spans="1:5" s="1" customFormat="1" ht="12.75" x14ac:dyDescent="0.35">
      <c r="B55" s="25"/>
      <c r="C55" s="25"/>
      <c r="D55" s="25"/>
      <c r="E55" s="25"/>
    </row>
    <row r="56" spans="1:5" s="1" customFormat="1" ht="12.4" thickBot="1" x14ac:dyDescent="0.4">
      <c r="A56" s="26"/>
      <c r="B56" s="26"/>
      <c r="C56" s="26"/>
      <c r="D56" s="26"/>
      <c r="E56" s="27"/>
    </row>
    <row r="57" spans="1:5" s="1" customFormat="1" ht="19.5" customHeight="1" x14ac:dyDescent="0.35">
      <c r="A57" s="48" t="s">
        <v>94</v>
      </c>
      <c r="B57" s="49"/>
      <c r="C57" s="28"/>
      <c r="D57" s="25"/>
      <c r="E57" s="25"/>
    </row>
    <row r="58" spans="1:5" s="1" customFormat="1" ht="12.75" x14ac:dyDescent="0.35">
      <c r="A58" s="50" t="s">
        <v>95</v>
      </c>
      <c r="B58" s="51"/>
      <c r="C58" s="34">
        <f>E54</f>
        <v>0</v>
      </c>
      <c r="D58" s="25"/>
      <c r="E58" s="25"/>
    </row>
    <row r="59" spans="1:5" s="1" customFormat="1" ht="17.25" x14ac:dyDescent="0.45">
      <c r="A59" s="45" t="s">
        <v>96</v>
      </c>
      <c r="B59" s="45"/>
      <c r="C59" s="29">
        <f>SUM(C58:C58)</f>
        <v>0</v>
      </c>
      <c r="D59" s="25"/>
      <c r="E59" s="25"/>
    </row>
    <row r="60" spans="1:5" s="1" customFormat="1" ht="12.75" x14ac:dyDescent="0.35">
      <c r="A60" s="35"/>
      <c r="B60" s="36"/>
      <c r="C60" s="37"/>
      <c r="D60" s="25"/>
      <c r="E60" s="25"/>
    </row>
    <row r="61" spans="1:5" s="1" customFormat="1" ht="12.75" x14ac:dyDescent="0.35">
      <c r="B61" s="30" t="s">
        <v>97</v>
      </c>
      <c r="C61" s="25"/>
      <c r="D61" s="25"/>
      <c r="E61" s="25"/>
    </row>
    <row r="62" spans="1:5" s="1" customFormat="1" ht="12.75" x14ac:dyDescent="0.35">
      <c r="B62" s="25"/>
      <c r="C62" s="25"/>
      <c r="D62" s="25"/>
      <c r="E62" s="25"/>
    </row>
    <row r="63" spans="1:5" s="1" customFormat="1" ht="93" customHeight="1" x14ac:dyDescent="0.35">
      <c r="A63" s="46" t="s">
        <v>98</v>
      </c>
      <c r="B63" s="46"/>
      <c r="C63" s="46"/>
      <c r="D63" s="46"/>
      <c r="E63" s="46"/>
    </row>
    <row r="64" spans="1:5" s="1" customFormat="1" x14ac:dyDescent="0.35">
      <c r="C64" s="3"/>
    </row>
    <row r="65" spans="3:3" s="1" customFormat="1" x14ac:dyDescent="0.35">
      <c r="C65" s="3"/>
    </row>
    <row r="66" spans="3:3" s="1" customFormat="1" x14ac:dyDescent="0.35">
      <c r="C66" s="3"/>
    </row>
    <row r="67" spans="3:3" s="1" customFormat="1" x14ac:dyDescent="0.35">
      <c r="C67" s="3"/>
    </row>
    <row r="68" spans="3:3" s="1" customFormat="1" x14ac:dyDescent="0.35">
      <c r="C68" s="3"/>
    </row>
    <row r="69" spans="3:3" s="1" customFormat="1" x14ac:dyDescent="0.35">
      <c r="C69" s="3"/>
    </row>
    <row r="70" spans="3:3" s="1" customFormat="1" x14ac:dyDescent="0.35">
      <c r="C70" s="3"/>
    </row>
    <row r="71" spans="3:3" s="1" customFormat="1" x14ac:dyDescent="0.35">
      <c r="C71" s="3"/>
    </row>
    <row r="72" spans="3:3" s="1" customFormat="1" x14ac:dyDescent="0.35">
      <c r="C72" s="3"/>
    </row>
    <row r="73" spans="3:3" s="1" customFormat="1" x14ac:dyDescent="0.35">
      <c r="C73" s="3"/>
    </row>
    <row r="74" spans="3:3" s="1" customFormat="1" x14ac:dyDescent="0.35">
      <c r="C74" s="3"/>
    </row>
    <row r="75" spans="3:3" s="1" customFormat="1" x14ac:dyDescent="0.35">
      <c r="C75" s="3"/>
    </row>
    <row r="76" spans="3:3" s="1" customFormat="1" x14ac:dyDescent="0.35">
      <c r="C76" s="3"/>
    </row>
    <row r="77" spans="3:3" s="1" customFormat="1" x14ac:dyDescent="0.35">
      <c r="C77" s="3"/>
    </row>
    <row r="78" spans="3:3" s="1" customFormat="1" x14ac:dyDescent="0.35">
      <c r="C78" s="3"/>
    </row>
    <row r="79" spans="3:3" s="1" customFormat="1" x14ac:dyDescent="0.35">
      <c r="C79" s="3"/>
    </row>
    <row r="80" spans="3:3" s="1" customFormat="1" x14ac:dyDescent="0.35">
      <c r="C80" s="3"/>
    </row>
    <row r="81" spans="3:3" s="1" customFormat="1" x14ac:dyDescent="0.35">
      <c r="C81" s="3"/>
    </row>
    <row r="82" spans="3:3" s="1" customFormat="1" x14ac:dyDescent="0.35">
      <c r="C82" s="3"/>
    </row>
    <row r="83" spans="3:3" s="1" customFormat="1" x14ac:dyDescent="0.35">
      <c r="C83" s="3"/>
    </row>
    <row r="84" spans="3:3" s="1" customFormat="1" x14ac:dyDescent="0.35">
      <c r="C84" s="3"/>
    </row>
    <row r="85" spans="3:3" s="1" customFormat="1" x14ac:dyDescent="0.35">
      <c r="C85" s="3"/>
    </row>
    <row r="86" spans="3:3" s="1" customFormat="1" x14ac:dyDescent="0.35">
      <c r="C86" s="3"/>
    </row>
    <row r="87" spans="3:3" s="1" customFormat="1" x14ac:dyDescent="0.35">
      <c r="C87" s="3"/>
    </row>
    <row r="88" spans="3:3" s="1" customFormat="1" x14ac:dyDescent="0.35">
      <c r="C88" s="3"/>
    </row>
    <row r="89" spans="3:3" s="1" customFormat="1" x14ac:dyDescent="0.35">
      <c r="C89" s="3"/>
    </row>
    <row r="90" spans="3:3" s="1" customFormat="1" x14ac:dyDescent="0.35">
      <c r="C90" s="3"/>
    </row>
    <row r="91" spans="3:3" s="1" customFormat="1" x14ac:dyDescent="0.35">
      <c r="C91" s="3"/>
    </row>
    <row r="92" spans="3:3" s="1" customFormat="1" x14ac:dyDescent="0.35">
      <c r="C92" s="3"/>
    </row>
    <row r="93" spans="3:3" s="1" customFormat="1" x14ac:dyDescent="0.35">
      <c r="C93" s="3"/>
    </row>
    <row r="94" spans="3:3" s="1" customFormat="1" x14ac:dyDescent="0.35">
      <c r="C94" s="3"/>
    </row>
    <row r="95" spans="3:3" s="1" customFormat="1" x14ac:dyDescent="0.35">
      <c r="C95" s="3"/>
    </row>
    <row r="96" spans="3:3" s="1" customFormat="1" x14ac:dyDescent="0.35">
      <c r="C96" s="3"/>
    </row>
    <row r="97" spans="3:3" s="1" customFormat="1" x14ac:dyDescent="0.35">
      <c r="C97" s="3"/>
    </row>
    <row r="98" spans="3:3" s="1" customFormat="1" x14ac:dyDescent="0.35">
      <c r="C98" s="3"/>
    </row>
    <row r="99" spans="3:3" s="1" customFormat="1" x14ac:dyDescent="0.35">
      <c r="C99" s="3"/>
    </row>
    <row r="100" spans="3:3" s="1" customFormat="1" x14ac:dyDescent="0.35">
      <c r="C100" s="3"/>
    </row>
    <row r="101" spans="3:3" s="1" customFormat="1" x14ac:dyDescent="0.35">
      <c r="C101" s="3"/>
    </row>
    <row r="102" spans="3:3" s="1" customFormat="1" x14ac:dyDescent="0.35">
      <c r="C102" s="3"/>
    </row>
    <row r="103" spans="3:3" s="1" customFormat="1" x14ac:dyDescent="0.35">
      <c r="C103" s="3"/>
    </row>
    <row r="104" spans="3:3" s="1" customFormat="1" x14ac:dyDescent="0.35">
      <c r="C104" s="3"/>
    </row>
    <row r="105" spans="3:3" s="1" customFormat="1" x14ac:dyDescent="0.35">
      <c r="C105" s="3"/>
    </row>
    <row r="106" spans="3:3" s="1" customFormat="1" x14ac:dyDescent="0.35">
      <c r="C106" s="3"/>
    </row>
    <row r="107" spans="3:3" s="1" customFormat="1" x14ac:dyDescent="0.35">
      <c r="C107" s="3"/>
    </row>
    <row r="108" spans="3:3" s="1" customFormat="1" x14ac:dyDescent="0.35">
      <c r="C108" s="3"/>
    </row>
    <row r="109" spans="3:3" s="1" customFormat="1" x14ac:dyDescent="0.35">
      <c r="C109" s="3"/>
    </row>
    <row r="110" spans="3:3" s="1" customFormat="1" x14ac:dyDescent="0.35">
      <c r="C110" s="3"/>
    </row>
    <row r="111" spans="3:3" s="1" customFormat="1" x14ac:dyDescent="0.35">
      <c r="C111" s="3"/>
    </row>
    <row r="112" spans="3:3" s="1" customFormat="1" x14ac:dyDescent="0.35">
      <c r="C112" s="3"/>
    </row>
    <row r="113" spans="3:3" s="1" customFormat="1" x14ac:dyDescent="0.35">
      <c r="C113" s="3"/>
    </row>
    <row r="114" spans="3:3" s="1" customFormat="1" x14ac:dyDescent="0.35">
      <c r="C114" s="3"/>
    </row>
    <row r="115" spans="3:3" s="1" customFormat="1" x14ac:dyDescent="0.35">
      <c r="C115" s="3"/>
    </row>
    <row r="116" spans="3:3" s="1" customFormat="1" x14ac:dyDescent="0.35">
      <c r="C116" s="3"/>
    </row>
    <row r="117" spans="3:3" s="1" customFormat="1" x14ac:dyDescent="0.35">
      <c r="C117" s="3"/>
    </row>
    <row r="118" spans="3:3" s="1" customFormat="1" x14ac:dyDescent="0.35">
      <c r="C118" s="3"/>
    </row>
    <row r="119" spans="3:3" s="1" customFormat="1" x14ac:dyDescent="0.35">
      <c r="C119" s="3"/>
    </row>
    <row r="120" spans="3:3" s="1" customFormat="1" x14ac:dyDescent="0.35">
      <c r="C120" s="3"/>
    </row>
    <row r="121" spans="3:3" s="1" customFormat="1" x14ac:dyDescent="0.35">
      <c r="C121" s="3"/>
    </row>
    <row r="122" spans="3:3" s="1" customFormat="1" x14ac:dyDescent="0.35">
      <c r="C122" s="3"/>
    </row>
    <row r="123" spans="3:3" s="1" customFormat="1" x14ac:dyDescent="0.35">
      <c r="C123" s="3"/>
    </row>
    <row r="124" spans="3:3" s="1" customFormat="1" x14ac:dyDescent="0.35">
      <c r="C124" s="3"/>
    </row>
    <row r="125" spans="3:3" s="1" customFormat="1" x14ac:dyDescent="0.35">
      <c r="C125" s="3"/>
    </row>
    <row r="126" spans="3:3" s="1" customFormat="1" x14ac:dyDescent="0.35">
      <c r="C126" s="3"/>
    </row>
    <row r="127" spans="3:3" s="1" customFormat="1" x14ac:dyDescent="0.35">
      <c r="C127" s="3"/>
    </row>
    <row r="128" spans="3:3" s="1" customFormat="1" x14ac:dyDescent="0.35">
      <c r="C128" s="3"/>
    </row>
    <row r="129" spans="3:3" s="1" customFormat="1" x14ac:dyDescent="0.35">
      <c r="C129" s="3"/>
    </row>
    <row r="130" spans="3:3" s="1" customFormat="1" x14ac:dyDescent="0.35">
      <c r="C130" s="3"/>
    </row>
    <row r="131" spans="3:3" s="1" customFormat="1" x14ac:dyDescent="0.35">
      <c r="C131" s="3"/>
    </row>
    <row r="132" spans="3:3" s="1" customFormat="1" x14ac:dyDescent="0.35">
      <c r="C132" s="3"/>
    </row>
    <row r="133" spans="3:3" s="1" customFormat="1" x14ac:dyDescent="0.35">
      <c r="C133" s="3"/>
    </row>
    <row r="134" spans="3:3" s="1" customFormat="1" x14ac:dyDescent="0.35">
      <c r="C134" s="3"/>
    </row>
    <row r="135" spans="3:3" s="1" customFormat="1" x14ac:dyDescent="0.35">
      <c r="C135" s="3"/>
    </row>
    <row r="136" spans="3:3" s="1" customFormat="1" x14ac:dyDescent="0.35">
      <c r="C136" s="3"/>
    </row>
    <row r="137" spans="3:3" s="1" customFormat="1" x14ac:dyDescent="0.35">
      <c r="C137" s="3"/>
    </row>
    <row r="138" spans="3:3" s="1" customFormat="1" x14ac:dyDescent="0.35">
      <c r="C138" s="3"/>
    </row>
    <row r="139" spans="3:3" s="1" customFormat="1" x14ac:dyDescent="0.35">
      <c r="C139" s="3"/>
    </row>
    <row r="140" spans="3:3" s="1" customFormat="1" x14ac:dyDescent="0.35">
      <c r="C140" s="3"/>
    </row>
    <row r="141" spans="3:3" s="1" customFormat="1" x14ac:dyDescent="0.35">
      <c r="C141" s="3"/>
    </row>
    <row r="142" spans="3:3" s="1" customFormat="1" x14ac:dyDescent="0.35">
      <c r="C142" s="3"/>
    </row>
    <row r="143" spans="3:3" s="1" customFormat="1" x14ac:dyDescent="0.35">
      <c r="C143" s="3"/>
    </row>
    <row r="144" spans="3:3" s="1" customFormat="1" x14ac:dyDescent="0.35">
      <c r="C144" s="3"/>
    </row>
    <row r="145" spans="3:3" s="1" customFormat="1" x14ac:dyDescent="0.35">
      <c r="C145" s="3"/>
    </row>
    <row r="146" spans="3:3" s="1" customFormat="1" x14ac:dyDescent="0.35">
      <c r="C146" s="3"/>
    </row>
    <row r="147" spans="3:3" s="1" customFormat="1" x14ac:dyDescent="0.35">
      <c r="C147" s="3"/>
    </row>
    <row r="148" spans="3:3" s="1" customFormat="1" x14ac:dyDescent="0.35">
      <c r="C148" s="3"/>
    </row>
    <row r="149" spans="3:3" s="1" customFormat="1" x14ac:dyDescent="0.35">
      <c r="C149" s="3"/>
    </row>
    <row r="150" spans="3:3" s="1" customFormat="1" x14ac:dyDescent="0.35">
      <c r="C150" s="3"/>
    </row>
    <row r="151" spans="3:3" s="1" customFormat="1" x14ac:dyDescent="0.35">
      <c r="C151" s="3"/>
    </row>
    <row r="152" spans="3:3" s="1" customFormat="1" x14ac:dyDescent="0.35">
      <c r="C152" s="3"/>
    </row>
    <row r="153" spans="3:3" s="1" customFormat="1" x14ac:dyDescent="0.35">
      <c r="C153" s="3"/>
    </row>
    <row r="154" spans="3:3" s="1" customFormat="1" x14ac:dyDescent="0.35">
      <c r="C154" s="3"/>
    </row>
    <row r="155" spans="3:3" s="1" customFormat="1" x14ac:dyDescent="0.35">
      <c r="C155" s="3"/>
    </row>
    <row r="156" spans="3:3" s="1" customFormat="1" x14ac:dyDescent="0.35">
      <c r="C156" s="3"/>
    </row>
    <row r="157" spans="3:3" s="1" customFormat="1" x14ac:dyDescent="0.35">
      <c r="C157" s="3"/>
    </row>
    <row r="158" spans="3:3" s="1" customFormat="1" x14ac:dyDescent="0.35">
      <c r="C158" s="3"/>
    </row>
    <row r="159" spans="3:3" s="1" customFormat="1" x14ac:dyDescent="0.35">
      <c r="C159" s="3"/>
    </row>
    <row r="160" spans="3:3" s="1" customFormat="1" x14ac:dyDescent="0.35">
      <c r="C160" s="3"/>
    </row>
    <row r="161" spans="3:3" s="1" customFormat="1" x14ac:dyDescent="0.35">
      <c r="C161" s="3"/>
    </row>
    <row r="162" spans="3:3" s="1" customFormat="1" x14ac:dyDescent="0.35">
      <c r="C162" s="3"/>
    </row>
    <row r="163" spans="3:3" s="1" customFormat="1" x14ac:dyDescent="0.35">
      <c r="C163" s="3"/>
    </row>
    <row r="164" spans="3:3" s="1" customFormat="1" x14ac:dyDescent="0.35">
      <c r="C164" s="3"/>
    </row>
    <row r="165" spans="3:3" s="1" customFormat="1" x14ac:dyDescent="0.35">
      <c r="C165" s="3"/>
    </row>
    <row r="166" spans="3:3" s="1" customFormat="1" x14ac:dyDescent="0.35">
      <c r="C166" s="3"/>
    </row>
    <row r="167" spans="3:3" s="1" customFormat="1" x14ac:dyDescent="0.35">
      <c r="C167" s="3"/>
    </row>
    <row r="168" spans="3:3" s="1" customFormat="1" x14ac:dyDescent="0.35">
      <c r="C168" s="3"/>
    </row>
    <row r="169" spans="3:3" s="1" customFormat="1" x14ac:dyDescent="0.35">
      <c r="C169" s="3"/>
    </row>
    <row r="170" spans="3:3" s="1" customFormat="1" x14ac:dyDescent="0.35">
      <c r="C170" s="3"/>
    </row>
    <row r="171" spans="3:3" s="1" customFormat="1" x14ac:dyDescent="0.35">
      <c r="C171" s="3"/>
    </row>
    <row r="172" spans="3:3" s="1" customFormat="1" x14ac:dyDescent="0.35">
      <c r="C172" s="3"/>
    </row>
    <row r="173" spans="3:3" s="1" customFormat="1" x14ac:dyDescent="0.35">
      <c r="C173" s="3"/>
    </row>
    <row r="174" spans="3:3" s="1" customFormat="1" x14ac:dyDescent="0.35">
      <c r="C174" s="3"/>
    </row>
    <row r="175" spans="3:3" s="1" customFormat="1" x14ac:dyDescent="0.35">
      <c r="C175" s="3"/>
    </row>
    <row r="176" spans="3:3" s="1" customFormat="1" x14ac:dyDescent="0.35">
      <c r="C176" s="3"/>
    </row>
    <row r="177" spans="3:3" s="1" customFormat="1" x14ac:dyDescent="0.35">
      <c r="C177" s="3"/>
    </row>
    <row r="178" spans="3:3" s="1" customFormat="1" x14ac:dyDescent="0.35">
      <c r="C178" s="3"/>
    </row>
    <row r="179" spans="3:3" s="1" customFormat="1" x14ac:dyDescent="0.35">
      <c r="C179" s="3"/>
    </row>
    <row r="180" spans="3:3" s="1" customFormat="1" x14ac:dyDescent="0.35">
      <c r="C180" s="3"/>
    </row>
    <row r="181" spans="3:3" s="1" customFormat="1" x14ac:dyDescent="0.35">
      <c r="C181" s="3"/>
    </row>
    <row r="182" spans="3:3" s="1" customFormat="1" x14ac:dyDescent="0.35">
      <c r="C182" s="3"/>
    </row>
    <row r="183" spans="3:3" s="1" customFormat="1" x14ac:dyDescent="0.35">
      <c r="C183" s="3"/>
    </row>
    <row r="184" spans="3:3" s="1" customFormat="1" x14ac:dyDescent="0.35">
      <c r="C184" s="3"/>
    </row>
    <row r="185" spans="3:3" s="1" customFormat="1" x14ac:dyDescent="0.35">
      <c r="C185" s="3"/>
    </row>
    <row r="186" spans="3:3" s="1" customFormat="1" x14ac:dyDescent="0.35">
      <c r="C186" s="3"/>
    </row>
    <row r="187" spans="3:3" s="1" customFormat="1" x14ac:dyDescent="0.35">
      <c r="C187" s="3"/>
    </row>
    <row r="188" spans="3:3" s="1" customFormat="1" x14ac:dyDescent="0.35">
      <c r="C188" s="3"/>
    </row>
    <row r="189" spans="3:3" s="1" customFormat="1" x14ac:dyDescent="0.35">
      <c r="C189" s="3"/>
    </row>
    <row r="190" spans="3:3" s="1" customFormat="1" x14ac:dyDescent="0.35">
      <c r="C190" s="3"/>
    </row>
    <row r="191" spans="3:3" s="1" customFormat="1" x14ac:dyDescent="0.35">
      <c r="C191" s="3"/>
    </row>
    <row r="192" spans="3:3" s="1" customFormat="1" x14ac:dyDescent="0.35">
      <c r="C192" s="3"/>
    </row>
  </sheetData>
  <sheetProtection algorithmName="SHA-512" hashValue="PpWo2RiDKra9vJP87Alo6yiAW64rqFwsB7efhw2IYXUd8tGeeqLls96rB/X+29vwU4bUihWaYWD8oejUckQynw==" saltValue="gGeF8yjUUJ4C4ZEoKlpRdA==" spinCount="100000" sheet="1" objects="1" scenarios="1"/>
  <mergeCells count="9">
    <mergeCell ref="A63:E63"/>
    <mergeCell ref="A54:D54"/>
    <mergeCell ref="A57:B57"/>
    <mergeCell ref="A58:B58"/>
    <mergeCell ref="C1:E1"/>
    <mergeCell ref="A2:B2"/>
    <mergeCell ref="A17:B17"/>
    <mergeCell ref="F27:F28"/>
    <mergeCell ref="A59:B59"/>
  </mergeCells>
  <phoneticPr fontId="3" type="noConversion"/>
  <pageMargins left="0.70866141732283472" right="0.70866141732283472" top="0.74803149606299213" bottom="0.74803149606299213" header="0.31496062992125984" footer="0.31496062992125984"/>
  <pageSetup paperSize="9" scale="97" fitToHeight="0" orientation="landscape" r:id="rId1"/>
  <headerFooter alignWithMargins="0">
    <oddFooter>&amp;L&amp;"Century Gothic,Standaard"&amp;8&amp;F
Afdrukdatum: &amp;D
&amp;P van &amp;N&amp;R&amp;"Century Gothic,Vet"United Quality&amp;"Century Gothic,Standaard"&amp;8
&amp;"Century Gothic,Cursief""Advies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Jennifer Hakkert</DisplayName>
        <AccountId>25</AccountId>
        <AccountType/>
      </UserInfo>
    </SharedWithUsers>
  </documentManagement>
</p:properties>
</file>

<file path=customXml/itemProps1.xml><?xml version="1.0" encoding="utf-8"?>
<ds:datastoreItem xmlns:ds="http://schemas.openxmlformats.org/officeDocument/2006/customXml" ds:itemID="{96A3A920-CA18-4CAA-A47D-0C253CFD3E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609FBC-6228-41B8-862B-1424CED21429}">
  <ds:schemaRefs>
    <ds:schemaRef ds:uri="http://schemas.microsoft.com/sharepoint/v3/contenttype/forms"/>
  </ds:schemaRefs>
</ds:datastoreItem>
</file>

<file path=customXml/itemProps3.xml><?xml version="1.0" encoding="utf-8"?>
<ds:datastoreItem xmlns:ds="http://schemas.openxmlformats.org/officeDocument/2006/customXml" ds:itemID="{03A496C0-43AD-4F6C-B019-DAA3EBA3D5FC}">
  <ds:schemaRefs>
    <ds:schemaRef ds:uri="http://schemas.microsoft.com/office/2006/metadata/properties"/>
    <ds:schemaRef ds:uri="http://schemas.microsoft.com/office/infopath/2007/PartnerControls"/>
    <ds:schemaRef ds:uri="e308aa70-237e-4227-9f92-758b06505c02"/>
    <ds:schemaRef ds:uri="137e47c8-be2a-4638-a3e0-9b964c098797"/>
    <ds:schemaRef ds:uri="40faa72d-7604-4f4d-a488-93cffb7df14f"/>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revision/>
  <cp:lastPrinted>2022-08-05T12:06:57Z</cp:lastPrinted>
  <dcterms:created xsi:type="dcterms:W3CDTF">2008-02-01T08:20:49Z</dcterms:created>
  <dcterms:modified xsi:type="dcterms:W3CDTF">2022-09-23T07:00:57Z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1010200</vt:r8>
  </property>
  <property fmtid="{D5CDD505-2E9C-101B-9397-08002B2CF9AE}" pid="4" name="MediaServiceImageTags">
    <vt:lpwstr/>
  </property>
  <property fmtid="{D5CDD505-2E9C-101B-9397-08002B2CF9AE}" pid="5" name="MSIP_Label_2a968da3-969b-43f6-be75-5745c0ecbd2c_Enabled">
    <vt:lpwstr>true</vt:lpwstr>
  </property>
  <property fmtid="{D5CDD505-2E9C-101B-9397-08002B2CF9AE}" pid="6" name="MSIP_Label_2a968da3-969b-43f6-be75-5745c0ecbd2c_SetDate">
    <vt:lpwstr>2022-06-27T20:00:19Z</vt:lpwstr>
  </property>
  <property fmtid="{D5CDD505-2E9C-101B-9397-08002B2CF9AE}" pid="7" name="MSIP_Label_2a968da3-969b-43f6-be75-5745c0ecbd2c_Method">
    <vt:lpwstr>Standard</vt:lpwstr>
  </property>
  <property fmtid="{D5CDD505-2E9C-101B-9397-08002B2CF9AE}" pid="8" name="MSIP_Label_2a968da3-969b-43f6-be75-5745c0ecbd2c_Name">
    <vt:lpwstr>Intern</vt:lpwstr>
  </property>
  <property fmtid="{D5CDD505-2E9C-101B-9397-08002B2CF9AE}" pid="9" name="MSIP_Label_2a968da3-969b-43f6-be75-5745c0ecbd2c_SiteId">
    <vt:lpwstr>48a476ee-4ae2-4849-9f5b-7ba5b91cb178</vt:lpwstr>
  </property>
  <property fmtid="{D5CDD505-2E9C-101B-9397-08002B2CF9AE}" pid="10" name="MSIP_Label_2a968da3-969b-43f6-be75-5745c0ecbd2c_ActionId">
    <vt:lpwstr>21480a17-92ee-4884-8c04-bf2c0ceba321</vt:lpwstr>
  </property>
  <property fmtid="{D5CDD505-2E9C-101B-9397-08002B2CF9AE}" pid="11" name="MSIP_Label_2a968da3-969b-43f6-be75-5745c0ecbd2c_ContentBits">
    <vt:lpwstr>0</vt:lpwstr>
  </property>
</Properties>
</file>