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filterPrivacy="1"/>
  <xr:revisionPtr revIDLastSave="0" documentId="13_ncr:1_{88B966C3-1937-4907-A954-B93ECD020967}" xr6:coauthVersionLast="36" xr6:coauthVersionMax="47" xr10:uidLastSave="{00000000-0000-0000-0000-000000000000}"/>
  <bookViews>
    <workbookView xWindow="0" yWindow="0" windowWidth="19200" windowHeight="6930" xr2:uid="{00000000-000D-0000-FFFF-FFFF00000000}"/>
  </bookViews>
  <sheets>
    <sheet name="Overzicht locati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 l="1"/>
  <c r="G28" i="1"/>
  <c r="F28" i="1"/>
</calcChain>
</file>

<file path=xl/sharedStrings.xml><?xml version="1.0" encoding="utf-8"?>
<sst xmlns="http://schemas.openxmlformats.org/spreadsheetml/2006/main" count="113" uniqueCount="81">
  <si>
    <t>Locatie</t>
  </si>
  <si>
    <t>Zonnesteen</t>
  </si>
  <si>
    <t>Westerwel</t>
  </si>
  <si>
    <t>Noorderlicht</t>
  </si>
  <si>
    <t>Adres</t>
  </si>
  <si>
    <t>Generaal Smutslaan 11, 5021 XA Tilburg</t>
  </si>
  <si>
    <t>Bladelstraat 3, 5043 CZ Tilburg</t>
  </si>
  <si>
    <t>De Keyzer</t>
  </si>
  <si>
    <t>De Schans 135, 5011 EN Tilburg</t>
  </si>
  <si>
    <t>Dr. Keyzerlaan 23, 5051 PB Goirle</t>
  </si>
  <si>
    <t>Praktijkcollege</t>
  </si>
  <si>
    <t>Brittendreef 9, 5012 AE Tilburg</t>
  </si>
  <si>
    <t>Karel Boddenweg 2, 5044 EL Tilburg</t>
  </si>
  <si>
    <t>(kWh/jaar)</t>
  </si>
  <si>
    <t>De Bodde VSO</t>
  </si>
  <si>
    <t>Aansluitwaarde</t>
  </si>
  <si>
    <t>630 kVA</t>
  </si>
  <si>
    <t>EAN-code</t>
  </si>
  <si>
    <t>871687910000268289</t>
  </si>
  <si>
    <t>871687910000276321</t>
  </si>
  <si>
    <t>871687910000284647</t>
  </si>
  <si>
    <t>871687910000286672</t>
  </si>
  <si>
    <t>871687910000263536</t>
  </si>
  <si>
    <t>871687910000284043</t>
  </si>
  <si>
    <t>Bijlage 7 - Overzicht locaties</t>
  </si>
  <si>
    <t>Perceel 1: Xpect Primair</t>
  </si>
  <si>
    <t>Perceel 2: Biezonderwijs</t>
  </si>
  <si>
    <t>St. Christoffel</t>
  </si>
  <si>
    <t>Schout Backstraat 41, 5037 MJ Tilburg</t>
  </si>
  <si>
    <t>871687940003419289</t>
  </si>
  <si>
    <t>Kleinverbruik</t>
  </si>
  <si>
    <t>Grootverbruik</t>
  </si>
  <si>
    <t>Totaal perceel 1</t>
  </si>
  <si>
    <t>Totaal perceel 2</t>
  </si>
  <si>
    <t>3x35A</t>
  </si>
  <si>
    <t>3x250A  173 kVA</t>
  </si>
  <si>
    <t>Cleijn Hasselt</t>
  </si>
  <si>
    <t>Hasseltstraat 198, 5046 LP Tilburg</t>
  </si>
  <si>
    <t>871687940003788859</t>
  </si>
  <si>
    <t>3x50A</t>
  </si>
  <si>
    <t>De Borne</t>
  </si>
  <si>
    <t>Grebbe 40, 5032 RT Tilburg</t>
  </si>
  <si>
    <t>871687940030390391</t>
  </si>
  <si>
    <t>3x80A</t>
  </si>
  <si>
    <t>Gymzaal Antares</t>
  </si>
  <si>
    <t>Sabelhof 27, 5044 JR Tilburg</t>
  </si>
  <si>
    <t>871687940003671335</t>
  </si>
  <si>
    <t>3x25A</t>
  </si>
  <si>
    <t>De Wegwijzer</t>
  </si>
  <si>
    <t>Giekerkstraat 53, 5043 MX Tilburg</t>
  </si>
  <si>
    <t>871687910000277854</t>
  </si>
  <si>
    <t>3x160A</t>
  </si>
  <si>
    <t>De Sporckt, dislocatie</t>
  </si>
  <si>
    <t>Meerssenstraat 1-c, 5045 JB Tilburg</t>
  </si>
  <si>
    <t>871687940003708048</t>
  </si>
  <si>
    <t>Petteflet</t>
  </si>
  <si>
    <t>Kamerikstraat 19, 5045 TW Tilburg</t>
  </si>
  <si>
    <t>871687940003742196</t>
  </si>
  <si>
    <t>3x63A</t>
  </si>
  <si>
    <t>Gymzaal St. Christoffel</t>
  </si>
  <si>
    <t>871687940003420261</t>
  </si>
  <si>
    <t>Schout Crillaertstraat 30, 5037 MS Tilburg</t>
  </si>
  <si>
    <t>Pendula</t>
  </si>
  <si>
    <t>3x250A</t>
  </si>
  <si>
    <t>Hoogvensestraat 49, 5017 CA Tilburg</t>
  </si>
  <si>
    <t>871687910000338838</t>
  </si>
  <si>
    <t xml:space="preserve"> 3x160A  110 kVA</t>
  </si>
  <si>
    <t>Beoogd vermogen</t>
  </si>
  <si>
    <t>Verbruik*</t>
  </si>
  <si>
    <t>Aansluiting</t>
  </si>
  <si>
    <t xml:space="preserve"> zon-PV (Wp)**</t>
  </si>
  <si>
    <t xml:space="preserve">*Cursief verbruik is van 2021 (bij benadering), de overige waarden zijn van 2022 </t>
  </si>
  <si>
    <t>**Uitgangspunt is afdek van het genoemde verbruik op jaarbasis, behalve voor de grootverbruikersaansluitingen</t>
  </si>
  <si>
    <t>Verbruik***</t>
  </si>
  <si>
    <t xml:space="preserve"> zon-PV (Wp)****</t>
  </si>
  <si>
    <t>****Uitgangspunt is een vermogen waarbij de mate van automatische aftopping van de opbrengst ('curtailment') naar verwachting tot op zekere hoogte beperkt blijft</t>
  </si>
  <si>
    <t>***Verbruik is van 2022</t>
  </si>
  <si>
    <t>Voorkeur</t>
  </si>
  <si>
    <t>opstelling</t>
  </si>
  <si>
    <t>Schuin dak, spreekt voor zich</t>
  </si>
  <si>
    <t>Oost-west opstelling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</si>
</sst>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2" fillId="2" borderId="0" xfId="0" quotePrefix="1" applyFont="1" applyFill="1"/>
    <xf numFmtId="0" fontId="2" fillId="2" borderId="0" xfId="0" applyFont="1" applyFill="1"/>
    <xf numFmtId="3" fontId="2" fillId="2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49" fontId="0" fillId="0" borderId="0" xfId="0" applyNumberFormat="1"/>
    <xf numFmtId="0" fontId="2" fillId="2" borderId="0" xfId="0" applyFont="1" applyFill="1" applyAlignment="1">
      <alignment horizontal="right"/>
    </xf>
    <xf numFmtId="49" fontId="0" fillId="0" borderId="0" xfId="0" applyNumberFormat="1" applyAlignment="1">
      <alignment horizontal="right"/>
    </xf>
    <xf numFmtId="0" fontId="5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3" fontId="0" fillId="0" borderId="0" xfId="0" applyNumberFormat="1"/>
    <xf numFmtId="3" fontId="2" fillId="2" borderId="0" xfId="0" applyNumberFormat="1" applyFont="1" applyFill="1" applyAlignment="1">
      <alignment horizontal="right"/>
    </xf>
    <xf numFmtId="3" fontId="6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7" fillId="0" borderId="0" xfId="0" applyFont="1"/>
    <xf numFmtId="0" fontId="0" fillId="0" borderId="0" xfId="0" applyAlignment="1">
      <alignment wrapText="1"/>
    </xf>
    <xf numFmtId="0" fontId="1" fillId="0" borderId="0" xfId="0" applyFont="1" applyFill="1" applyAlignment="1">
      <alignment horizontal="left" vertical="top" wrapText="1"/>
    </xf>
    <xf numFmtId="3" fontId="8" fillId="0" borderId="0" xfId="0" applyNumberFormat="1" applyFont="1" applyAlignment="1">
      <alignment horizontal="right"/>
    </xf>
    <xf numFmtId="4" fontId="0" fillId="0" borderId="0" xfId="0" applyNumberFormat="1"/>
    <xf numFmtId="2" fontId="0" fillId="0" borderId="0" xfId="0" applyNumberFormat="1"/>
    <xf numFmtId="0" fontId="0" fillId="2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="70" zoomScaleNormal="70" workbookViewId="0">
      <pane xSplit="1" topLeftCell="B1" activePane="topRight" state="frozen"/>
      <selection pane="topRight" activeCell="A32" sqref="A32"/>
    </sheetView>
  </sheetViews>
  <sheetFormatPr defaultRowHeight="14.5" x14ac:dyDescent="0.35"/>
  <cols>
    <col min="1" max="1" width="20.54296875" customWidth="1"/>
    <col min="2" max="2" width="34.08984375" customWidth="1"/>
    <col min="3" max="3" width="18" customWidth="1"/>
    <col min="4" max="4" width="12.54296875" bestFit="1" customWidth="1"/>
    <col min="5" max="5" width="13.6328125" customWidth="1"/>
    <col min="6" max="6" width="10.08984375" bestFit="1" customWidth="1"/>
    <col min="7" max="7" width="16" style="2" bestFit="1" customWidth="1"/>
    <col min="8" max="8" width="25" customWidth="1"/>
    <col min="10" max="10" width="8.7265625" customWidth="1"/>
  </cols>
  <sheetData>
    <row r="1" spans="1:10" x14ac:dyDescent="0.35">
      <c r="A1" s="1" t="s">
        <v>24</v>
      </c>
      <c r="B1" s="1"/>
      <c r="C1" s="1"/>
      <c r="D1" s="1"/>
      <c r="E1" s="1"/>
    </row>
    <row r="2" spans="1:10" x14ac:dyDescent="0.35">
      <c r="A2" s="1"/>
      <c r="B2" s="1"/>
      <c r="C2" s="1"/>
      <c r="D2" s="1"/>
      <c r="E2" s="1"/>
    </row>
    <row r="3" spans="1:10" x14ac:dyDescent="0.35">
      <c r="A3" s="7" t="s">
        <v>25</v>
      </c>
      <c r="B3" s="12"/>
      <c r="C3" s="12"/>
      <c r="D3" s="12"/>
      <c r="E3" s="12"/>
      <c r="F3" s="8"/>
      <c r="G3" s="8"/>
      <c r="H3" s="8"/>
    </row>
    <row r="4" spans="1:10" x14ac:dyDescent="0.35">
      <c r="A4" s="15" t="s">
        <v>0</v>
      </c>
      <c r="B4" s="15" t="s">
        <v>4</v>
      </c>
      <c r="C4" s="15" t="s">
        <v>17</v>
      </c>
      <c r="D4" s="16" t="s">
        <v>69</v>
      </c>
      <c r="E4" s="16" t="s">
        <v>15</v>
      </c>
      <c r="F4" s="16" t="s">
        <v>68</v>
      </c>
      <c r="G4" s="16" t="s">
        <v>67</v>
      </c>
      <c r="H4" s="16" t="s">
        <v>77</v>
      </c>
      <c r="J4" s="25"/>
    </row>
    <row r="5" spans="1:10" x14ac:dyDescent="0.35">
      <c r="A5" s="15"/>
      <c r="B5" s="15"/>
      <c r="C5" s="15"/>
      <c r="D5" s="16"/>
      <c r="E5" s="16"/>
      <c r="F5" s="16" t="s">
        <v>13</v>
      </c>
      <c r="G5" s="16" t="s">
        <v>70</v>
      </c>
      <c r="H5" s="16" t="s">
        <v>78</v>
      </c>
    </row>
    <row r="6" spans="1:10" x14ac:dyDescent="0.35">
      <c r="A6" t="s">
        <v>27</v>
      </c>
      <c r="B6" t="s">
        <v>28</v>
      </c>
      <c r="C6" s="9" t="s">
        <v>29</v>
      </c>
      <c r="D6" s="11" t="s">
        <v>30</v>
      </c>
      <c r="E6" s="2" t="s">
        <v>34</v>
      </c>
      <c r="F6" s="17">
        <v>40935</v>
      </c>
      <c r="G6" s="3">
        <v>45000</v>
      </c>
      <c r="H6" s="2" t="s">
        <v>80</v>
      </c>
    </row>
    <row r="7" spans="1:10" x14ac:dyDescent="0.35">
      <c r="A7" t="s">
        <v>36</v>
      </c>
      <c r="B7" t="s">
        <v>37</v>
      </c>
      <c r="C7" s="9" t="s">
        <v>38</v>
      </c>
      <c r="D7" s="11" t="s">
        <v>30</v>
      </c>
      <c r="E7" s="2" t="s">
        <v>39</v>
      </c>
      <c r="F7" s="17">
        <v>24263</v>
      </c>
      <c r="G7" s="3">
        <v>29000</v>
      </c>
      <c r="H7" s="2" t="s">
        <v>79</v>
      </c>
    </row>
    <row r="8" spans="1:10" x14ac:dyDescent="0.35">
      <c r="A8" t="s">
        <v>40</v>
      </c>
      <c r="B8" t="s">
        <v>41</v>
      </c>
      <c r="C8" s="9" t="s">
        <v>42</v>
      </c>
      <c r="D8" s="11" t="s">
        <v>30</v>
      </c>
      <c r="E8" s="2" t="s">
        <v>43</v>
      </c>
      <c r="F8" s="19">
        <v>45000</v>
      </c>
      <c r="G8" s="3">
        <v>49000</v>
      </c>
      <c r="H8" s="2" t="s">
        <v>80</v>
      </c>
    </row>
    <row r="9" spans="1:10" x14ac:dyDescent="0.35">
      <c r="A9" t="s">
        <v>52</v>
      </c>
      <c r="B9" t="s">
        <v>53</v>
      </c>
      <c r="C9" s="9" t="s">
        <v>54</v>
      </c>
      <c r="D9" s="11" t="s">
        <v>30</v>
      </c>
      <c r="E9" s="2" t="s">
        <v>39</v>
      </c>
      <c r="F9" s="17">
        <v>36022</v>
      </c>
      <c r="G9" s="3">
        <v>38000</v>
      </c>
      <c r="H9" s="2" t="s">
        <v>80</v>
      </c>
      <c r="J9" s="24"/>
    </row>
    <row r="10" spans="1:10" x14ac:dyDescent="0.35">
      <c r="A10" t="s">
        <v>55</v>
      </c>
      <c r="B10" t="s">
        <v>56</v>
      </c>
      <c r="C10" s="9" t="s">
        <v>57</v>
      </c>
      <c r="D10" s="11" t="s">
        <v>30</v>
      </c>
      <c r="E10" s="2" t="s">
        <v>58</v>
      </c>
      <c r="F10" s="17">
        <v>33119</v>
      </c>
      <c r="G10" s="26">
        <v>35000</v>
      </c>
      <c r="H10" s="2" t="s">
        <v>80</v>
      </c>
    </row>
    <row r="11" spans="1:10" x14ac:dyDescent="0.35">
      <c r="A11" t="s">
        <v>44</v>
      </c>
      <c r="B11" t="s">
        <v>45</v>
      </c>
      <c r="C11" s="9" t="s">
        <v>46</v>
      </c>
      <c r="D11" s="11" t="s">
        <v>30</v>
      </c>
      <c r="E11" s="2" t="s">
        <v>47</v>
      </c>
      <c r="F11" s="17">
        <v>7279</v>
      </c>
      <c r="G11" s="3">
        <v>8500</v>
      </c>
      <c r="H11" s="2" t="s">
        <v>80</v>
      </c>
    </row>
    <row r="12" spans="1:10" x14ac:dyDescent="0.35">
      <c r="A12" t="s">
        <v>59</v>
      </c>
      <c r="B12" t="s">
        <v>61</v>
      </c>
      <c r="C12" s="9" t="s">
        <v>60</v>
      </c>
      <c r="D12" s="11" t="s">
        <v>30</v>
      </c>
      <c r="E12" s="2" t="s">
        <v>47</v>
      </c>
      <c r="F12" s="17">
        <v>13019</v>
      </c>
      <c r="G12" s="3">
        <v>14000</v>
      </c>
      <c r="H12" s="2" t="s">
        <v>80</v>
      </c>
    </row>
    <row r="13" spans="1:10" x14ac:dyDescent="0.35">
      <c r="A13" t="s">
        <v>62</v>
      </c>
      <c r="B13" t="s">
        <v>64</v>
      </c>
      <c r="C13" s="9" t="s">
        <v>65</v>
      </c>
      <c r="D13" s="11" t="s">
        <v>31</v>
      </c>
      <c r="E13" s="2" t="s">
        <v>63</v>
      </c>
      <c r="F13" s="17">
        <v>77610</v>
      </c>
      <c r="G13" s="3">
        <v>45000</v>
      </c>
      <c r="H13" s="2" t="s">
        <v>80</v>
      </c>
    </row>
    <row r="14" spans="1:10" x14ac:dyDescent="0.35">
      <c r="A14" t="s">
        <v>48</v>
      </c>
      <c r="B14" t="s">
        <v>49</v>
      </c>
      <c r="C14" s="9" t="s">
        <v>50</v>
      </c>
      <c r="D14" s="11" t="s">
        <v>31</v>
      </c>
      <c r="E14" s="2" t="s">
        <v>51</v>
      </c>
      <c r="F14" s="19">
        <v>45000</v>
      </c>
      <c r="G14" s="3">
        <v>27000</v>
      </c>
      <c r="H14" s="2" t="s">
        <v>80</v>
      </c>
    </row>
    <row r="15" spans="1:10" x14ac:dyDescent="0.35">
      <c r="A15" s="4" t="s">
        <v>32</v>
      </c>
      <c r="B15" s="5"/>
      <c r="C15" s="5"/>
      <c r="D15" s="10"/>
      <c r="E15" s="10"/>
      <c r="F15" s="18">
        <f>SUM(F6:F14)</f>
        <v>322247</v>
      </c>
      <c r="G15" s="18">
        <f>SUM(G6:G14)</f>
        <v>290500</v>
      </c>
      <c r="H15" s="29"/>
    </row>
    <row r="16" spans="1:10" x14ac:dyDescent="0.35">
      <c r="A16" s="23" t="s">
        <v>71</v>
      </c>
      <c r="B16" s="20"/>
      <c r="C16" s="20"/>
      <c r="D16" s="21"/>
      <c r="E16" s="21"/>
      <c r="F16" s="22"/>
      <c r="G16" s="21"/>
    </row>
    <row r="17" spans="1:9" x14ac:dyDescent="0.35">
      <c r="A17" s="23" t="s">
        <v>72</v>
      </c>
      <c r="B17" s="20"/>
      <c r="C17" s="20"/>
      <c r="D17" s="21"/>
      <c r="E17" s="21"/>
      <c r="F17" s="22"/>
      <c r="G17" s="21"/>
    </row>
    <row r="18" spans="1:9" x14ac:dyDescent="0.35">
      <c r="D18" s="2"/>
      <c r="E18" s="2"/>
    </row>
    <row r="19" spans="1:9" x14ac:dyDescent="0.35">
      <c r="A19" s="7" t="s">
        <v>26</v>
      </c>
      <c r="B19" s="13"/>
      <c r="C19" s="13"/>
      <c r="D19" s="14"/>
      <c r="E19" s="14"/>
      <c r="F19" s="8"/>
      <c r="G19" s="8"/>
    </row>
    <row r="20" spans="1:9" x14ac:dyDescent="0.35">
      <c r="A20" s="15" t="s">
        <v>0</v>
      </c>
      <c r="B20" s="15" t="s">
        <v>4</v>
      </c>
      <c r="C20" s="15" t="s">
        <v>17</v>
      </c>
      <c r="D20" s="16" t="s">
        <v>69</v>
      </c>
      <c r="E20" s="16" t="s">
        <v>15</v>
      </c>
      <c r="F20" s="16" t="s">
        <v>73</v>
      </c>
      <c r="G20" s="16" t="s">
        <v>67</v>
      </c>
    </row>
    <row r="21" spans="1:9" x14ac:dyDescent="0.35">
      <c r="A21" s="15"/>
      <c r="B21" s="15"/>
      <c r="C21" s="15"/>
      <c r="D21" s="16"/>
      <c r="E21" s="16"/>
      <c r="F21" s="16" t="s">
        <v>13</v>
      </c>
      <c r="G21" s="16" t="s">
        <v>74</v>
      </c>
    </row>
    <row r="22" spans="1:9" x14ac:dyDescent="0.35">
      <c r="A22" t="s">
        <v>14</v>
      </c>
      <c r="B22" t="s">
        <v>12</v>
      </c>
      <c r="C22" s="9" t="s">
        <v>18</v>
      </c>
      <c r="D22" s="11" t="s">
        <v>31</v>
      </c>
      <c r="E22" s="2" t="s">
        <v>16</v>
      </c>
      <c r="F22" s="3">
        <v>157254</v>
      </c>
      <c r="G22" s="3">
        <v>90000</v>
      </c>
      <c r="H22" s="27"/>
      <c r="I22" s="28"/>
    </row>
    <row r="23" spans="1:9" x14ac:dyDescent="0.35">
      <c r="A23" t="s">
        <v>1</v>
      </c>
      <c r="B23" t="s">
        <v>5</v>
      </c>
      <c r="C23" s="9" t="s">
        <v>19</v>
      </c>
      <c r="D23" s="11" t="s">
        <v>31</v>
      </c>
      <c r="E23" s="2" t="s">
        <v>66</v>
      </c>
      <c r="F23" s="3">
        <v>88683</v>
      </c>
      <c r="G23" s="3">
        <v>60000</v>
      </c>
      <c r="H23" s="27"/>
      <c r="I23" s="28"/>
    </row>
    <row r="24" spans="1:9" x14ac:dyDescent="0.35">
      <c r="A24" t="s">
        <v>2</v>
      </c>
      <c r="B24" t="s">
        <v>6</v>
      </c>
      <c r="C24" s="9" t="s">
        <v>20</v>
      </c>
      <c r="D24" s="11" t="s">
        <v>31</v>
      </c>
      <c r="E24" s="2" t="s">
        <v>16</v>
      </c>
      <c r="F24" s="3">
        <v>188051</v>
      </c>
      <c r="G24" s="3">
        <v>107000</v>
      </c>
      <c r="H24" s="27"/>
      <c r="I24" s="28"/>
    </row>
    <row r="25" spans="1:9" x14ac:dyDescent="0.35">
      <c r="A25" t="s">
        <v>3</v>
      </c>
      <c r="B25" t="s">
        <v>8</v>
      </c>
      <c r="C25" s="9" t="s">
        <v>21</v>
      </c>
      <c r="D25" s="11" t="s">
        <v>31</v>
      </c>
      <c r="E25" s="2" t="s">
        <v>35</v>
      </c>
      <c r="F25" s="3">
        <v>98361</v>
      </c>
      <c r="G25" s="3">
        <v>56500</v>
      </c>
      <c r="H25" s="27"/>
      <c r="I25" s="28"/>
    </row>
    <row r="26" spans="1:9" x14ac:dyDescent="0.35">
      <c r="A26" t="s">
        <v>7</v>
      </c>
      <c r="B26" t="s">
        <v>9</v>
      </c>
      <c r="C26" s="9" t="s">
        <v>22</v>
      </c>
      <c r="D26" s="11" t="s">
        <v>31</v>
      </c>
      <c r="E26" s="2" t="s">
        <v>35</v>
      </c>
      <c r="F26" s="3">
        <v>202119</v>
      </c>
      <c r="G26" s="3">
        <v>116000</v>
      </c>
      <c r="H26" s="27"/>
      <c r="I26" s="28"/>
    </row>
    <row r="27" spans="1:9" x14ac:dyDescent="0.35">
      <c r="A27" t="s">
        <v>10</v>
      </c>
      <c r="B27" t="s">
        <v>11</v>
      </c>
      <c r="C27" s="9" t="s">
        <v>23</v>
      </c>
      <c r="D27" s="11" t="s">
        <v>31</v>
      </c>
      <c r="E27" s="2" t="s">
        <v>35</v>
      </c>
      <c r="F27" s="3">
        <v>179069</v>
      </c>
      <c r="G27" s="3">
        <v>102000</v>
      </c>
      <c r="H27" s="27"/>
      <c r="I27" s="28"/>
    </row>
    <row r="28" spans="1:9" x14ac:dyDescent="0.35">
      <c r="A28" s="4" t="s">
        <v>33</v>
      </c>
      <c r="B28" s="5"/>
      <c r="C28" s="5"/>
      <c r="D28" s="5"/>
      <c r="E28" s="5"/>
      <c r="F28" s="6">
        <f>SUM(F22:F27)</f>
        <v>913537</v>
      </c>
      <c r="G28" s="18">
        <f>SUM(G22:G27)</f>
        <v>531500</v>
      </c>
    </row>
    <row r="29" spans="1:9" x14ac:dyDescent="0.35">
      <c r="A29" s="23" t="s">
        <v>76</v>
      </c>
    </row>
    <row r="30" spans="1:9" x14ac:dyDescent="0.35">
      <c r="A30" s="23" t="s">
        <v>75</v>
      </c>
    </row>
  </sheetData>
  <pageMargins left="0.7" right="0.7" top="0.75" bottom="0.75" header="0.3" footer="0.3"/>
  <pageSetup paperSize="8"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C3AC02F85F54CA8D9E8D11A24D3B8" ma:contentTypeVersion="11" ma:contentTypeDescription="Een nieuw document maken." ma:contentTypeScope="" ma:versionID="ce5024dd1b6c287c4a38058af97e6a2b">
  <xsd:schema xmlns:xsd="http://www.w3.org/2001/XMLSchema" xmlns:xs="http://www.w3.org/2001/XMLSchema" xmlns:p="http://schemas.microsoft.com/office/2006/metadata/properties" xmlns:ns2="a9837bd2-4f53-4506-9c60-cf1343fcfd60" xmlns:ns3="90ee06e0-84ee-4298-a3ed-c03d907c89eb" targetNamespace="http://schemas.microsoft.com/office/2006/metadata/properties" ma:root="true" ma:fieldsID="2d62bf0a3a9858ad67c987ff5981acb3" ns2:_="" ns3:_="">
    <xsd:import namespace="a9837bd2-4f53-4506-9c60-cf1343fcfd60"/>
    <xsd:import namespace="90ee06e0-84ee-4298-a3ed-c03d907c89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37bd2-4f53-4506-9c60-cf1343fcfd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52d8a56f-edd1-450d-9c65-b9875c3e4e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e06e0-84ee-4298-a3ed-c03d907c89e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879d372-6196-4061-b4ba-bdc8d3620ce4}" ma:internalName="TaxCatchAll" ma:showField="CatchAllData" ma:web="90ee06e0-84ee-4298-a3ed-c03d907c8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1B825F-2FF3-4B28-9CE9-8D43C52AFF1F}"/>
</file>

<file path=customXml/itemProps2.xml><?xml version="1.0" encoding="utf-8"?>
<ds:datastoreItem xmlns:ds="http://schemas.openxmlformats.org/officeDocument/2006/customXml" ds:itemID="{8CBCE290-35DF-466F-BE44-7B67A51D30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Overzicht locaties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2023-04-18T17:46:13Z</dcterms:modified>
</cp:coreProperties>
</file>