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M:\Inkoop\Inkooparchief (AvdM)\Aanbestedingen\Traxi (wagenpark), 2022\Europese Aanbesteding, 2e ronde\01 Tenderned bestanden\"/>
    </mc:Choice>
  </mc:AlternateContent>
  <xr:revisionPtr revIDLastSave="0" documentId="13_ncr:1_{BA06F713-DF9E-4BEF-B853-81442B275E1D}" xr6:coauthVersionLast="47" xr6:coauthVersionMax="47" xr10:uidLastSave="{00000000-0000-0000-0000-000000000000}"/>
  <bookViews>
    <workbookView xWindow="-120" yWindow="-120" windowWidth="23280" windowHeight="12600" tabRatio="769" xr2:uid="{00000000-000D-0000-FFFF-FFFF00000000}"/>
  </bookViews>
  <sheets>
    <sheet name="Prijsblad &quot;totaal&quot;" sheetId="4" r:id="rId1"/>
    <sheet name="Type 1, bestelauto groot" sheetId="1" r:id="rId2"/>
    <sheet name="Type 2, lichte bedrijfswagen" sheetId="2" r:id="rId3"/>
    <sheet name="Type 3, Elektrische bestelauto" sheetId="3" r:id="rId4"/>
    <sheet name="Type 4, Bakfietsen" sheetId="8" r:id="rId5"/>
  </sheets>
  <definedNames>
    <definedName name="_xlnm.Print_Area" localSheetId="0">'Prijsblad "totaal"'!$A$1:$M$27</definedName>
    <definedName name="_xlnm.Print_Area" localSheetId="1">'Type 1, bestelauto groot'!$A$3:$N$13</definedName>
    <definedName name="_xlnm.Print_Area" localSheetId="2">'Type 2, lichte bedrijfswagen'!$A$3:$N$13</definedName>
    <definedName name="_xlnm.Print_Area" localSheetId="3">'Type 3, Elektrische bestelauto'!$A$3:$N$13</definedName>
    <definedName name="_xlnm.Print_Area" localSheetId="4">'Type 4, Bakfietsen'!$A$3:$N$13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 i="4" l="1"/>
  <c r="L6" i="4" s="1"/>
  <c r="L12" i="4" s="1"/>
  <c r="K14" i="4" s="1"/>
  <c r="B9" i="8"/>
  <c r="E7" i="8"/>
  <c r="E6" i="8"/>
  <c r="E5" i="8"/>
  <c r="K12" i="4" l="1"/>
  <c r="F9" i="4"/>
  <c r="F10" i="4"/>
  <c r="F11" i="4"/>
  <c r="C9" i="3"/>
  <c r="E7" i="3"/>
  <c r="E6" i="3"/>
  <c r="E5" i="3"/>
  <c r="C9" i="2"/>
  <c r="E7" i="2"/>
  <c r="E6" i="2"/>
  <c r="E5" i="2"/>
  <c r="B9" i="2" l="1"/>
  <c r="B9" i="3"/>
  <c r="C8" i="4" s="1"/>
  <c r="C7" i="4"/>
  <c r="E5" i="1"/>
  <c r="E6" i="1"/>
  <c r="E7" i="1"/>
  <c r="C9" i="1"/>
  <c r="D8" i="4" l="1"/>
  <c r="F8" i="4" s="1"/>
  <c r="D7" i="4"/>
  <c r="B9" i="1"/>
  <c r="C6" i="4" s="1"/>
  <c r="D6" i="4" s="1"/>
  <c r="D12" i="4" l="1"/>
  <c r="C14" i="4" s="1"/>
  <c r="F7" i="4"/>
  <c r="C12" i="4"/>
  <c r="F6" i="4"/>
  <c r="F12" i="4" l="1"/>
</calcChain>
</file>

<file path=xl/sharedStrings.xml><?xml version="1.0" encoding="utf-8"?>
<sst xmlns="http://schemas.openxmlformats.org/spreadsheetml/2006/main" count="59" uniqueCount="35">
  <si>
    <t>Aantal kilometers</t>
  </si>
  <si>
    <t>Maandprijs</t>
  </si>
  <si>
    <t>gemiddeld gewogen inschrijf prijs
Bedrag naar totaalblad, wordt beoordeeld.</t>
  </si>
  <si>
    <t>*</t>
  </si>
  <si>
    <r>
      <t xml:space="preserve">Gele vakken moeten ingevoerd worden met een lease bedrag per maand, inclusief BPM / exclusief brandstof / exclusief BTW.
Gebaseerd op een leaseperiode van 5 jaar.
</t>
    </r>
    <r>
      <rPr>
        <b/>
        <sz val="11"/>
        <color theme="1"/>
        <rFont val="Calibri"/>
        <family val="2"/>
        <scheme val="minor"/>
      </rPr>
      <t>Zie programma van eisen welke gesteld worden voor dit type voertuig!</t>
    </r>
  </si>
  <si>
    <t>wegingsfactor</t>
  </si>
  <si>
    <t>Gem. leaseprijs</t>
  </si>
  <si>
    <t>Type 1;
DIESEL BESTELAUTO GROOT</t>
  </si>
  <si>
    <t>Type 2;
DIESEL LICHTE BEDRIJFSWAGEN</t>
  </si>
  <si>
    <t>Type 3;
ELEKTRISCHE KLEINE BESTELAUTO</t>
  </si>
  <si>
    <t>Type 1, Bestelauto groot</t>
  </si>
  <si>
    <t>Type 2, Lichte bedrijfswagen</t>
  </si>
  <si>
    <t>Type 3, Elektrische bestelauto</t>
  </si>
  <si>
    <t>Perceel 1, Bedrijfswagens</t>
  </si>
  <si>
    <t>Type voertuigen</t>
  </si>
  <si>
    <t>Totaal per maand</t>
  </si>
  <si>
    <t>Perceel 2, Bakfietsen</t>
  </si>
  <si>
    <t>1 bakfiets, prijs per maand</t>
  </si>
  <si>
    <r>
      <t xml:space="preserve">Gele vakken moeten ingevoerd worden met een lease bedrag per maand, inclusief BPM / exclusief BTW.
Gebaseerd op een leaseperiode van 5 jaar.
</t>
    </r>
    <r>
      <rPr>
        <b/>
        <sz val="11"/>
        <color theme="1"/>
        <rFont val="Calibri"/>
        <family val="2"/>
        <scheme val="minor"/>
      </rPr>
      <t>Zie programma van eisen welke gesteld worden voor dit type voertuig!</t>
    </r>
  </si>
  <si>
    <t>Bedrag naar totaalblad, wordt beoordeeld.</t>
  </si>
  <si>
    <t>Type 4;
BAKFIETSEN</t>
  </si>
  <si>
    <t>Totaal per maand, 3 bakfietsen</t>
  </si>
  <si>
    <t xml:space="preserve">Inschrijf prijs, gebaseerd op een leasecontract van 5 jaar met in eerste instantie 3 bakfietsen.
</t>
  </si>
  <si>
    <t>Gemiddeld gewogen bedrag voor de 3 verschillende type voertuigen is bedoeld om de aanbesteding qua prijs te beoordelen. Uiteraard zal er een keuze gemaakt moeten worden in het aantal te rijden km's per voertuig en het aantal voertuigen per type. Hierdoor zal er een definitief lease bedrag ontstaan welke verrekend zal worden met de uiteindelijke opdrachtnemer.</t>
  </si>
  <si>
    <t>In eerste instantie wordt de beoordeling van deze aanbesteding uit gegaan van een afname van 3 bakfietsen. Uiteraard wordt de werkelijke afname van bakfietsen verrekend met de uiteindelijke opdrachtnemer.</t>
  </si>
  <si>
    <t>Bijlage F wordt ondertekend door een gemachtigd persoon, deze staat hoeft niet ondertekend te worden.</t>
  </si>
  <si>
    <t xml:space="preserve">Bedrag per perceel moet het zelfde zijn als het bedrag welke op bijlage 'F; Inschrijfbiljet' per perceel ingevuld is. </t>
  </si>
  <si>
    <t>Aantal</t>
  </si>
  <si>
    <t xml:space="preserve">gemiddeld gewogen inschrijf prijs, gebaseerd op een leasecontract van 5 jaar met aangegeven aantallen.
</t>
  </si>
  <si>
    <t>aangeven aantallen</t>
  </si>
  <si>
    <t>per voertuig</t>
  </si>
  <si>
    <t>per maand</t>
  </si>
  <si>
    <t>leaseprijs</t>
  </si>
  <si>
    <t>Deze prijs wordt beoordeeld!</t>
  </si>
  <si>
    <t>Type 4, Bakfietsen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</si>
</sst>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1" x14ac:knownFonts="1">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9"/>
      <color theme="1"/>
      <name val="Calibri"/>
      <family val="2"/>
      <scheme val="minor"/>
    </font>
    <font>
      <b/>
      <sz val="16"/>
      <color theme="3"/>
      <name val="Calibri"/>
      <family val="2"/>
      <scheme val="minor"/>
    </font>
    <font>
      <b/>
      <u/>
      <sz val="11"/>
      <color theme="1"/>
      <name val="Calibri"/>
      <family val="2"/>
      <scheme val="minor"/>
    </font>
    <font>
      <b/>
      <sz val="14"/>
      <color theme="0"/>
      <name val="Calibri"/>
      <family val="2"/>
      <scheme val="minor"/>
    </font>
    <font>
      <b/>
      <u/>
      <sz val="11"/>
      <color rgb="FFFF0000"/>
      <name val="Calibri"/>
      <family val="2"/>
      <scheme val="minor"/>
    </font>
    <font>
      <sz val="11"/>
      <color theme="3"/>
      <name val="Calibri"/>
      <family val="2"/>
      <scheme val="minor"/>
    </font>
    <font>
      <b/>
      <sz val="20"/>
      <color theme="3"/>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3"/>
        <bgColor indexed="64"/>
      </patternFill>
    </fill>
    <fill>
      <patternFill patternType="solid">
        <fgColor theme="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7">
    <xf numFmtId="0" fontId="0" fillId="0" borderId="0" xfId="0"/>
    <xf numFmtId="0" fontId="1" fillId="4" borderId="0" xfId="0" applyFont="1" applyFill="1" applyProtection="1"/>
    <xf numFmtId="0" fontId="0" fillId="0" borderId="0" xfId="0" applyProtection="1"/>
    <xf numFmtId="42" fontId="0" fillId="0" borderId="0" xfId="0" applyNumberFormat="1" applyProtection="1"/>
    <xf numFmtId="0" fontId="0" fillId="0" borderId="0" xfId="0" applyAlignment="1" applyProtection="1">
      <alignment horizontal="center"/>
    </xf>
    <xf numFmtId="0" fontId="0" fillId="0" borderId="0" xfId="0" applyAlignment="1" applyProtection="1">
      <alignment horizont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0" fillId="0" borderId="0" xfId="0" applyBorder="1" applyAlignment="1">
      <alignment vertical="center" wrapText="1"/>
    </xf>
    <xf numFmtId="0" fontId="4" fillId="0" borderId="0" xfId="0" applyFont="1" applyBorder="1" applyAlignment="1">
      <alignment horizontal="justify" vertical="center" wrapText="1"/>
    </xf>
    <xf numFmtId="0" fontId="4" fillId="0" borderId="0" xfId="0" applyFont="1" applyBorder="1" applyAlignment="1">
      <alignment vertical="center" wrapText="1"/>
    </xf>
    <xf numFmtId="0" fontId="0" fillId="0" borderId="0" xfId="0" applyBorder="1" applyProtection="1"/>
    <xf numFmtId="3" fontId="0" fillId="0" borderId="8" xfId="0" applyNumberFormat="1" applyBorder="1" applyAlignment="1" applyProtection="1">
      <alignment horizontal="center" vertical="center"/>
    </xf>
    <xf numFmtId="3" fontId="0" fillId="0" borderId="10" xfId="0" applyNumberFormat="1" applyBorder="1" applyAlignment="1" applyProtection="1">
      <alignment horizontal="center" vertical="center"/>
    </xf>
    <xf numFmtId="3" fontId="0" fillId="0" borderId="12" xfId="0" applyNumberFormat="1" applyBorder="1" applyAlignment="1" applyProtection="1">
      <alignment horizontal="center" vertical="center"/>
    </xf>
    <xf numFmtId="0" fontId="0" fillId="0" borderId="0" xfId="0" applyAlignment="1" applyProtection="1">
      <alignment wrapText="1"/>
    </xf>
    <xf numFmtId="0" fontId="1" fillId="4" borderId="0" xfId="0" applyFont="1" applyFill="1" applyAlignment="1" applyProtection="1">
      <alignment wrapText="1"/>
    </xf>
    <xf numFmtId="3" fontId="0" fillId="0" borderId="8" xfId="0" applyNumberFormat="1" applyBorder="1" applyAlignment="1" applyProtection="1">
      <alignment horizontal="center" vertical="center" wrapText="1"/>
    </xf>
    <xf numFmtId="42" fontId="0" fillId="0" borderId="0" xfId="0" applyNumberFormat="1" applyAlignment="1" applyProtection="1">
      <alignment wrapText="1"/>
    </xf>
    <xf numFmtId="3" fontId="0" fillId="0" borderId="10" xfId="0" applyNumberFormat="1" applyBorder="1" applyAlignment="1" applyProtection="1">
      <alignment horizontal="center" vertical="center" wrapText="1"/>
    </xf>
    <xf numFmtId="3" fontId="0" fillId="0" borderId="12" xfId="0" applyNumberFormat="1" applyBorder="1" applyAlignment="1" applyProtection="1">
      <alignment horizontal="center" vertical="center" wrapText="1"/>
    </xf>
    <xf numFmtId="0" fontId="0" fillId="0" borderId="0" xfId="0" applyBorder="1" applyAlignment="1" applyProtection="1">
      <alignment wrapText="1"/>
    </xf>
    <xf numFmtId="3" fontId="0" fillId="0" borderId="7" xfId="0" applyNumberFormat="1" applyBorder="1" applyAlignment="1" applyProtection="1">
      <alignment horizontal="center" vertical="center"/>
    </xf>
    <xf numFmtId="3" fontId="0" fillId="0" borderId="23" xfId="0" applyNumberFormat="1" applyBorder="1" applyAlignment="1" applyProtection="1">
      <alignment horizontal="left" vertical="center"/>
    </xf>
    <xf numFmtId="42" fontId="0" fillId="0" borderId="0" xfId="0" applyNumberFormat="1" applyAlignment="1" applyProtection="1">
      <alignment vertical="center"/>
    </xf>
    <xf numFmtId="44" fontId="0" fillId="0" borderId="0" xfId="0" applyNumberFormat="1" applyProtection="1"/>
    <xf numFmtId="0" fontId="0" fillId="6" borderId="8" xfId="0" applyFill="1" applyBorder="1" applyAlignment="1" applyProtection="1">
      <alignment horizontal="left"/>
    </xf>
    <xf numFmtId="0" fontId="0" fillId="6" borderId="29" xfId="0" applyFill="1" applyBorder="1" applyProtection="1"/>
    <xf numFmtId="0" fontId="0" fillId="6" borderId="9" xfId="0" applyFill="1" applyBorder="1" applyProtection="1"/>
    <xf numFmtId="3" fontId="0" fillId="6" borderId="15" xfId="0" applyNumberFormat="1" applyFill="1" applyBorder="1" applyAlignment="1" applyProtection="1">
      <alignment horizontal="left" vertical="center"/>
    </xf>
    <xf numFmtId="3" fontId="0" fillId="6" borderId="7" xfId="0" applyNumberFormat="1" applyFill="1" applyBorder="1" applyAlignment="1" applyProtection="1">
      <alignment horizontal="left" vertical="center"/>
    </xf>
    <xf numFmtId="3" fontId="0" fillId="6" borderId="7" xfId="0" applyNumberFormat="1" applyFill="1" applyBorder="1" applyAlignment="1" applyProtection="1">
      <alignment horizontal="center" vertical="center"/>
    </xf>
    <xf numFmtId="0" fontId="1" fillId="4" borderId="9" xfId="0" applyFont="1" applyFill="1" applyBorder="1" applyAlignment="1" applyProtection="1">
      <alignment wrapText="1"/>
    </xf>
    <xf numFmtId="0" fontId="1" fillId="4" borderId="11" xfId="0" applyFont="1" applyFill="1" applyBorder="1" applyAlignment="1" applyProtection="1">
      <alignment wrapText="1"/>
    </xf>
    <xf numFmtId="44" fontId="0" fillId="2" borderId="33" xfId="0" applyNumberFormat="1" applyFill="1" applyBorder="1" applyAlignment="1" applyProtection="1">
      <alignment vertical="center" wrapText="1"/>
      <protection locked="0"/>
    </xf>
    <xf numFmtId="44" fontId="0" fillId="2" borderId="15" xfId="0" applyNumberFormat="1" applyFill="1" applyBorder="1" applyAlignment="1" applyProtection="1">
      <alignment vertical="center"/>
      <protection locked="0"/>
    </xf>
    <xf numFmtId="44" fontId="0" fillId="2" borderId="7" xfId="0" applyNumberFormat="1" applyFill="1" applyBorder="1" applyAlignment="1" applyProtection="1">
      <alignment vertical="center"/>
      <protection locked="0"/>
    </xf>
    <xf numFmtId="44" fontId="0" fillId="2" borderId="16" xfId="0" applyNumberFormat="1" applyFill="1" applyBorder="1" applyAlignment="1" applyProtection="1">
      <alignment vertical="center"/>
      <protection locked="0"/>
    </xf>
    <xf numFmtId="44" fontId="0" fillId="2" borderId="24" xfId="0" applyNumberFormat="1" applyFill="1" applyBorder="1" applyAlignment="1" applyProtection="1">
      <alignment vertical="center"/>
      <protection locked="0"/>
    </xf>
    <xf numFmtId="44" fontId="0" fillId="2" borderId="5" xfId="0" applyNumberFormat="1" applyFill="1" applyBorder="1" applyAlignment="1" applyProtection="1">
      <alignment vertical="center"/>
      <protection locked="0"/>
    </xf>
    <xf numFmtId="44" fontId="0" fillId="2" borderId="25" xfId="0" applyNumberFormat="1" applyFill="1" applyBorder="1" applyAlignment="1" applyProtection="1">
      <alignment vertical="center"/>
      <protection locked="0"/>
    </xf>
    <xf numFmtId="44" fontId="0" fillId="2" borderId="30" xfId="0" applyNumberFormat="1" applyFill="1" applyBorder="1" applyAlignment="1" applyProtection="1">
      <alignment vertical="center"/>
      <protection locked="0"/>
    </xf>
    <xf numFmtId="44" fontId="0" fillId="2" borderId="31" xfId="0" applyNumberFormat="1" applyFill="1" applyBorder="1" applyAlignment="1" applyProtection="1">
      <alignment vertical="center"/>
      <protection locked="0"/>
    </xf>
    <xf numFmtId="44" fontId="0" fillId="2" borderId="32" xfId="0" applyNumberFormat="1" applyFill="1" applyBorder="1" applyAlignment="1" applyProtection="1">
      <alignment vertical="center"/>
      <protection locked="0"/>
    </xf>
    <xf numFmtId="44" fontId="0" fillId="0" borderId="4" xfId="0" applyNumberFormat="1" applyFill="1" applyBorder="1" applyAlignment="1" applyProtection="1">
      <alignment vertical="center"/>
    </xf>
    <xf numFmtId="44" fontId="0" fillId="0" borderId="5" xfId="0" applyNumberFormat="1" applyFill="1" applyBorder="1" applyAlignment="1" applyProtection="1">
      <alignment vertical="center"/>
    </xf>
    <xf numFmtId="44" fontId="0" fillId="0" borderId="20" xfId="0" applyNumberFormat="1" applyFill="1" applyBorder="1" applyAlignment="1" applyProtection="1">
      <alignment vertical="center"/>
    </xf>
    <xf numFmtId="0" fontId="7" fillId="4" borderId="0" xfId="0" applyFont="1" applyFill="1" applyProtection="1"/>
    <xf numFmtId="0" fontId="7" fillId="4" borderId="3" xfId="0" applyFont="1" applyFill="1" applyBorder="1" applyProtection="1"/>
    <xf numFmtId="0" fontId="7" fillId="4" borderId="21" xfId="0" applyFont="1" applyFill="1" applyBorder="1" applyProtection="1"/>
    <xf numFmtId="3" fontId="0" fillId="6" borderId="5" xfId="0" applyNumberFormat="1" applyFill="1" applyBorder="1" applyAlignment="1" applyProtection="1">
      <alignment horizontal="left" vertical="center"/>
    </xf>
    <xf numFmtId="0" fontId="0" fillId="0" borderId="29" xfId="0" applyBorder="1" applyAlignment="1">
      <alignment vertical="center" wrapText="1"/>
    </xf>
    <xf numFmtId="0" fontId="2" fillId="0" borderId="13" xfId="0" applyFont="1" applyBorder="1" applyAlignment="1">
      <alignment vertical="center" wrapText="1"/>
    </xf>
    <xf numFmtId="0" fontId="0" fillId="0" borderId="8" xfId="0" applyBorder="1" applyAlignment="1" applyProtection="1"/>
    <xf numFmtId="42" fontId="0" fillId="0" borderId="29" xfId="0" applyNumberFormat="1" applyBorder="1" applyAlignment="1" applyProtection="1"/>
    <xf numFmtId="0" fontId="0" fillId="0" borderId="29" xfId="0" applyBorder="1" applyAlignment="1" applyProtection="1"/>
    <xf numFmtId="0" fontId="4" fillId="0" borderId="29" xfId="0" applyFont="1" applyBorder="1" applyAlignment="1">
      <alignment vertical="center" wrapText="1"/>
    </xf>
    <xf numFmtId="0" fontId="0" fillId="0" borderId="9" xfId="0" applyBorder="1" applyAlignment="1" applyProtection="1"/>
    <xf numFmtId="0" fontId="0" fillId="0" borderId="10" xfId="0" applyBorder="1" applyAlignment="1" applyProtection="1"/>
    <xf numFmtId="0" fontId="0" fillId="0" borderId="0" xfId="0" applyBorder="1" applyAlignment="1" applyProtection="1"/>
    <xf numFmtId="0" fontId="0" fillId="0" borderId="11" xfId="0" applyBorder="1" applyAlignment="1" applyProtection="1"/>
    <xf numFmtId="0" fontId="0" fillId="0" borderId="12" xfId="0" applyBorder="1" applyAlignment="1" applyProtection="1"/>
    <xf numFmtId="0" fontId="0" fillId="0" borderId="13" xfId="0" applyBorder="1" applyAlignment="1" applyProtection="1"/>
    <xf numFmtId="0" fontId="0" fillId="0" borderId="14" xfId="0" applyBorder="1" applyAlignment="1" applyProtection="1"/>
    <xf numFmtId="44" fontId="2" fillId="3" borderId="4" xfId="0" applyNumberFormat="1" applyFont="1" applyFill="1" applyBorder="1" applyAlignment="1" applyProtection="1">
      <alignment vertical="center"/>
    </xf>
    <xf numFmtId="44" fontId="2" fillId="3" borderId="5" xfId="0" applyNumberFormat="1" applyFont="1" applyFill="1" applyBorder="1" applyAlignment="1" applyProtection="1">
      <alignment vertical="center"/>
    </xf>
    <xf numFmtId="44" fontId="2" fillId="3" borderId="6" xfId="0" applyNumberFormat="1" applyFont="1" applyFill="1" applyBorder="1" applyAlignment="1" applyProtection="1">
      <alignment vertical="center"/>
    </xf>
    <xf numFmtId="9" fontId="6" fillId="6" borderId="7" xfId="0" applyNumberFormat="1" applyFont="1" applyFill="1" applyBorder="1" applyAlignment="1" applyProtection="1">
      <alignment vertical="center"/>
    </xf>
    <xf numFmtId="9" fontId="6" fillId="6" borderId="11" xfId="0" applyNumberFormat="1" applyFont="1" applyFill="1" applyBorder="1" applyAlignment="1" applyProtection="1">
      <alignment vertical="center"/>
    </xf>
    <xf numFmtId="9" fontId="6" fillId="6" borderId="16" xfId="0" applyNumberFormat="1" applyFont="1" applyFill="1" applyBorder="1" applyAlignment="1" applyProtection="1">
      <alignment vertical="center"/>
    </xf>
    <xf numFmtId="9" fontId="6" fillId="6" borderId="14" xfId="0" applyNumberFormat="1" applyFont="1" applyFill="1" applyBorder="1" applyAlignment="1" applyProtection="1">
      <alignment vertical="center"/>
    </xf>
    <xf numFmtId="9" fontId="0" fillId="0" borderId="7" xfId="0" applyNumberFormat="1" applyBorder="1" applyAlignment="1" applyProtection="1">
      <alignment vertical="center"/>
    </xf>
    <xf numFmtId="9" fontId="0" fillId="0" borderId="21" xfId="0" applyNumberFormat="1" applyBorder="1" applyAlignment="1" applyProtection="1">
      <alignment vertical="center"/>
    </xf>
    <xf numFmtId="0" fontId="7" fillId="4" borderId="1" xfId="0" applyFont="1" applyFill="1" applyBorder="1" applyAlignment="1" applyProtection="1">
      <alignment vertical="center"/>
    </xf>
    <xf numFmtId="0" fontId="7" fillId="4" borderId="7" xfId="0" applyFont="1" applyFill="1" applyBorder="1" applyAlignment="1" applyProtection="1">
      <alignment vertical="center"/>
    </xf>
    <xf numFmtId="0" fontId="7" fillId="4" borderId="2" xfId="0" applyFont="1" applyFill="1" applyBorder="1" applyAlignment="1" applyProtection="1">
      <alignment vertical="center"/>
    </xf>
    <xf numFmtId="0" fontId="7" fillId="4" borderId="0" xfId="0" applyFont="1" applyFill="1" applyBorder="1" applyAlignment="1" applyProtection="1">
      <alignment vertical="center"/>
    </xf>
    <xf numFmtId="9" fontId="0" fillId="0" borderId="22" xfId="0" applyNumberFormat="1" applyBorder="1" applyAlignment="1" applyProtection="1">
      <alignment vertical="center"/>
    </xf>
    <xf numFmtId="0" fontId="0" fillId="6" borderId="21" xfId="0" applyFill="1" applyBorder="1" applyAlignment="1" applyProtection="1">
      <alignment horizontal="left" vertical="top" wrapText="1"/>
    </xf>
    <xf numFmtId="0" fontId="0" fillId="6" borderId="29" xfId="0" applyFill="1" applyBorder="1" applyAlignment="1" applyProtection="1">
      <alignment horizontal="left"/>
    </xf>
    <xf numFmtId="3" fontId="0" fillId="0" borderId="23" xfId="0" applyNumberFormat="1" applyBorder="1" applyAlignment="1" applyProtection="1">
      <alignment horizontal="center" vertical="center"/>
    </xf>
    <xf numFmtId="44" fontId="0" fillId="0" borderId="15" xfId="0" applyNumberFormat="1" applyBorder="1" applyAlignment="1" applyProtection="1">
      <alignment vertical="center"/>
    </xf>
    <xf numFmtId="44" fontId="0" fillId="0" borderId="7" xfId="0" applyNumberFormat="1" applyBorder="1" applyAlignment="1" applyProtection="1">
      <alignment vertical="center"/>
    </xf>
    <xf numFmtId="9" fontId="0" fillId="0" borderId="34" xfId="0" applyNumberFormat="1" applyBorder="1" applyAlignment="1" applyProtection="1">
      <alignment vertical="center"/>
    </xf>
    <xf numFmtId="44" fontId="0" fillId="0" borderId="23" xfId="0" applyNumberFormat="1" applyBorder="1" applyAlignment="1" applyProtection="1">
      <alignment vertical="center"/>
    </xf>
    <xf numFmtId="3" fontId="0" fillId="6" borderId="4" xfId="0" applyNumberFormat="1" applyFill="1" applyBorder="1" applyAlignment="1" applyProtection="1">
      <alignment horizontal="center" vertical="center"/>
    </xf>
    <xf numFmtId="44" fontId="0" fillId="0" borderId="1" xfId="0" applyNumberFormat="1" applyBorder="1" applyAlignment="1" applyProtection="1">
      <alignment vertical="center"/>
    </xf>
    <xf numFmtId="9" fontId="0" fillId="0" borderId="3" xfId="0" applyNumberFormat="1" applyBorder="1" applyAlignment="1" applyProtection="1">
      <alignment vertical="center"/>
    </xf>
    <xf numFmtId="0" fontId="10" fillId="7" borderId="35" xfId="0" applyFont="1" applyFill="1" applyBorder="1" applyAlignment="1" applyProtection="1">
      <alignment horizontal="center" vertical="center"/>
    </xf>
    <xf numFmtId="0" fontId="10" fillId="7" borderId="36" xfId="0" applyFont="1" applyFill="1" applyBorder="1" applyAlignment="1" applyProtection="1">
      <alignment horizontal="center" vertical="center"/>
    </xf>
    <xf numFmtId="0" fontId="10" fillId="7" borderId="37" xfId="0" applyFont="1" applyFill="1" applyBorder="1" applyAlignment="1" applyProtection="1">
      <alignment horizontal="center" vertical="center"/>
    </xf>
    <xf numFmtId="9" fontId="8" fillId="6" borderId="15" xfId="0" applyNumberFormat="1" applyFont="1" applyFill="1" applyBorder="1" applyAlignment="1" applyProtection="1">
      <alignment horizontal="center" vertical="center"/>
    </xf>
    <xf numFmtId="9" fontId="8" fillId="6" borderId="9" xfId="0" applyNumberFormat="1" applyFont="1" applyFill="1" applyBorder="1" applyAlignment="1" applyProtection="1">
      <alignment horizontal="center" vertical="center"/>
    </xf>
    <xf numFmtId="0" fontId="9" fillId="8" borderId="18" xfId="0" applyFont="1" applyFill="1" applyBorder="1" applyAlignment="1" applyProtection="1">
      <alignment horizontal="left" vertical="top" wrapText="1"/>
    </xf>
    <xf numFmtId="0" fontId="9" fillId="8" borderId="19" xfId="0" applyFont="1" applyFill="1" applyBorder="1" applyAlignment="1" applyProtection="1">
      <alignment horizontal="left" vertical="top" wrapText="1"/>
    </xf>
    <xf numFmtId="0" fontId="9" fillId="8" borderId="17" xfId="0" applyFont="1" applyFill="1" applyBorder="1" applyAlignment="1" applyProtection="1">
      <alignment horizontal="left" vertical="top" wrapText="1"/>
    </xf>
    <xf numFmtId="0" fontId="0" fillId="6" borderId="12" xfId="0" applyFill="1" applyBorder="1" applyAlignment="1" applyProtection="1">
      <alignment horizontal="left" vertical="top" wrapText="1"/>
    </xf>
    <xf numFmtId="0" fontId="0" fillId="6" borderId="13" xfId="0" applyFill="1" applyBorder="1" applyAlignment="1" applyProtection="1">
      <alignment horizontal="left" vertical="top" wrapText="1"/>
    </xf>
    <xf numFmtId="0" fontId="0" fillId="6" borderId="14" xfId="0" applyFill="1" applyBorder="1" applyAlignment="1" applyProtection="1">
      <alignment horizontal="left" vertical="top" wrapText="1"/>
    </xf>
    <xf numFmtId="0" fontId="0" fillId="5" borderId="8" xfId="0" applyFill="1" applyBorder="1" applyAlignment="1" applyProtection="1">
      <alignment horizontal="center" vertical="center" wrapText="1"/>
    </xf>
    <xf numFmtId="0" fontId="0" fillId="5" borderId="29" xfId="0" applyFill="1" applyBorder="1" applyAlignment="1" applyProtection="1">
      <alignment horizontal="center" vertical="center" wrapText="1"/>
    </xf>
    <xf numFmtId="0" fontId="0" fillId="5" borderId="9" xfId="0" applyFill="1" applyBorder="1" applyAlignment="1" applyProtection="1">
      <alignment horizontal="center" vertical="center" wrapText="1"/>
    </xf>
    <xf numFmtId="0" fontId="0" fillId="5" borderId="10" xfId="0" applyFill="1" applyBorder="1" applyAlignment="1" applyProtection="1">
      <alignment horizontal="center" vertical="center" wrapText="1"/>
    </xf>
    <xf numFmtId="0" fontId="0" fillId="5" borderId="0" xfId="0" applyFill="1" applyBorder="1" applyAlignment="1" applyProtection="1">
      <alignment horizontal="center" vertical="center" wrapText="1"/>
    </xf>
    <xf numFmtId="0" fontId="0" fillId="5" borderId="11" xfId="0" applyFill="1" applyBorder="1" applyAlignment="1" applyProtection="1">
      <alignment horizontal="center" vertical="center" wrapText="1"/>
    </xf>
    <xf numFmtId="0" fontId="0" fillId="5" borderId="12" xfId="0" applyFill="1" applyBorder="1" applyAlignment="1" applyProtection="1">
      <alignment horizontal="center" vertical="center" wrapText="1"/>
    </xf>
    <xf numFmtId="0" fontId="0" fillId="5" borderId="13" xfId="0" applyFill="1" applyBorder="1" applyAlignment="1" applyProtection="1">
      <alignment horizontal="center" vertical="center" wrapText="1"/>
    </xf>
    <xf numFmtId="0" fontId="0" fillId="5" borderId="14" xfId="0" applyFill="1" applyBorder="1" applyAlignment="1" applyProtection="1">
      <alignment horizontal="center" vertical="center" wrapText="1"/>
    </xf>
    <xf numFmtId="0" fontId="5" fillId="7" borderId="26" xfId="0" applyFont="1" applyFill="1" applyBorder="1" applyAlignment="1" applyProtection="1">
      <alignment horizontal="center" vertical="center" wrapText="1"/>
    </xf>
    <xf numFmtId="0" fontId="5" fillId="7" borderId="27" xfId="0" applyFont="1" applyFill="1" applyBorder="1" applyAlignment="1" applyProtection="1">
      <alignment horizontal="center" vertical="center"/>
    </xf>
    <xf numFmtId="0" fontId="5" fillId="7" borderId="28" xfId="0" applyFont="1" applyFill="1" applyBorder="1" applyAlignment="1" applyProtection="1">
      <alignment horizontal="center" vertical="center"/>
    </xf>
    <xf numFmtId="44" fontId="0" fillId="3" borderId="30" xfId="0" applyNumberFormat="1" applyFill="1" applyBorder="1" applyAlignment="1" applyProtection="1">
      <alignment horizontal="center" vertical="center"/>
    </xf>
    <xf numFmtId="44" fontId="0" fillId="3" borderId="31" xfId="0" applyNumberFormat="1" applyFill="1" applyBorder="1" applyAlignment="1" applyProtection="1">
      <alignment horizontal="center" vertical="center"/>
    </xf>
    <xf numFmtId="44" fontId="0" fillId="3" borderId="32" xfId="0" applyNumberFormat="1" applyFill="1" applyBorder="1" applyAlignment="1" applyProtection="1">
      <alignment horizontal="center" vertical="center"/>
    </xf>
    <xf numFmtId="0" fontId="7" fillId="4" borderId="0" xfId="0" applyFont="1" applyFill="1" applyAlignment="1" applyProtection="1">
      <alignment horizontal="center" vertical="center"/>
    </xf>
    <xf numFmtId="9" fontId="0" fillId="0" borderId="29" xfId="0" applyNumberFormat="1" applyBorder="1" applyAlignment="1" applyProtection="1">
      <alignment horizontal="center" vertical="center"/>
    </xf>
    <xf numFmtId="9" fontId="0" fillId="0" borderId="9" xfId="0" applyNumberFormat="1" applyBorder="1" applyAlignment="1" applyProtection="1">
      <alignment horizontal="center" vertical="center"/>
    </xf>
    <xf numFmtId="9" fontId="0" fillId="0" borderId="0" xfId="0" applyNumberFormat="1" applyBorder="1" applyAlignment="1" applyProtection="1">
      <alignment horizontal="center" vertical="center"/>
    </xf>
    <xf numFmtId="9" fontId="0" fillId="0" borderId="11" xfId="0" applyNumberFormat="1" applyBorder="1" applyAlignment="1" applyProtection="1">
      <alignment horizontal="center" vertical="center"/>
    </xf>
    <xf numFmtId="9" fontId="0" fillId="0" borderId="13" xfId="0" applyNumberFormat="1" applyBorder="1" applyAlignment="1" applyProtection="1">
      <alignment horizontal="center" vertical="center"/>
    </xf>
    <xf numFmtId="9" fontId="0" fillId="0" borderId="14" xfId="0" applyNumberFormat="1" applyBorder="1" applyAlignment="1" applyProtection="1">
      <alignment horizontal="center" vertical="center"/>
    </xf>
    <xf numFmtId="0" fontId="0" fillId="0" borderId="8"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2" xfId="0" applyBorder="1" applyAlignment="1" applyProtection="1">
      <alignment horizontal="center" vertical="center" wrapText="1"/>
    </xf>
    <xf numFmtId="44" fontId="0" fillId="3" borderId="4" xfId="0" applyNumberFormat="1" applyFill="1" applyBorder="1" applyAlignment="1" applyProtection="1">
      <alignment horizontal="center" vertical="center"/>
    </xf>
    <xf numFmtId="44" fontId="0" fillId="3" borderId="5" xfId="0" applyNumberFormat="1" applyFill="1" applyBorder="1" applyAlignment="1" applyProtection="1">
      <alignment horizontal="center" vertical="center"/>
    </xf>
    <xf numFmtId="44" fontId="0" fillId="3" borderId="6" xfId="0" applyNumberFormat="1" applyFill="1" applyBorder="1" applyAlignment="1" applyProtection="1">
      <alignment horizontal="center" vertical="center"/>
    </xf>
    <xf numFmtId="9" fontId="0" fillId="0" borderId="15" xfId="0" applyNumberFormat="1" applyBorder="1" applyAlignment="1" applyProtection="1">
      <alignment horizontal="center" vertical="center"/>
    </xf>
    <xf numFmtId="9" fontId="0" fillId="0" borderId="7" xfId="0" applyNumberFormat="1" applyBorder="1" applyAlignment="1" applyProtection="1">
      <alignment horizontal="center" vertical="center"/>
    </xf>
    <xf numFmtId="9" fontId="0" fillId="0" borderId="16" xfId="0" applyNumberFormat="1" applyBorder="1" applyAlignment="1" applyProtection="1">
      <alignment horizontal="center" vertical="center"/>
    </xf>
    <xf numFmtId="0" fontId="0" fillId="0" borderId="18" xfId="0"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7" xfId="0" applyBorder="1" applyAlignment="1" applyProtection="1">
      <alignment horizontal="center" vertical="center" wrapText="1"/>
    </xf>
    <xf numFmtId="9" fontId="0" fillId="0" borderId="8" xfId="0" applyNumberFormat="1" applyBorder="1" applyAlignment="1" applyProtection="1">
      <alignment horizontal="center" vertical="center"/>
    </xf>
    <xf numFmtId="9" fontId="0" fillId="0" borderId="10" xfId="0" applyNumberFormat="1" applyBorder="1" applyAlignment="1" applyProtection="1">
      <alignment horizontal="center" vertical="center"/>
    </xf>
    <xf numFmtId="9" fontId="0" fillId="0" borderId="12" xfId="0" applyNumberFormat="1" applyBorder="1" applyAlignment="1" applyProtection="1">
      <alignment horizontal="center" vertical="center"/>
    </xf>
    <xf numFmtId="44" fontId="0" fillId="3" borderId="4" xfId="0" applyNumberFormat="1" applyFill="1" applyBorder="1" applyAlignment="1" applyProtection="1">
      <alignment horizontal="center" vertical="center" wrapText="1"/>
    </xf>
    <xf numFmtId="44" fontId="0" fillId="3" borderId="5" xfId="0" applyNumberFormat="1" applyFill="1" applyBorder="1" applyAlignment="1" applyProtection="1">
      <alignment horizontal="center" vertical="center" wrapText="1"/>
    </xf>
    <xf numFmtId="44" fontId="0" fillId="3" borderId="6" xfId="0" applyNumberFormat="1" applyFill="1" applyBorder="1" applyAlignment="1" applyProtection="1">
      <alignment horizontal="center" vertical="center" wrapText="1"/>
    </xf>
    <xf numFmtId="9" fontId="0" fillId="0" borderId="15" xfId="0" applyNumberFormat="1" applyBorder="1" applyAlignment="1" applyProtection="1">
      <alignment horizontal="center" vertical="center" wrapText="1"/>
    </xf>
    <xf numFmtId="9" fontId="0" fillId="0" borderId="9" xfId="0" applyNumberFormat="1" applyBorder="1" applyAlignment="1" applyProtection="1">
      <alignment horizontal="center" vertical="center" wrapText="1"/>
    </xf>
    <xf numFmtId="9" fontId="0" fillId="0" borderId="7" xfId="0" applyNumberFormat="1" applyBorder="1" applyAlignment="1" applyProtection="1">
      <alignment horizontal="center" vertical="center" wrapText="1"/>
    </xf>
    <xf numFmtId="9" fontId="0" fillId="0" borderId="11" xfId="0" applyNumberFormat="1" applyBorder="1" applyAlignment="1" applyProtection="1">
      <alignment horizontal="center" vertical="center" wrapText="1"/>
    </xf>
    <xf numFmtId="9" fontId="0" fillId="0" borderId="16" xfId="0" applyNumberFormat="1" applyBorder="1" applyAlignment="1" applyProtection="1">
      <alignment horizontal="center" vertical="center" wrapText="1"/>
    </xf>
    <xf numFmtId="9" fontId="0" fillId="0" borderId="14" xfId="0" applyNumberFormat="1" applyBorder="1" applyAlignment="1" applyProtection="1">
      <alignment horizontal="center" vertical="center" wrapText="1"/>
    </xf>
    <xf numFmtId="9" fontId="0" fillId="0" borderId="29" xfId="0" applyNumberFormat="1" applyBorder="1" applyAlignment="1" applyProtection="1">
      <alignment horizontal="center" vertical="center" wrapText="1"/>
    </xf>
    <xf numFmtId="9" fontId="0" fillId="0" borderId="0" xfId="0" applyNumberFormat="1" applyBorder="1" applyAlignment="1" applyProtection="1">
      <alignment horizontal="center" vertical="center" wrapText="1"/>
    </xf>
    <xf numFmtId="9" fontId="0" fillId="0" borderId="13" xfId="0" applyNumberFormat="1" applyBorder="1" applyAlignment="1" applyProtection="1">
      <alignment horizontal="center" vertical="center" wrapText="1"/>
    </xf>
    <xf numFmtId="0" fontId="5" fillId="7" borderId="26" xfId="0" applyFont="1" applyFill="1" applyBorder="1" applyAlignment="1" applyProtection="1">
      <alignment horizontal="center" vertical="top" wrapText="1"/>
    </xf>
    <xf numFmtId="0" fontId="5" fillId="7" borderId="27" xfId="0" applyFont="1" applyFill="1" applyBorder="1" applyAlignment="1" applyProtection="1">
      <alignment horizontal="center" vertical="top" wrapText="1"/>
    </xf>
    <xf numFmtId="0" fontId="5" fillId="7" borderId="28" xfId="0" applyFont="1" applyFill="1" applyBorder="1" applyAlignment="1" applyProtection="1">
      <alignment horizontal="center" vertical="top" wrapText="1"/>
    </xf>
    <xf numFmtId="0" fontId="1" fillId="4" borderId="8" xfId="0" applyFont="1" applyFill="1" applyBorder="1" applyAlignment="1" applyProtection="1">
      <alignment horizontal="center" vertical="center" wrapText="1"/>
    </xf>
    <xf numFmtId="0" fontId="1" fillId="4" borderId="10" xfId="0" applyFont="1" applyFill="1" applyBorder="1" applyAlignment="1" applyProtection="1">
      <alignment horizontal="center" vertical="center" wrapText="1"/>
    </xf>
    <xf numFmtId="0" fontId="1" fillId="4" borderId="29" xfId="0" applyFont="1" applyFill="1" applyBorder="1" applyAlignment="1" applyProtection="1">
      <alignment horizontal="center" vertical="center" wrapText="1"/>
    </xf>
    <xf numFmtId="0" fontId="1" fillId="4" borderId="0" xfId="0" applyFont="1" applyFill="1" applyBorder="1" applyAlignment="1" applyProtection="1">
      <alignment horizontal="center" vertical="center" wrapText="1"/>
    </xf>
    <xf numFmtId="0" fontId="1" fillId="4" borderId="29" xfId="0" applyFont="1" applyFill="1" applyBorder="1" applyAlignment="1" applyProtection="1">
      <alignment horizontal="center" vertical="center"/>
    </xf>
    <xf numFmtId="0" fontId="1" fillId="4" borderId="0" xfId="0" applyFont="1" applyFill="1" applyBorder="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M65"/>
  <sheetViews>
    <sheetView showGridLines="0" tabSelected="1" workbookViewId="0">
      <pane ySplit="1" topLeftCell="A2" activePane="bottomLeft" state="frozen"/>
      <selection pane="bottomLeft" activeCell="J9" sqref="J9"/>
    </sheetView>
  </sheetViews>
  <sheetFormatPr defaultRowHeight="15" x14ac:dyDescent="0.25"/>
  <cols>
    <col min="1" max="1" width="34.140625" style="2" customWidth="1"/>
    <col min="2" max="2" width="11.42578125" style="2" customWidth="1"/>
    <col min="3" max="3" width="22.28515625" style="2" customWidth="1"/>
    <col min="4" max="4" width="24" style="2" customWidth="1"/>
    <col min="5" max="5" width="4.140625" style="2" customWidth="1"/>
    <col min="6" max="6" width="0" style="2" hidden="1" customWidth="1"/>
    <col min="7" max="7" width="7.7109375" style="2" customWidth="1"/>
    <col min="8" max="8" width="11" style="2" hidden="1" customWidth="1"/>
    <col min="9" max="9" width="34.140625" style="2" customWidth="1"/>
    <col min="10" max="10" width="15.28515625" style="2" customWidth="1"/>
    <col min="11" max="11" width="22.28515625" style="2" customWidth="1"/>
    <col min="12" max="12" width="24" style="2" customWidth="1"/>
    <col min="13" max="13" width="4.140625" style="2" customWidth="1"/>
    <col min="14" max="14" width="11" style="2" customWidth="1"/>
    <col min="15" max="15" width="9.140625" style="2"/>
    <col min="16" max="16" width="2.42578125" style="2" customWidth="1"/>
    <col min="17" max="16384" width="9.140625" style="2"/>
  </cols>
  <sheetData>
    <row r="1" spans="1:13" ht="39" customHeight="1" thickBot="1" x14ac:dyDescent="0.3">
      <c r="A1" s="88" t="s">
        <v>13</v>
      </c>
      <c r="B1" s="89"/>
      <c r="C1" s="89"/>
      <c r="D1" s="89"/>
      <c r="E1" s="90"/>
      <c r="I1" s="88" t="s">
        <v>16</v>
      </c>
      <c r="J1" s="89"/>
      <c r="K1" s="89"/>
      <c r="L1" s="89"/>
      <c r="M1" s="90"/>
    </row>
    <row r="2" spans="1:13" ht="5.25" customHeight="1" thickBot="1" x14ac:dyDescent="0.3"/>
    <row r="3" spans="1:13" ht="18.75" x14ac:dyDescent="0.3">
      <c r="A3" s="73" t="s">
        <v>14</v>
      </c>
      <c r="B3" s="75" t="s">
        <v>27</v>
      </c>
      <c r="C3" s="75" t="s">
        <v>6</v>
      </c>
      <c r="D3" s="75" t="s">
        <v>6</v>
      </c>
      <c r="E3" s="48"/>
      <c r="F3" s="1"/>
      <c r="I3" s="73" t="s">
        <v>14</v>
      </c>
      <c r="J3" s="75" t="s">
        <v>27</v>
      </c>
      <c r="K3" s="75" t="s">
        <v>32</v>
      </c>
      <c r="L3" s="75" t="s">
        <v>32</v>
      </c>
      <c r="M3" s="48"/>
    </row>
    <row r="4" spans="1:13" ht="18.75" x14ac:dyDescent="0.3">
      <c r="A4" s="74"/>
      <c r="B4" s="76"/>
      <c r="C4" s="76" t="s">
        <v>30</v>
      </c>
      <c r="D4" s="76" t="s">
        <v>29</v>
      </c>
      <c r="E4" s="49"/>
      <c r="F4" s="1"/>
      <c r="I4" s="74"/>
      <c r="J4" s="76"/>
      <c r="K4" s="76" t="s">
        <v>30</v>
      </c>
      <c r="L4" s="76" t="s">
        <v>29</v>
      </c>
      <c r="M4" s="49"/>
    </row>
    <row r="5" spans="1:13" ht="19.5" thickBot="1" x14ac:dyDescent="0.35">
      <c r="A5" s="74"/>
      <c r="B5" s="76"/>
      <c r="C5" s="76" t="s">
        <v>31</v>
      </c>
      <c r="D5" s="76" t="s">
        <v>31</v>
      </c>
      <c r="E5" s="49"/>
      <c r="F5" s="1"/>
      <c r="I5" s="74"/>
      <c r="J5" s="76"/>
      <c r="K5" s="76" t="s">
        <v>31</v>
      </c>
      <c r="L5" s="76" t="s">
        <v>31</v>
      </c>
      <c r="M5" s="49"/>
    </row>
    <row r="6" spans="1:13" ht="27" customHeight="1" x14ac:dyDescent="0.25">
      <c r="A6" s="29" t="s">
        <v>10</v>
      </c>
      <c r="B6" s="85">
        <v>1</v>
      </c>
      <c r="C6" s="44">
        <f>SUM('Type 1, bestelauto groot'!B9:B11)</f>
        <v>0</v>
      </c>
      <c r="D6" s="86">
        <f>SUM(C6*B6)</f>
        <v>0</v>
      </c>
      <c r="E6" s="87"/>
      <c r="F6" s="3">
        <f>SUM(C6*D6)</f>
        <v>0</v>
      </c>
      <c r="I6" s="29" t="s">
        <v>34</v>
      </c>
      <c r="J6" s="85">
        <v>3</v>
      </c>
      <c r="K6" s="44">
        <f>SUM('Type 4, Bakfietsen'!B5)</f>
        <v>0</v>
      </c>
      <c r="L6" s="81">
        <f>SUM(J6*K6)</f>
        <v>0</v>
      </c>
      <c r="M6" s="77"/>
    </row>
    <row r="7" spans="1:13" ht="27" customHeight="1" x14ac:dyDescent="0.25">
      <c r="A7" s="30" t="s">
        <v>11</v>
      </c>
      <c r="B7" s="31">
        <v>3</v>
      </c>
      <c r="C7" s="45">
        <f>SUM('Type 2, lichte bedrijfswagen'!B9:B11)</f>
        <v>0</v>
      </c>
      <c r="D7" s="82">
        <f>SUM(C7*B7)</f>
        <v>0</v>
      </c>
      <c r="E7" s="72"/>
      <c r="F7" s="3">
        <f t="shared" ref="F7:F12" si="0">SUM(C7*D7)</f>
        <v>0</v>
      </c>
      <c r="I7" s="50"/>
      <c r="J7" s="50"/>
      <c r="K7" s="45"/>
      <c r="L7" s="82"/>
      <c r="M7" s="72"/>
    </row>
    <row r="8" spans="1:13" ht="27" customHeight="1" x14ac:dyDescent="0.25">
      <c r="A8" s="30" t="s">
        <v>12</v>
      </c>
      <c r="B8" s="31">
        <v>2</v>
      </c>
      <c r="C8" s="45">
        <f>SUM('Type 3, Elektrische bestelauto'!B9:B11)</f>
        <v>0</v>
      </c>
      <c r="D8" s="82">
        <f>SUM(C8*B8)</f>
        <v>0</v>
      </c>
      <c r="E8" s="72"/>
      <c r="F8" s="3">
        <f t="shared" si="0"/>
        <v>0</v>
      </c>
      <c r="I8" s="30"/>
      <c r="J8" s="30"/>
      <c r="K8" s="45"/>
      <c r="L8" s="82"/>
      <c r="M8" s="72"/>
    </row>
    <row r="9" spans="1:13" ht="27" customHeight="1" x14ac:dyDescent="0.25">
      <c r="A9" s="31"/>
      <c r="B9" s="31"/>
      <c r="C9" s="45"/>
      <c r="D9" s="82"/>
      <c r="E9" s="72"/>
      <c r="F9" s="3">
        <f t="shared" si="0"/>
        <v>0</v>
      </c>
      <c r="I9" s="31"/>
      <c r="J9" s="31"/>
      <c r="K9" s="45"/>
      <c r="L9" s="82"/>
      <c r="M9" s="72"/>
    </row>
    <row r="10" spans="1:13" ht="27" hidden="1" customHeight="1" x14ac:dyDescent="0.25">
      <c r="A10" s="22"/>
      <c r="B10" s="22"/>
      <c r="C10" s="45"/>
      <c r="D10" s="82"/>
      <c r="E10" s="72"/>
      <c r="F10" s="3">
        <f t="shared" si="0"/>
        <v>0</v>
      </c>
      <c r="I10" s="22"/>
      <c r="J10" s="22"/>
      <c r="K10" s="45"/>
      <c r="L10" s="71"/>
      <c r="M10" s="72"/>
    </row>
    <row r="11" spans="1:13" ht="27" hidden="1" customHeight="1" x14ac:dyDescent="0.25">
      <c r="A11" s="22"/>
      <c r="B11" s="22"/>
      <c r="C11" s="45"/>
      <c r="D11" s="82"/>
      <c r="E11" s="72"/>
      <c r="F11" s="3">
        <f t="shared" si="0"/>
        <v>0</v>
      </c>
      <c r="I11" s="22"/>
      <c r="J11" s="22"/>
      <c r="K11" s="45"/>
      <c r="L11" s="71"/>
      <c r="M11" s="72"/>
    </row>
    <row r="12" spans="1:13" ht="27" customHeight="1" thickBot="1" x14ac:dyDescent="0.3">
      <c r="A12" s="23" t="s">
        <v>15</v>
      </c>
      <c r="B12" s="23"/>
      <c r="C12" s="46">
        <f>SUM(C6:C11)</f>
        <v>0</v>
      </c>
      <c r="D12" s="84">
        <f>SUM(D6:D11)</f>
        <v>0</v>
      </c>
      <c r="E12" s="83"/>
      <c r="F12" s="3">
        <f t="shared" si="0"/>
        <v>0</v>
      </c>
      <c r="I12" s="23" t="s">
        <v>21</v>
      </c>
      <c r="J12" s="80">
        <v>3</v>
      </c>
      <c r="K12" s="46">
        <f>SUM(K6:K11)</f>
        <v>0</v>
      </c>
      <c r="L12" s="84">
        <f>SUM(L6:L9)</f>
        <v>0</v>
      </c>
      <c r="M12" s="83"/>
    </row>
    <row r="13" spans="1:13" ht="6.75" customHeight="1" thickBot="1" x14ac:dyDescent="0.3">
      <c r="C13" s="3"/>
      <c r="D13" s="4"/>
      <c r="K13" s="3"/>
      <c r="L13" s="4"/>
    </row>
    <row r="14" spans="1:13" ht="27" customHeight="1" x14ac:dyDescent="0.25">
      <c r="A14" s="93" t="s">
        <v>28</v>
      </c>
      <c r="B14" s="78"/>
      <c r="C14" s="64">
        <f>SUM(D12*12*5)</f>
        <v>0</v>
      </c>
      <c r="D14" s="91" t="s">
        <v>33</v>
      </c>
      <c r="E14" s="92"/>
      <c r="I14" s="93" t="s">
        <v>22</v>
      </c>
      <c r="J14" s="78"/>
      <c r="K14" s="64">
        <f>SUM(L12*12*5)</f>
        <v>0</v>
      </c>
      <c r="L14" s="91" t="s">
        <v>33</v>
      </c>
      <c r="M14" s="92"/>
    </row>
    <row r="15" spans="1:13" ht="27" customHeight="1" x14ac:dyDescent="0.25">
      <c r="A15" s="94"/>
      <c r="B15" s="78"/>
      <c r="C15" s="65"/>
      <c r="D15" s="67"/>
      <c r="E15" s="68"/>
      <c r="I15" s="94"/>
      <c r="J15" s="78"/>
      <c r="K15" s="65"/>
      <c r="L15" s="67"/>
      <c r="M15" s="68"/>
    </row>
    <row r="16" spans="1:13" ht="24.75" customHeight="1" thickBot="1" x14ac:dyDescent="0.3">
      <c r="A16" s="95"/>
      <c r="B16" s="78"/>
      <c r="C16" s="66"/>
      <c r="D16" s="69"/>
      <c r="E16" s="70"/>
      <c r="I16" s="95"/>
      <c r="J16" s="78"/>
      <c r="K16" s="66"/>
      <c r="L16" s="69"/>
      <c r="M16" s="70"/>
    </row>
    <row r="17" spans="1:13" ht="6.75" customHeight="1" x14ac:dyDescent="0.25"/>
    <row r="18" spans="1:13" ht="20.25" customHeight="1" x14ac:dyDescent="0.25">
      <c r="A18" s="26" t="s">
        <v>3</v>
      </c>
      <c r="B18" s="79"/>
      <c r="C18" s="27"/>
      <c r="D18" s="27"/>
      <c r="E18" s="28"/>
      <c r="I18" s="26" t="s">
        <v>3</v>
      </c>
      <c r="J18" s="79"/>
      <c r="K18" s="27"/>
      <c r="L18" s="27"/>
      <c r="M18" s="28"/>
    </row>
    <row r="19" spans="1:13" ht="81" customHeight="1" x14ac:dyDescent="0.25">
      <c r="A19" s="96" t="s">
        <v>23</v>
      </c>
      <c r="B19" s="97"/>
      <c r="C19" s="97"/>
      <c r="D19" s="97"/>
      <c r="E19" s="98"/>
      <c r="I19" s="96" t="s">
        <v>24</v>
      </c>
      <c r="J19" s="97"/>
      <c r="K19" s="97"/>
      <c r="L19" s="97"/>
      <c r="M19" s="98"/>
    </row>
    <row r="20" spans="1:13" x14ac:dyDescent="0.25">
      <c r="I20" s="10"/>
      <c r="J20" s="10"/>
      <c r="K20" s="9"/>
      <c r="L20" s="8"/>
    </row>
    <row r="21" spans="1:13" ht="15" hidden="1" customHeight="1" x14ac:dyDescent="0.25">
      <c r="I21" s="9"/>
      <c r="J21" s="9"/>
      <c r="K21" s="9"/>
      <c r="L21" s="8"/>
    </row>
    <row r="22" spans="1:13" x14ac:dyDescent="0.25">
      <c r="I22" s="9"/>
      <c r="J22" s="9"/>
      <c r="K22" s="9"/>
      <c r="L22" s="8"/>
    </row>
    <row r="23" spans="1:13" x14ac:dyDescent="0.25">
      <c r="A23" s="53"/>
      <c r="B23" s="55"/>
      <c r="C23" s="54"/>
      <c r="D23" s="55"/>
      <c r="E23" s="55"/>
      <c r="F23" s="55"/>
      <c r="G23" s="55"/>
      <c r="H23" s="55"/>
      <c r="I23" s="56"/>
      <c r="J23" s="56"/>
      <c r="K23" s="56"/>
      <c r="L23" s="51"/>
      <c r="M23" s="57"/>
    </row>
    <row r="24" spans="1:13" x14ac:dyDescent="0.25">
      <c r="A24" s="58" t="s">
        <v>26</v>
      </c>
      <c r="B24" s="59"/>
      <c r="C24" s="59"/>
      <c r="D24" s="59"/>
      <c r="E24" s="59"/>
      <c r="F24" s="59"/>
      <c r="G24" s="59"/>
      <c r="H24" s="59"/>
      <c r="I24" s="59"/>
      <c r="J24" s="59"/>
      <c r="K24" s="59"/>
      <c r="L24" s="59"/>
      <c r="M24" s="60"/>
    </row>
    <row r="25" spans="1:13" x14ac:dyDescent="0.25">
      <c r="A25" s="58" t="s">
        <v>25</v>
      </c>
      <c r="B25" s="59"/>
      <c r="C25" s="59"/>
      <c r="D25" s="59"/>
      <c r="E25" s="59"/>
      <c r="F25" s="59"/>
      <c r="G25" s="59"/>
      <c r="H25" s="59"/>
      <c r="I25" s="59"/>
      <c r="J25" s="59"/>
      <c r="K25" s="59"/>
      <c r="L25" s="59"/>
      <c r="M25" s="60"/>
    </row>
    <row r="26" spans="1:13" x14ac:dyDescent="0.25">
      <c r="A26" s="61"/>
      <c r="B26" s="62"/>
      <c r="C26" s="62"/>
      <c r="D26" s="62"/>
      <c r="E26" s="62"/>
      <c r="F26" s="62"/>
      <c r="G26" s="62"/>
      <c r="H26" s="62"/>
      <c r="I26" s="52"/>
      <c r="J26" s="52"/>
      <c r="K26" s="52"/>
      <c r="L26" s="52"/>
      <c r="M26" s="63"/>
    </row>
    <row r="27" spans="1:13" x14ac:dyDescent="0.25">
      <c r="I27" s="6"/>
      <c r="J27" s="6"/>
      <c r="K27" s="6"/>
      <c r="L27" s="6"/>
    </row>
    <row r="28" spans="1:13" x14ac:dyDescent="0.25">
      <c r="I28" s="6"/>
      <c r="J28" s="6"/>
      <c r="K28" s="6"/>
      <c r="L28" s="6"/>
    </row>
    <row r="29" spans="1:13" ht="30" customHeight="1" x14ac:dyDescent="0.25">
      <c r="I29" s="6"/>
      <c r="J29" s="6"/>
      <c r="K29" s="6"/>
      <c r="L29" s="6"/>
    </row>
    <row r="30" spans="1:13" x14ac:dyDescent="0.25">
      <c r="I30" s="9"/>
      <c r="J30" s="9"/>
      <c r="K30" s="9"/>
      <c r="L30" s="8"/>
    </row>
    <row r="31" spans="1:13" x14ac:dyDescent="0.25">
      <c r="I31" s="9"/>
      <c r="J31" s="9"/>
      <c r="K31" s="9"/>
      <c r="L31" s="8"/>
    </row>
    <row r="32" spans="1:13" x14ac:dyDescent="0.25">
      <c r="I32" s="9"/>
      <c r="J32" s="9"/>
      <c r="K32" s="9"/>
      <c r="L32" s="8"/>
    </row>
    <row r="33" spans="9:12" x14ac:dyDescent="0.25">
      <c r="I33" s="9"/>
      <c r="J33" s="9"/>
      <c r="K33" s="9"/>
      <c r="L33" s="8"/>
    </row>
    <row r="34" spans="9:12" x14ac:dyDescent="0.25">
      <c r="I34" s="9"/>
      <c r="J34" s="9"/>
      <c r="K34" s="9"/>
      <c r="L34" s="8"/>
    </row>
    <row r="35" spans="9:12" x14ac:dyDescent="0.25">
      <c r="I35" s="9"/>
      <c r="J35" s="9"/>
      <c r="K35" s="9"/>
      <c r="L35" s="8"/>
    </row>
    <row r="36" spans="9:12" x14ac:dyDescent="0.25">
      <c r="I36" s="9"/>
      <c r="J36" s="9"/>
      <c r="K36" s="9"/>
      <c r="L36" s="8"/>
    </row>
    <row r="37" spans="9:12" x14ac:dyDescent="0.25">
      <c r="I37" s="9"/>
      <c r="J37" s="9"/>
      <c r="K37" s="9"/>
      <c r="L37" s="8"/>
    </row>
    <row r="38" spans="9:12" x14ac:dyDescent="0.25">
      <c r="I38" s="9"/>
      <c r="J38" s="9"/>
      <c r="K38" s="9"/>
      <c r="L38" s="8"/>
    </row>
    <row r="39" spans="9:12" x14ac:dyDescent="0.25">
      <c r="I39" s="9"/>
      <c r="J39" s="9"/>
      <c r="K39" s="9"/>
      <c r="L39" s="8"/>
    </row>
    <row r="40" spans="9:12" x14ac:dyDescent="0.25">
      <c r="I40" s="9"/>
      <c r="J40" s="9"/>
      <c r="K40" s="9"/>
      <c r="L40" s="8"/>
    </row>
    <row r="41" spans="9:12" x14ac:dyDescent="0.25">
      <c r="I41" s="9"/>
      <c r="J41" s="9"/>
      <c r="K41" s="9"/>
      <c r="L41" s="8"/>
    </row>
    <row r="42" spans="9:12" x14ac:dyDescent="0.25">
      <c r="I42" s="9"/>
      <c r="J42" s="9"/>
      <c r="K42" s="9"/>
      <c r="L42" s="8"/>
    </row>
    <row r="43" spans="9:12" x14ac:dyDescent="0.25">
      <c r="I43" s="9"/>
      <c r="J43" s="9"/>
      <c r="K43" s="9"/>
      <c r="L43" s="8"/>
    </row>
    <row r="44" spans="9:12" x14ac:dyDescent="0.25">
      <c r="I44" s="9"/>
      <c r="J44" s="9"/>
      <c r="K44" s="9"/>
      <c r="L44" s="8"/>
    </row>
    <row r="45" spans="9:12" x14ac:dyDescent="0.25">
      <c r="I45" s="9"/>
      <c r="J45" s="9"/>
      <c r="K45" s="9"/>
      <c r="L45" s="8"/>
    </row>
    <row r="46" spans="9:12" x14ac:dyDescent="0.25">
      <c r="I46" s="9"/>
      <c r="J46" s="9"/>
      <c r="K46" s="9"/>
      <c r="L46" s="8"/>
    </row>
    <row r="47" spans="9:12" x14ac:dyDescent="0.25">
      <c r="I47" s="9"/>
      <c r="J47" s="9"/>
      <c r="K47" s="9"/>
      <c r="L47" s="8"/>
    </row>
    <row r="48" spans="9:12" x14ac:dyDescent="0.25">
      <c r="I48" s="9"/>
      <c r="J48" s="9"/>
      <c r="K48" s="9"/>
      <c r="L48" s="8"/>
    </row>
    <row r="49" spans="9:12" ht="25.5" customHeight="1" x14ac:dyDescent="0.25">
      <c r="I49" s="7"/>
      <c r="J49" s="7"/>
      <c r="K49" s="7"/>
      <c r="L49" s="7"/>
    </row>
    <row r="50" spans="9:12" x14ac:dyDescent="0.25">
      <c r="I50" s="9"/>
      <c r="J50" s="9"/>
      <c r="K50" s="9"/>
      <c r="L50" s="8"/>
    </row>
    <row r="51" spans="9:12" x14ac:dyDescent="0.25">
      <c r="I51" s="9"/>
      <c r="J51" s="9"/>
      <c r="K51" s="9"/>
      <c r="L51" s="8"/>
    </row>
    <row r="52" spans="9:12" x14ac:dyDescent="0.25">
      <c r="I52" s="10"/>
      <c r="J52" s="10"/>
      <c r="K52" s="9"/>
      <c r="L52" s="8"/>
    </row>
    <row r="53" spans="9:12" x14ac:dyDescent="0.25">
      <c r="I53" s="10"/>
      <c r="J53" s="10"/>
      <c r="K53" s="9"/>
      <c r="L53" s="8"/>
    </row>
    <row r="54" spans="9:12" x14ac:dyDescent="0.25">
      <c r="I54" s="9"/>
      <c r="J54" s="9"/>
      <c r="K54" s="9"/>
      <c r="L54" s="8"/>
    </row>
    <row r="55" spans="9:12" x14ac:dyDescent="0.25">
      <c r="I55" s="9"/>
      <c r="J55" s="9"/>
      <c r="K55" s="9"/>
      <c r="L55" s="8"/>
    </row>
    <row r="56" spans="9:12" x14ac:dyDescent="0.25">
      <c r="I56" s="9"/>
      <c r="J56" s="9"/>
      <c r="K56" s="9"/>
      <c r="L56" s="8"/>
    </row>
    <row r="57" spans="9:12" x14ac:dyDescent="0.25">
      <c r="I57" s="9"/>
      <c r="J57" s="9"/>
      <c r="K57" s="9"/>
      <c r="L57" s="8"/>
    </row>
    <row r="58" spans="9:12" x14ac:dyDescent="0.25">
      <c r="I58" s="9"/>
      <c r="J58" s="9"/>
      <c r="K58" s="9"/>
      <c r="L58" s="8"/>
    </row>
    <row r="59" spans="9:12" x14ac:dyDescent="0.25">
      <c r="I59" s="9"/>
      <c r="J59" s="9"/>
      <c r="K59" s="9"/>
      <c r="L59" s="8"/>
    </row>
    <row r="60" spans="9:12" x14ac:dyDescent="0.25">
      <c r="I60" s="9"/>
      <c r="J60" s="9"/>
      <c r="K60" s="9"/>
      <c r="L60" s="8"/>
    </row>
    <row r="61" spans="9:12" x14ac:dyDescent="0.25">
      <c r="I61" s="9"/>
      <c r="J61" s="9"/>
      <c r="K61" s="9"/>
      <c r="L61" s="8"/>
    </row>
    <row r="62" spans="9:12" x14ac:dyDescent="0.25">
      <c r="I62" s="9"/>
      <c r="J62" s="9"/>
      <c r="K62" s="9"/>
      <c r="L62" s="8"/>
    </row>
    <row r="63" spans="9:12" x14ac:dyDescent="0.25">
      <c r="I63" s="9"/>
      <c r="J63" s="9"/>
      <c r="K63" s="9"/>
      <c r="L63" s="8"/>
    </row>
    <row r="64" spans="9:12" x14ac:dyDescent="0.25">
      <c r="I64" s="9"/>
      <c r="J64" s="9"/>
      <c r="K64" s="9"/>
      <c r="L64" s="8"/>
    </row>
    <row r="65" spans="9:12" x14ac:dyDescent="0.25">
      <c r="I65" s="11"/>
      <c r="J65" s="11"/>
      <c r="K65" s="11"/>
      <c r="L65" s="11"/>
    </row>
  </sheetData>
  <sheetProtection algorithmName="SHA-512" hashValue="vZypdo33n41X11SzFlh0hDNm6wCSzkibYK4bclQUAFePkFfEjZ9HZToNpekCFEmaVvbBLmdWWlHIjo/PPFcwRg==" saltValue="Pa8gW9JiuX1QAj8nAeMAoQ==" spinCount="100000" sheet="1" objects="1" scenarios="1"/>
  <mergeCells count="8">
    <mergeCell ref="A19:E19"/>
    <mergeCell ref="I19:M19"/>
    <mergeCell ref="A1:E1"/>
    <mergeCell ref="I1:M1"/>
    <mergeCell ref="D14:E14"/>
    <mergeCell ref="L14:M14"/>
    <mergeCell ref="I14:I16"/>
    <mergeCell ref="A14:A16"/>
  </mergeCells>
  <printOptions horizontalCentered="1" verticalCentered="1"/>
  <pageMargins left="0" right="0" top="0.74803149606299213" bottom="0" header="0.31496062992125984" footer="0.31496062992125984"/>
  <pageSetup paperSize="9" scale="80" orientation="landscape" r:id="rId1"/>
  <headerFoot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L60"/>
  <sheetViews>
    <sheetView showGridLines="0" zoomScaleNormal="100" workbookViewId="0">
      <pane ySplit="15" topLeftCell="A16" activePane="bottomLeft" state="frozen"/>
      <selection pane="bottomLeft" activeCell="H1" sqref="H1"/>
    </sheetView>
  </sheetViews>
  <sheetFormatPr defaultRowHeight="15" x14ac:dyDescent="0.25"/>
  <cols>
    <col min="1" max="1" width="43.140625" style="2" bestFit="1" customWidth="1"/>
    <col min="2" max="2" width="21.85546875" style="2" customWidth="1"/>
    <col min="3" max="3" width="18.140625" style="2" customWidth="1"/>
    <col min="4" max="4" width="3.42578125" style="2" customWidth="1"/>
    <col min="5" max="5" width="0" style="2" hidden="1" customWidth="1"/>
    <col min="6" max="6" width="3.140625" style="2" customWidth="1"/>
    <col min="7" max="12" width="11" style="2" customWidth="1"/>
    <col min="13" max="13" width="9.140625" style="2"/>
    <col min="14" max="14" width="2.42578125" style="2" customWidth="1"/>
    <col min="15" max="16384" width="9.140625" style="2"/>
  </cols>
  <sheetData>
    <row r="1" spans="1:12" ht="51.75" customHeight="1" x14ac:dyDescent="0.25">
      <c r="A1" s="108" t="s">
        <v>7</v>
      </c>
      <c r="B1" s="109"/>
      <c r="C1" s="109"/>
      <c r="D1" s="110"/>
    </row>
    <row r="3" spans="1:12" ht="19.5" customHeight="1" x14ac:dyDescent="0.3">
      <c r="A3" s="114" t="s">
        <v>0</v>
      </c>
      <c r="B3" s="114" t="s">
        <v>1</v>
      </c>
      <c r="C3" s="114" t="s">
        <v>5</v>
      </c>
      <c r="D3" s="47"/>
      <c r="E3" s="1"/>
      <c r="G3" s="99" t="s">
        <v>4</v>
      </c>
      <c r="H3" s="100"/>
      <c r="I3" s="100"/>
      <c r="J3" s="100"/>
      <c r="K3" s="100"/>
      <c r="L3" s="101"/>
    </row>
    <row r="4" spans="1:12" ht="19.5" customHeight="1" x14ac:dyDescent="0.3">
      <c r="A4" s="114"/>
      <c r="B4" s="114"/>
      <c r="C4" s="114"/>
      <c r="D4" s="47"/>
      <c r="E4" s="1"/>
      <c r="G4" s="102"/>
      <c r="H4" s="103"/>
      <c r="I4" s="103"/>
      <c r="J4" s="103"/>
      <c r="K4" s="103"/>
      <c r="L4" s="104"/>
    </row>
    <row r="5" spans="1:12" ht="27" customHeight="1" x14ac:dyDescent="0.25">
      <c r="A5" s="12">
        <v>10000</v>
      </c>
      <c r="B5" s="41">
        <v>0</v>
      </c>
      <c r="C5" s="115">
        <v>0.33333332999999998</v>
      </c>
      <c r="D5" s="116"/>
      <c r="E5" s="3">
        <f t="shared" ref="E5:E7" si="0">SUM(B5*C5)</f>
        <v>0</v>
      </c>
      <c r="G5" s="102"/>
      <c r="H5" s="103"/>
      <c r="I5" s="103"/>
      <c r="J5" s="103"/>
      <c r="K5" s="103"/>
      <c r="L5" s="104"/>
    </row>
    <row r="6" spans="1:12" ht="27" customHeight="1" x14ac:dyDescent="0.25">
      <c r="A6" s="13">
        <v>12500</v>
      </c>
      <c r="B6" s="42">
        <v>0</v>
      </c>
      <c r="C6" s="117">
        <v>0.33333332999999998</v>
      </c>
      <c r="D6" s="118"/>
      <c r="E6" s="3">
        <f t="shared" si="0"/>
        <v>0</v>
      </c>
      <c r="G6" s="102"/>
      <c r="H6" s="103"/>
      <c r="I6" s="103"/>
      <c r="J6" s="103"/>
      <c r="K6" s="103"/>
      <c r="L6" s="104"/>
    </row>
    <row r="7" spans="1:12" ht="27" customHeight="1" x14ac:dyDescent="0.25">
      <c r="A7" s="14">
        <v>15000</v>
      </c>
      <c r="B7" s="43">
        <v>0</v>
      </c>
      <c r="C7" s="119">
        <v>0.33333332999999998</v>
      </c>
      <c r="D7" s="120"/>
      <c r="E7" s="3">
        <f t="shared" si="0"/>
        <v>0</v>
      </c>
      <c r="G7" s="105"/>
      <c r="H7" s="106"/>
      <c r="I7" s="106"/>
      <c r="J7" s="106"/>
      <c r="K7" s="106"/>
      <c r="L7" s="107"/>
    </row>
    <row r="8" spans="1:12" ht="27" customHeight="1" x14ac:dyDescent="0.25">
      <c r="B8" s="3"/>
      <c r="C8" s="4"/>
      <c r="H8" s="9"/>
      <c r="I8" s="9"/>
      <c r="J8" s="8"/>
    </row>
    <row r="9" spans="1:12" ht="27" customHeight="1" x14ac:dyDescent="0.25">
      <c r="A9" s="121" t="s">
        <v>2</v>
      </c>
      <c r="B9" s="111">
        <f>SUM(E5:E8)</f>
        <v>0</v>
      </c>
      <c r="C9" s="115">
        <f>SUM(C5:C8)</f>
        <v>0.99999998999999995</v>
      </c>
      <c r="D9" s="116"/>
      <c r="H9" s="7"/>
      <c r="I9" s="7"/>
      <c r="J9" s="8"/>
    </row>
    <row r="10" spans="1:12" ht="27" customHeight="1" x14ac:dyDescent="0.25">
      <c r="A10" s="122"/>
      <c r="B10" s="112"/>
      <c r="C10" s="117"/>
      <c r="D10" s="118"/>
      <c r="H10" s="9"/>
      <c r="I10" s="9"/>
      <c r="J10" s="8"/>
    </row>
    <row r="11" spans="1:12" x14ac:dyDescent="0.25">
      <c r="A11" s="123"/>
      <c r="B11" s="113"/>
      <c r="C11" s="119"/>
      <c r="D11" s="120"/>
      <c r="H11" s="10"/>
      <c r="I11" s="9"/>
      <c r="J11" s="8"/>
    </row>
    <row r="12" spans="1:12" x14ac:dyDescent="0.25">
      <c r="H12" s="10"/>
      <c r="I12" s="9"/>
      <c r="J12" s="8"/>
    </row>
    <row r="13" spans="1:12" x14ac:dyDescent="0.25">
      <c r="H13" s="9"/>
      <c r="I13" s="9"/>
      <c r="J13" s="8"/>
    </row>
    <row r="14" spans="1:12" x14ac:dyDescent="0.25">
      <c r="H14" s="10"/>
      <c r="I14" s="9"/>
      <c r="J14" s="8"/>
    </row>
    <row r="15" spans="1:12" x14ac:dyDescent="0.25">
      <c r="H15" s="10"/>
      <c r="I15" s="9"/>
      <c r="J15" s="8"/>
    </row>
    <row r="16" spans="1:12" x14ac:dyDescent="0.25">
      <c r="H16" s="9"/>
      <c r="I16" s="9"/>
      <c r="J16" s="8"/>
    </row>
    <row r="17" spans="2:10" x14ac:dyDescent="0.25">
      <c r="H17" s="9"/>
      <c r="I17" s="9"/>
      <c r="J17" s="8"/>
    </row>
    <row r="18" spans="2:10" x14ac:dyDescent="0.25">
      <c r="B18" s="3"/>
      <c r="H18" s="9"/>
      <c r="I18" s="9"/>
      <c r="J18" s="8"/>
    </row>
    <row r="19" spans="2:10" x14ac:dyDescent="0.25">
      <c r="H19" s="9"/>
      <c r="I19" s="9"/>
      <c r="J19" s="8"/>
    </row>
    <row r="20" spans="2:10" x14ac:dyDescent="0.25">
      <c r="H20" s="6"/>
      <c r="I20" s="6"/>
      <c r="J20" s="6"/>
    </row>
    <row r="21" spans="2:10" x14ac:dyDescent="0.25">
      <c r="H21" s="6"/>
      <c r="I21" s="6"/>
      <c r="J21" s="6"/>
    </row>
    <row r="22" spans="2:10" x14ac:dyDescent="0.25">
      <c r="H22" s="6"/>
      <c r="I22" s="6"/>
      <c r="J22" s="6"/>
    </row>
    <row r="23" spans="2:10" x14ac:dyDescent="0.25">
      <c r="H23" s="6"/>
      <c r="I23" s="6"/>
      <c r="J23" s="6"/>
    </row>
    <row r="24" spans="2:10" ht="30" customHeight="1" x14ac:dyDescent="0.25">
      <c r="H24" s="6"/>
      <c r="I24" s="6"/>
      <c r="J24" s="6"/>
    </row>
    <row r="25" spans="2:10" x14ac:dyDescent="0.25">
      <c r="H25" s="9"/>
      <c r="I25" s="9"/>
      <c r="J25" s="8"/>
    </row>
    <row r="26" spans="2:10" x14ac:dyDescent="0.25">
      <c r="H26" s="9"/>
      <c r="I26" s="9"/>
      <c r="J26" s="8"/>
    </row>
    <row r="27" spans="2:10" x14ac:dyDescent="0.25">
      <c r="H27" s="9"/>
      <c r="I27" s="9"/>
      <c r="J27" s="8"/>
    </row>
    <row r="28" spans="2:10" x14ac:dyDescent="0.25">
      <c r="H28" s="9"/>
      <c r="I28" s="9"/>
      <c r="J28" s="8"/>
    </row>
    <row r="29" spans="2:10" x14ac:dyDescent="0.25">
      <c r="H29" s="9"/>
      <c r="I29" s="9"/>
      <c r="J29" s="8"/>
    </row>
    <row r="30" spans="2:10" x14ac:dyDescent="0.25">
      <c r="H30" s="9"/>
      <c r="I30" s="9"/>
      <c r="J30" s="8"/>
    </row>
    <row r="31" spans="2:10" x14ac:dyDescent="0.25">
      <c r="H31" s="9"/>
      <c r="I31" s="9"/>
      <c r="J31" s="8"/>
    </row>
    <row r="32" spans="2:10" x14ac:dyDescent="0.25">
      <c r="H32" s="9"/>
      <c r="I32" s="9"/>
      <c r="J32" s="8"/>
    </row>
    <row r="33" spans="8:10" x14ac:dyDescent="0.25">
      <c r="H33" s="9"/>
      <c r="I33" s="9"/>
      <c r="J33" s="8"/>
    </row>
    <row r="34" spans="8:10" x14ac:dyDescent="0.25">
      <c r="H34" s="9"/>
      <c r="I34" s="9"/>
      <c r="J34" s="8"/>
    </row>
    <row r="35" spans="8:10" x14ac:dyDescent="0.25">
      <c r="H35" s="9"/>
      <c r="I35" s="9"/>
      <c r="J35" s="8"/>
    </row>
    <row r="36" spans="8:10" x14ac:dyDescent="0.25">
      <c r="H36" s="9"/>
      <c r="I36" s="9"/>
      <c r="J36" s="8"/>
    </row>
    <row r="37" spans="8:10" x14ac:dyDescent="0.25">
      <c r="H37" s="9"/>
      <c r="I37" s="9"/>
      <c r="J37" s="8"/>
    </row>
    <row r="38" spans="8:10" x14ac:dyDescent="0.25">
      <c r="H38" s="9"/>
      <c r="I38" s="9"/>
      <c r="J38" s="8"/>
    </row>
    <row r="39" spans="8:10" x14ac:dyDescent="0.25">
      <c r="H39" s="9"/>
      <c r="I39" s="9"/>
      <c r="J39" s="8"/>
    </row>
    <row r="40" spans="8:10" x14ac:dyDescent="0.25">
      <c r="H40" s="9"/>
      <c r="I40" s="9"/>
      <c r="J40" s="8"/>
    </row>
    <row r="41" spans="8:10" x14ac:dyDescent="0.25">
      <c r="H41" s="9"/>
      <c r="I41" s="9"/>
      <c r="J41" s="8"/>
    </row>
    <row r="42" spans="8:10" x14ac:dyDescent="0.25">
      <c r="H42" s="9"/>
      <c r="I42" s="9"/>
      <c r="J42" s="8"/>
    </row>
    <row r="43" spans="8:10" x14ac:dyDescent="0.25">
      <c r="H43" s="9"/>
      <c r="I43" s="9"/>
      <c r="J43" s="8"/>
    </row>
    <row r="44" spans="8:10" ht="25.5" customHeight="1" x14ac:dyDescent="0.25">
      <c r="H44" s="7"/>
      <c r="I44" s="7"/>
      <c r="J44" s="7"/>
    </row>
    <row r="45" spans="8:10" x14ac:dyDescent="0.25">
      <c r="H45" s="9"/>
      <c r="I45" s="9"/>
      <c r="J45" s="8"/>
    </row>
    <row r="46" spans="8:10" x14ac:dyDescent="0.25">
      <c r="H46" s="9"/>
      <c r="I46" s="9"/>
      <c r="J46" s="8"/>
    </row>
    <row r="47" spans="8:10" x14ac:dyDescent="0.25">
      <c r="H47" s="10"/>
      <c r="I47" s="9"/>
      <c r="J47" s="8"/>
    </row>
    <row r="48" spans="8:10" x14ac:dyDescent="0.25">
      <c r="H48" s="10"/>
      <c r="I48" s="9"/>
      <c r="J48" s="8"/>
    </row>
    <row r="49" spans="8:10" x14ac:dyDescent="0.25">
      <c r="H49" s="9"/>
      <c r="I49" s="9"/>
      <c r="J49" s="8"/>
    </row>
    <row r="50" spans="8:10" x14ac:dyDescent="0.25">
      <c r="H50" s="9"/>
      <c r="I50" s="9"/>
      <c r="J50" s="8"/>
    </row>
    <row r="51" spans="8:10" x14ac:dyDescent="0.25">
      <c r="H51" s="9"/>
      <c r="I51" s="9"/>
      <c r="J51" s="8"/>
    </row>
    <row r="52" spans="8:10" x14ac:dyDescent="0.25">
      <c r="H52" s="9"/>
      <c r="I52" s="9"/>
      <c r="J52" s="8"/>
    </row>
    <row r="53" spans="8:10" x14ac:dyDescent="0.25">
      <c r="H53" s="9"/>
      <c r="I53" s="9"/>
      <c r="J53" s="8"/>
    </row>
    <row r="54" spans="8:10" x14ac:dyDescent="0.25">
      <c r="H54" s="9"/>
      <c r="I54" s="9"/>
      <c r="J54" s="8"/>
    </row>
    <row r="55" spans="8:10" x14ac:dyDescent="0.25">
      <c r="H55" s="9"/>
      <c r="I55" s="9"/>
      <c r="J55" s="8"/>
    </row>
    <row r="56" spans="8:10" x14ac:dyDescent="0.25">
      <c r="H56" s="9"/>
      <c r="I56" s="9"/>
      <c r="J56" s="8"/>
    </row>
    <row r="57" spans="8:10" x14ac:dyDescent="0.25">
      <c r="H57" s="9"/>
      <c r="I57" s="9"/>
      <c r="J57" s="8"/>
    </row>
    <row r="58" spans="8:10" x14ac:dyDescent="0.25">
      <c r="H58" s="9"/>
      <c r="I58" s="9"/>
      <c r="J58" s="8"/>
    </row>
    <row r="59" spans="8:10" x14ac:dyDescent="0.25">
      <c r="H59" s="9"/>
      <c r="I59" s="9"/>
      <c r="J59" s="8"/>
    </row>
    <row r="60" spans="8:10" x14ac:dyDescent="0.25">
      <c r="H60" s="11"/>
      <c r="I60" s="11"/>
      <c r="J60" s="11"/>
    </row>
  </sheetData>
  <sheetProtection algorithmName="SHA-512" hashValue="lGQLgvT6mvmmwZ2OvrlA7kJKx6pmFXzFhyGkWxxcEcbYQk1iqC1r6XGWRJ6ioRvcwZVIXn0R/IsSv4LD7JLPJw==" saltValue="9+b+9wg+twV8LIj6p0mXsQ==" spinCount="100000" sheet="1" objects="1" scenarios="1"/>
  <mergeCells count="11">
    <mergeCell ref="G3:L7"/>
    <mergeCell ref="A1:D1"/>
    <mergeCell ref="B9:B11"/>
    <mergeCell ref="C3:C4"/>
    <mergeCell ref="A3:A4"/>
    <mergeCell ref="B3:B4"/>
    <mergeCell ref="C9:D11"/>
    <mergeCell ref="C5:D5"/>
    <mergeCell ref="C6:D6"/>
    <mergeCell ref="C7:D7"/>
    <mergeCell ref="A9:A11"/>
  </mergeCells>
  <printOptions horizontalCentered="1" verticalCentered="1"/>
  <pageMargins left="0.31496062992125984" right="0.31496062992125984" top="0.15748031496062992" bottom="0.19685039370078741" header="0.31496062992125984" footer="0.31496062992125984"/>
  <pageSetup paperSize="9" scale="84" orientation="landscape" r:id="rId1"/>
  <headerFoot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60"/>
  <sheetViews>
    <sheetView showGridLines="0" zoomScaleNormal="100" workbookViewId="0">
      <pane ySplit="15" topLeftCell="A16" activePane="bottomLeft" state="frozen"/>
      <selection pane="bottomLeft" activeCell="B8" sqref="B8"/>
    </sheetView>
  </sheetViews>
  <sheetFormatPr defaultRowHeight="15" x14ac:dyDescent="0.25"/>
  <cols>
    <col min="1" max="1" width="43.140625" style="2" bestFit="1" customWidth="1"/>
    <col min="2" max="2" width="21.85546875" style="2" customWidth="1"/>
    <col min="3" max="3" width="18.140625" style="2" customWidth="1"/>
    <col min="4" max="4" width="3.42578125" style="2" customWidth="1"/>
    <col min="5" max="5" width="9.140625" style="2" hidden="1" customWidth="1"/>
    <col min="6" max="6" width="3.140625" style="2" customWidth="1"/>
    <col min="7" max="12" width="11" style="2" customWidth="1"/>
    <col min="13" max="13" width="9.140625" style="2"/>
    <col min="14" max="14" width="2.42578125" style="2" customWidth="1"/>
    <col min="15" max="16384" width="9.140625" style="2"/>
  </cols>
  <sheetData>
    <row r="1" spans="1:12" ht="51.75" customHeight="1" x14ac:dyDescent="0.25">
      <c r="A1" s="108" t="s">
        <v>8</v>
      </c>
      <c r="B1" s="109"/>
      <c r="C1" s="109"/>
      <c r="D1" s="110"/>
    </row>
    <row r="3" spans="1:12" ht="19.5" customHeight="1" x14ac:dyDescent="0.3">
      <c r="A3" s="114" t="s">
        <v>0</v>
      </c>
      <c r="B3" s="114" t="s">
        <v>1</v>
      </c>
      <c r="C3" s="114" t="s">
        <v>5</v>
      </c>
      <c r="D3" s="47"/>
      <c r="E3" s="1"/>
      <c r="G3" s="99" t="s">
        <v>4</v>
      </c>
      <c r="H3" s="100"/>
      <c r="I3" s="100"/>
      <c r="J3" s="100"/>
      <c r="K3" s="100"/>
      <c r="L3" s="101"/>
    </row>
    <row r="4" spans="1:12" ht="19.5" customHeight="1" x14ac:dyDescent="0.3">
      <c r="A4" s="114"/>
      <c r="B4" s="114"/>
      <c r="C4" s="114"/>
      <c r="D4" s="47"/>
      <c r="E4" s="1"/>
      <c r="G4" s="102"/>
      <c r="H4" s="103"/>
      <c r="I4" s="103"/>
      <c r="J4" s="103"/>
      <c r="K4" s="103"/>
      <c r="L4" s="104"/>
    </row>
    <row r="5" spans="1:12" ht="27" customHeight="1" x14ac:dyDescent="0.25">
      <c r="A5" s="12">
        <v>10000</v>
      </c>
      <c r="B5" s="38">
        <v>0</v>
      </c>
      <c r="C5" s="127">
        <v>0.33333332999999998</v>
      </c>
      <c r="D5" s="116"/>
      <c r="E5" s="24">
        <f t="shared" ref="E5:E7" si="0">SUM(B5*C5)</f>
        <v>0</v>
      </c>
      <c r="G5" s="102"/>
      <c r="H5" s="103"/>
      <c r="I5" s="103"/>
      <c r="J5" s="103"/>
      <c r="K5" s="103"/>
      <c r="L5" s="104"/>
    </row>
    <row r="6" spans="1:12" ht="27" customHeight="1" x14ac:dyDescent="0.25">
      <c r="A6" s="13">
        <v>12500</v>
      </c>
      <c r="B6" s="39">
        <v>0</v>
      </c>
      <c r="C6" s="128">
        <v>0.33333332999999998</v>
      </c>
      <c r="D6" s="118"/>
      <c r="E6" s="24">
        <f t="shared" si="0"/>
        <v>0</v>
      </c>
      <c r="G6" s="102"/>
      <c r="H6" s="103"/>
      <c r="I6" s="103"/>
      <c r="J6" s="103"/>
      <c r="K6" s="103"/>
      <c r="L6" s="104"/>
    </row>
    <row r="7" spans="1:12" ht="27" customHeight="1" x14ac:dyDescent="0.25">
      <c r="A7" s="14">
        <v>15000</v>
      </c>
      <c r="B7" s="40">
        <v>0</v>
      </c>
      <c r="C7" s="129">
        <v>0.33333332999999998</v>
      </c>
      <c r="D7" s="120"/>
      <c r="E7" s="24">
        <f t="shared" si="0"/>
        <v>0</v>
      </c>
      <c r="G7" s="105"/>
      <c r="H7" s="106"/>
      <c r="I7" s="106"/>
      <c r="J7" s="106"/>
      <c r="K7" s="106"/>
      <c r="L7" s="107"/>
    </row>
    <row r="8" spans="1:12" ht="27" customHeight="1" thickBot="1" x14ac:dyDescent="0.3">
      <c r="B8" s="3"/>
      <c r="C8" s="4"/>
      <c r="H8" s="9"/>
      <c r="I8" s="9"/>
      <c r="J8" s="8"/>
    </row>
    <row r="9" spans="1:12" ht="27" customHeight="1" x14ac:dyDescent="0.25">
      <c r="A9" s="130" t="s">
        <v>2</v>
      </c>
      <c r="B9" s="124">
        <f>SUM(E5:E7)</f>
        <v>0</v>
      </c>
      <c r="C9" s="127">
        <f>SUM(C5:C8)</f>
        <v>0.99999998999999995</v>
      </c>
      <c r="D9" s="116"/>
      <c r="H9" s="7"/>
      <c r="I9" s="7"/>
      <c r="J9" s="8"/>
    </row>
    <row r="10" spans="1:12" ht="27" customHeight="1" x14ac:dyDescent="0.25">
      <c r="A10" s="131"/>
      <c r="B10" s="125"/>
      <c r="C10" s="128"/>
      <c r="D10" s="118"/>
      <c r="H10" s="9"/>
      <c r="I10" s="9"/>
      <c r="J10" s="8"/>
    </row>
    <row r="11" spans="1:12" ht="15.75" thickBot="1" x14ac:dyDescent="0.3">
      <c r="A11" s="132"/>
      <c r="B11" s="126"/>
      <c r="C11" s="129"/>
      <c r="D11" s="120"/>
      <c r="H11" s="10"/>
      <c r="I11" s="9"/>
      <c r="J11" s="8"/>
    </row>
    <row r="12" spans="1:12" x14ac:dyDescent="0.25">
      <c r="H12" s="10"/>
      <c r="I12" s="9"/>
      <c r="J12" s="8"/>
    </row>
    <row r="13" spans="1:12" x14ac:dyDescent="0.25">
      <c r="H13" s="9"/>
      <c r="I13" s="9"/>
      <c r="J13" s="8"/>
    </row>
    <row r="14" spans="1:12" x14ac:dyDescent="0.25">
      <c r="B14" s="25"/>
      <c r="H14" s="10"/>
      <c r="I14" s="9"/>
      <c r="J14" s="8"/>
    </row>
    <row r="15" spans="1:12" x14ac:dyDescent="0.25">
      <c r="H15" s="10"/>
      <c r="I15" s="9"/>
      <c r="J15" s="8"/>
    </row>
    <row r="16" spans="1:12" x14ac:dyDescent="0.25">
      <c r="H16" s="9"/>
      <c r="I16" s="9"/>
      <c r="J16" s="8"/>
    </row>
    <row r="17" spans="2:10" x14ac:dyDescent="0.25">
      <c r="H17" s="9"/>
      <c r="I17" s="9"/>
      <c r="J17" s="8"/>
    </row>
    <row r="18" spans="2:10" x14ac:dyDescent="0.25">
      <c r="B18" s="3"/>
      <c r="H18" s="9"/>
      <c r="I18" s="9"/>
      <c r="J18" s="8"/>
    </row>
    <row r="19" spans="2:10" x14ac:dyDescent="0.25">
      <c r="H19" s="9"/>
      <c r="I19" s="9"/>
      <c r="J19" s="8"/>
    </row>
    <row r="20" spans="2:10" x14ac:dyDescent="0.25">
      <c r="H20" s="6"/>
      <c r="I20" s="6"/>
      <c r="J20" s="6"/>
    </row>
    <row r="21" spans="2:10" x14ac:dyDescent="0.25">
      <c r="H21" s="6"/>
      <c r="I21" s="6"/>
      <c r="J21" s="6"/>
    </row>
    <row r="22" spans="2:10" x14ac:dyDescent="0.25">
      <c r="H22" s="6"/>
      <c r="I22" s="6"/>
      <c r="J22" s="6"/>
    </row>
    <row r="23" spans="2:10" x14ac:dyDescent="0.25">
      <c r="H23" s="6"/>
      <c r="I23" s="6"/>
      <c r="J23" s="6"/>
    </row>
    <row r="24" spans="2:10" ht="30" customHeight="1" x14ac:dyDescent="0.25">
      <c r="H24" s="6"/>
      <c r="I24" s="6"/>
      <c r="J24" s="6"/>
    </row>
    <row r="25" spans="2:10" x14ac:dyDescent="0.25">
      <c r="H25" s="9"/>
      <c r="I25" s="9"/>
      <c r="J25" s="8"/>
    </row>
    <row r="26" spans="2:10" x14ac:dyDescent="0.25">
      <c r="H26" s="9"/>
      <c r="I26" s="9"/>
      <c r="J26" s="8"/>
    </row>
    <row r="27" spans="2:10" x14ac:dyDescent="0.25">
      <c r="H27" s="9"/>
      <c r="I27" s="9"/>
      <c r="J27" s="8"/>
    </row>
    <row r="28" spans="2:10" x14ac:dyDescent="0.25">
      <c r="H28" s="9"/>
      <c r="I28" s="9"/>
      <c r="J28" s="8"/>
    </row>
    <row r="29" spans="2:10" x14ac:dyDescent="0.25">
      <c r="H29" s="9"/>
      <c r="I29" s="9"/>
      <c r="J29" s="8"/>
    </row>
    <row r="30" spans="2:10" x14ac:dyDescent="0.25">
      <c r="H30" s="9"/>
      <c r="I30" s="9"/>
      <c r="J30" s="8"/>
    </row>
    <row r="31" spans="2:10" x14ac:dyDescent="0.25">
      <c r="H31" s="9"/>
      <c r="I31" s="9"/>
      <c r="J31" s="8"/>
    </row>
    <row r="32" spans="2:10" x14ac:dyDescent="0.25">
      <c r="H32" s="9"/>
      <c r="I32" s="9"/>
      <c r="J32" s="8"/>
    </row>
    <row r="33" spans="8:10" x14ac:dyDescent="0.25">
      <c r="H33" s="9"/>
      <c r="I33" s="9"/>
      <c r="J33" s="8"/>
    </row>
    <row r="34" spans="8:10" x14ac:dyDescent="0.25">
      <c r="H34" s="9"/>
      <c r="I34" s="9"/>
      <c r="J34" s="8"/>
    </row>
    <row r="35" spans="8:10" x14ac:dyDescent="0.25">
      <c r="H35" s="9"/>
      <c r="I35" s="9"/>
      <c r="J35" s="8"/>
    </row>
    <row r="36" spans="8:10" x14ac:dyDescent="0.25">
      <c r="H36" s="9"/>
      <c r="I36" s="9"/>
      <c r="J36" s="8"/>
    </row>
    <row r="37" spans="8:10" x14ac:dyDescent="0.25">
      <c r="H37" s="9"/>
      <c r="I37" s="9"/>
      <c r="J37" s="8"/>
    </row>
    <row r="38" spans="8:10" x14ac:dyDescent="0.25">
      <c r="H38" s="9"/>
      <c r="I38" s="9"/>
      <c r="J38" s="8"/>
    </row>
    <row r="39" spans="8:10" x14ac:dyDescent="0.25">
      <c r="H39" s="9"/>
      <c r="I39" s="9"/>
      <c r="J39" s="8"/>
    </row>
    <row r="40" spans="8:10" x14ac:dyDescent="0.25">
      <c r="H40" s="9"/>
      <c r="I40" s="9"/>
      <c r="J40" s="8"/>
    </row>
    <row r="41" spans="8:10" x14ac:dyDescent="0.25">
      <c r="H41" s="9"/>
      <c r="I41" s="9"/>
      <c r="J41" s="8"/>
    </row>
    <row r="42" spans="8:10" x14ac:dyDescent="0.25">
      <c r="H42" s="9"/>
      <c r="I42" s="9"/>
      <c r="J42" s="8"/>
    </row>
    <row r="43" spans="8:10" x14ac:dyDescent="0.25">
      <c r="H43" s="9"/>
      <c r="I43" s="9"/>
      <c r="J43" s="8"/>
    </row>
    <row r="44" spans="8:10" ht="25.5" customHeight="1" x14ac:dyDescent="0.25">
      <c r="H44" s="7"/>
      <c r="I44" s="7"/>
      <c r="J44" s="7"/>
    </row>
    <row r="45" spans="8:10" x14ac:dyDescent="0.25">
      <c r="H45" s="9"/>
      <c r="I45" s="9"/>
      <c r="J45" s="8"/>
    </row>
    <row r="46" spans="8:10" x14ac:dyDescent="0.25">
      <c r="H46" s="9"/>
      <c r="I46" s="9"/>
      <c r="J46" s="8"/>
    </row>
    <row r="47" spans="8:10" x14ac:dyDescent="0.25">
      <c r="H47" s="10"/>
      <c r="I47" s="9"/>
      <c r="J47" s="8"/>
    </row>
    <row r="48" spans="8:10" x14ac:dyDescent="0.25">
      <c r="H48" s="10"/>
      <c r="I48" s="9"/>
      <c r="J48" s="8"/>
    </row>
    <row r="49" spans="8:10" x14ac:dyDescent="0.25">
      <c r="H49" s="9"/>
      <c r="I49" s="9"/>
      <c r="J49" s="8"/>
    </row>
    <row r="50" spans="8:10" x14ac:dyDescent="0.25">
      <c r="H50" s="9"/>
      <c r="I50" s="9"/>
      <c r="J50" s="8"/>
    </row>
    <row r="51" spans="8:10" x14ac:dyDescent="0.25">
      <c r="H51" s="9"/>
      <c r="I51" s="9"/>
      <c r="J51" s="8"/>
    </row>
    <row r="52" spans="8:10" x14ac:dyDescent="0.25">
      <c r="H52" s="9"/>
      <c r="I52" s="9"/>
      <c r="J52" s="8"/>
    </row>
    <row r="53" spans="8:10" x14ac:dyDescent="0.25">
      <c r="H53" s="9"/>
      <c r="I53" s="9"/>
      <c r="J53" s="8"/>
    </row>
    <row r="54" spans="8:10" x14ac:dyDescent="0.25">
      <c r="H54" s="9"/>
      <c r="I54" s="9"/>
      <c r="J54" s="8"/>
    </row>
    <row r="55" spans="8:10" x14ac:dyDescent="0.25">
      <c r="H55" s="9"/>
      <c r="I55" s="9"/>
      <c r="J55" s="8"/>
    </row>
    <row r="56" spans="8:10" x14ac:dyDescent="0.25">
      <c r="H56" s="9"/>
      <c r="I56" s="9"/>
      <c r="J56" s="8"/>
    </row>
    <row r="57" spans="8:10" x14ac:dyDescent="0.25">
      <c r="H57" s="9"/>
      <c r="I57" s="9"/>
      <c r="J57" s="8"/>
    </row>
    <row r="58" spans="8:10" x14ac:dyDescent="0.25">
      <c r="H58" s="9"/>
      <c r="I58" s="9"/>
      <c r="J58" s="8"/>
    </row>
    <row r="59" spans="8:10" x14ac:dyDescent="0.25">
      <c r="H59" s="9"/>
      <c r="I59" s="9"/>
      <c r="J59" s="8"/>
    </row>
    <row r="60" spans="8:10" x14ac:dyDescent="0.25">
      <c r="H60" s="11"/>
      <c r="I60" s="11"/>
      <c r="J60" s="11"/>
    </row>
  </sheetData>
  <sheetProtection algorithmName="SHA-512" hashValue="ZbTsrJYAkNnK0QvN+CtH9nqKsvfT+N+IemuOqJeox7BeW+oZqBJ5VE7N1QWFJddU0KE1UBwJnoueQh7SOlBDNA==" saltValue="Re/qHl0HDvXg3TQ9KNAV+Q==" spinCount="100000" sheet="1" objects="1" scenarios="1"/>
  <mergeCells count="11">
    <mergeCell ref="A1:D1"/>
    <mergeCell ref="A3:A4"/>
    <mergeCell ref="B3:B4"/>
    <mergeCell ref="C3:C4"/>
    <mergeCell ref="G3:L7"/>
    <mergeCell ref="B9:B11"/>
    <mergeCell ref="C9:D11"/>
    <mergeCell ref="A9:A11"/>
    <mergeCell ref="C5:D5"/>
    <mergeCell ref="C6:D6"/>
    <mergeCell ref="C7:D7"/>
  </mergeCells>
  <printOptions horizontalCentered="1" verticalCentered="1"/>
  <pageMargins left="0.31496062992125984" right="0.31496062992125984" top="0.15748031496062992" bottom="0.19685039370078741" header="0.31496062992125984" footer="0.31496062992125984"/>
  <pageSetup paperSize="9" scale="84" orientation="landscape" r:id="rId1"/>
  <headerFooter>
    <oddFoote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L60"/>
  <sheetViews>
    <sheetView showGridLines="0" zoomScaleNormal="100" workbookViewId="0">
      <pane ySplit="15" topLeftCell="A16" activePane="bottomLeft" state="frozen"/>
      <selection pane="bottomLeft" activeCell="B8" sqref="B8"/>
    </sheetView>
  </sheetViews>
  <sheetFormatPr defaultRowHeight="15" x14ac:dyDescent="0.25"/>
  <cols>
    <col min="1" max="1" width="43.140625" style="2" bestFit="1" customWidth="1"/>
    <col min="2" max="2" width="21.85546875" style="2" customWidth="1"/>
    <col min="3" max="3" width="18.140625" style="2" customWidth="1"/>
    <col min="4" max="4" width="3.42578125" style="2" customWidth="1"/>
    <col min="5" max="5" width="0" style="2" hidden="1" customWidth="1"/>
    <col min="6" max="6" width="3.140625" style="2" customWidth="1"/>
    <col min="7" max="12" width="11" style="2" customWidth="1"/>
    <col min="13" max="13" width="9.140625" style="2"/>
    <col min="14" max="14" width="2.42578125" style="2" customWidth="1"/>
    <col min="15" max="16384" width="9.140625" style="2"/>
  </cols>
  <sheetData>
    <row r="1" spans="1:12" ht="51" customHeight="1" x14ac:dyDescent="0.25">
      <c r="A1" s="108" t="s">
        <v>9</v>
      </c>
      <c r="B1" s="109"/>
      <c r="C1" s="109"/>
      <c r="D1" s="110"/>
    </row>
    <row r="3" spans="1:12" ht="19.5" customHeight="1" x14ac:dyDescent="0.25">
      <c r="A3" s="114" t="s">
        <v>0</v>
      </c>
      <c r="B3" s="114" t="s">
        <v>1</v>
      </c>
      <c r="C3" s="114" t="s">
        <v>5</v>
      </c>
      <c r="D3" s="1"/>
      <c r="E3" s="1"/>
      <c r="G3" s="99" t="s">
        <v>4</v>
      </c>
      <c r="H3" s="100"/>
      <c r="I3" s="100"/>
      <c r="J3" s="100"/>
      <c r="K3" s="100"/>
      <c r="L3" s="101"/>
    </row>
    <row r="4" spans="1:12" ht="19.5" customHeight="1" x14ac:dyDescent="0.25">
      <c r="A4" s="114"/>
      <c r="B4" s="114"/>
      <c r="C4" s="114"/>
      <c r="D4" s="1"/>
      <c r="E4" s="1"/>
      <c r="G4" s="102"/>
      <c r="H4" s="103"/>
      <c r="I4" s="103"/>
      <c r="J4" s="103"/>
      <c r="K4" s="103"/>
      <c r="L4" s="104"/>
    </row>
    <row r="5" spans="1:12" ht="27" customHeight="1" x14ac:dyDescent="0.25">
      <c r="A5" s="12">
        <v>10000</v>
      </c>
      <c r="B5" s="35">
        <v>0</v>
      </c>
      <c r="C5" s="133">
        <v>0.33333332999999998</v>
      </c>
      <c r="D5" s="116"/>
      <c r="E5" s="3">
        <f t="shared" ref="E5:E7" si="0">SUM(B5*C5)</f>
        <v>0</v>
      </c>
      <c r="G5" s="102"/>
      <c r="H5" s="103"/>
      <c r="I5" s="103"/>
      <c r="J5" s="103"/>
      <c r="K5" s="103"/>
      <c r="L5" s="104"/>
    </row>
    <row r="6" spans="1:12" ht="27" customHeight="1" x14ac:dyDescent="0.25">
      <c r="A6" s="13">
        <v>12500</v>
      </c>
      <c r="B6" s="36">
        <v>0</v>
      </c>
      <c r="C6" s="134">
        <v>0.33333332999999998</v>
      </c>
      <c r="D6" s="118"/>
      <c r="E6" s="3">
        <f t="shared" si="0"/>
        <v>0</v>
      </c>
      <c r="G6" s="102"/>
      <c r="H6" s="103"/>
      <c r="I6" s="103"/>
      <c r="J6" s="103"/>
      <c r="K6" s="103"/>
      <c r="L6" s="104"/>
    </row>
    <row r="7" spans="1:12" ht="27" customHeight="1" x14ac:dyDescent="0.25">
      <c r="A7" s="14">
        <v>15000</v>
      </c>
      <c r="B7" s="37">
        <v>0</v>
      </c>
      <c r="C7" s="135">
        <v>0.33333332999999998</v>
      </c>
      <c r="D7" s="120"/>
      <c r="E7" s="3">
        <f t="shared" si="0"/>
        <v>0</v>
      </c>
      <c r="G7" s="105"/>
      <c r="H7" s="106"/>
      <c r="I7" s="106"/>
      <c r="J7" s="106"/>
      <c r="K7" s="106"/>
      <c r="L7" s="107"/>
    </row>
    <row r="8" spans="1:12" ht="27" customHeight="1" x14ac:dyDescent="0.25">
      <c r="B8" s="3"/>
      <c r="C8" s="4"/>
      <c r="H8" s="9"/>
      <c r="I8" s="9"/>
      <c r="J8" s="8"/>
    </row>
    <row r="9" spans="1:12" ht="27" customHeight="1" x14ac:dyDescent="0.25">
      <c r="A9" s="121" t="s">
        <v>2</v>
      </c>
      <c r="B9" s="111">
        <f>SUM(E5:E8)</f>
        <v>0</v>
      </c>
      <c r="C9" s="115">
        <f>SUM(C5:C8)</f>
        <v>0.99999998999999995</v>
      </c>
      <c r="D9" s="116"/>
      <c r="H9" s="7"/>
      <c r="I9" s="7"/>
      <c r="J9" s="8"/>
    </row>
    <row r="10" spans="1:12" ht="27" customHeight="1" x14ac:dyDescent="0.25">
      <c r="A10" s="122"/>
      <c r="B10" s="112"/>
      <c r="C10" s="117"/>
      <c r="D10" s="118"/>
      <c r="H10" s="9"/>
      <c r="I10" s="9"/>
      <c r="J10" s="8"/>
    </row>
    <row r="11" spans="1:12" x14ac:dyDescent="0.25">
      <c r="A11" s="123"/>
      <c r="B11" s="113"/>
      <c r="C11" s="119"/>
      <c r="D11" s="120"/>
      <c r="H11" s="10"/>
      <c r="I11" s="9"/>
      <c r="J11" s="8"/>
    </row>
    <row r="12" spans="1:12" x14ac:dyDescent="0.25">
      <c r="H12" s="10"/>
      <c r="I12" s="9"/>
      <c r="J12" s="8"/>
    </row>
    <row r="13" spans="1:12" x14ac:dyDescent="0.25">
      <c r="H13" s="9"/>
      <c r="I13" s="9"/>
      <c r="J13" s="8"/>
    </row>
    <row r="14" spans="1:12" x14ac:dyDescent="0.25">
      <c r="H14" s="10"/>
      <c r="I14" s="9"/>
      <c r="J14" s="8"/>
    </row>
    <row r="15" spans="1:12" x14ac:dyDescent="0.25">
      <c r="H15" s="10"/>
      <c r="I15" s="9"/>
      <c r="J15" s="8"/>
    </row>
    <row r="16" spans="1:12" x14ac:dyDescent="0.25">
      <c r="H16" s="9"/>
      <c r="I16" s="9"/>
      <c r="J16" s="8"/>
    </row>
    <row r="17" spans="2:10" x14ac:dyDescent="0.25">
      <c r="H17" s="9"/>
      <c r="I17" s="9"/>
      <c r="J17" s="8"/>
    </row>
    <row r="18" spans="2:10" x14ac:dyDescent="0.25">
      <c r="B18" s="3"/>
      <c r="H18" s="9"/>
      <c r="I18" s="9"/>
      <c r="J18" s="8"/>
    </row>
    <row r="19" spans="2:10" x14ac:dyDescent="0.25">
      <c r="H19" s="9"/>
      <c r="I19" s="9"/>
      <c r="J19" s="8"/>
    </row>
    <row r="20" spans="2:10" x14ac:dyDescent="0.25">
      <c r="H20" s="6"/>
      <c r="I20" s="6"/>
      <c r="J20" s="6"/>
    </row>
    <row r="21" spans="2:10" x14ac:dyDescent="0.25">
      <c r="H21" s="6"/>
      <c r="I21" s="6"/>
      <c r="J21" s="6"/>
    </row>
    <row r="22" spans="2:10" x14ac:dyDescent="0.25">
      <c r="H22" s="6"/>
      <c r="I22" s="6"/>
      <c r="J22" s="6"/>
    </row>
    <row r="23" spans="2:10" x14ac:dyDescent="0.25">
      <c r="H23" s="6"/>
      <c r="I23" s="6"/>
      <c r="J23" s="6"/>
    </row>
    <row r="24" spans="2:10" ht="30" customHeight="1" x14ac:dyDescent="0.25">
      <c r="H24" s="6"/>
      <c r="I24" s="6"/>
      <c r="J24" s="6"/>
    </row>
    <row r="25" spans="2:10" x14ac:dyDescent="0.25">
      <c r="H25" s="9"/>
      <c r="I25" s="9"/>
      <c r="J25" s="8"/>
    </row>
    <row r="26" spans="2:10" x14ac:dyDescent="0.25">
      <c r="H26" s="9"/>
      <c r="I26" s="9"/>
      <c r="J26" s="8"/>
    </row>
    <row r="27" spans="2:10" x14ac:dyDescent="0.25">
      <c r="H27" s="9"/>
      <c r="I27" s="9"/>
      <c r="J27" s="8"/>
    </row>
    <row r="28" spans="2:10" x14ac:dyDescent="0.25">
      <c r="H28" s="9"/>
      <c r="I28" s="9"/>
      <c r="J28" s="8"/>
    </row>
    <row r="29" spans="2:10" x14ac:dyDescent="0.25">
      <c r="H29" s="9"/>
      <c r="I29" s="9"/>
      <c r="J29" s="8"/>
    </row>
    <row r="30" spans="2:10" x14ac:dyDescent="0.25">
      <c r="H30" s="9"/>
      <c r="I30" s="9"/>
      <c r="J30" s="8"/>
    </row>
    <row r="31" spans="2:10" x14ac:dyDescent="0.25">
      <c r="H31" s="9"/>
      <c r="I31" s="9"/>
      <c r="J31" s="8"/>
    </row>
    <row r="32" spans="2:10" x14ac:dyDescent="0.25">
      <c r="H32" s="9"/>
      <c r="I32" s="9"/>
      <c r="J32" s="8"/>
    </row>
    <row r="33" spans="8:10" x14ac:dyDescent="0.25">
      <c r="H33" s="9"/>
      <c r="I33" s="9"/>
      <c r="J33" s="8"/>
    </row>
    <row r="34" spans="8:10" x14ac:dyDescent="0.25">
      <c r="H34" s="9"/>
      <c r="I34" s="9"/>
      <c r="J34" s="8"/>
    </row>
    <row r="35" spans="8:10" x14ac:dyDescent="0.25">
      <c r="H35" s="9"/>
      <c r="I35" s="9"/>
      <c r="J35" s="8"/>
    </row>
    <row r="36" spans="8:10" x14ac:dyDescent="0.25">
      <c r="H36" s="9"/>
      <c r="I36" s="9"/>
      <c r="J36" s="8"/>
    </row>
    <row r="37" spans="8:10" x14ac:dyDescent="0.25">
      <c r="H37" s="9"/>
      <c r="I37" s="9"/>
      <c r="J37" s="8"/>
    </row>
    <row r="38" spans="8:10" x14ac:dyDescent="0.25">
      <c r="H38" s="9"/>
      <c r="I38" s="9"/>
      <c r="J38" s="8"/>
    </row>
    <row r="39" spans="8:10" x14ac:dyDescent="0.25">
      <c r="H39" s="9"/>
      <c r="I39" s="9"/>
      <c r="J39" s="8"/>
    </row>
    <row r="40" spans="8:10" x14ac:dyDescent="0.25">
      <c r="H40" s="9"/>
      <c r="I40" s="9"/>
      <c r="J40" s="8"/>
    </row>
    <row r="41" spans="8:10" x14ac:dyDescent="0.25">
      <c r="H41" s="9"/>
      <c r="I41" s="9"/>
      <c r="J41" s="8"/>
    </row>
    <row r="42" spans="8:10" x14ac:dyDescent="0.25">
      <c r="H42" s="9"/>
      <c r="I42" s="9"/>
      <c r="J42" s="8"/>
    </row>
    <row r="43" spans="8:10" x14ac:dyDescent="0.25">
      <c r="H43" s="9"/>
      <c r="I43" s="9"/>
      <c r="J43" s="8"/>
    </row>
    <row r="44" spans="8:10" ht="25.5" customHeight="1" x14ac:dyDescent="0.25">
      <c r="H44" s="7"/>
      <c r="I44" s="7"/>
      <c r="J44" s="7"/>
    </row>
    <row r="45" spans="8:10" x14ac:dyDescent="0.25">
      <c r="H45" s="9"/>
      <c r="I45" s="9"/>
      <c r="J45" s="8"/>
    </row>
    <row r="46" spans="8:10" x14ac:dyDescent="0.25">
      <c r="H46" s="9"/>
      <c r="I46" s="9"/>
      <c r="J46" s="8"/>
    </row>
    <row r="47" spans="8:10" x14ac:dyDescent="0.25">
      <c r="H47" s="10"/>
      <c r="I47" s="9"/>
      <c r="J47" s="8"/>
    </row>
    <row r="48" spans="8:10" x14ac:dyDescent="0.25">
      <c r="H48" s="10"/>
      <c r="I48" s="9"/>
      <c r="J48" s="8"/>
    </row>
    <row r="49" spans="8:10" x14ac:dyDescent="0.25">
      <c r="H49" s="9"/>
      <c r="I49" s="9"/>
      <c r="J49" s="8"/>
    </row>
    <row r="50" spans="8:10" x14ac:dyDescent="0.25">
      <c r="H50" s="9"/>
      <c r="I50" s="9"/>
      <c r="J50" s="8"/>
    </row>
    <row r="51" spans="8:10" x14ac:dyDescent="0.25">
      <c r="H51" s="9"/>
      <c r="I51" s="9"/>
      <c r="J51" s="8"/>
    </row>
    <row r="52" spans="8:10" x14ac:dyDescent="0.25">
      <c r="H52" s="9"/>
      <c r="I52" s="9"/>
      <c r="J52" s="8"/>
    </row>
    <row r="53" spans="8:10" x14ac:dyDescent="0.25">
      <c r="H53" s="9"/>
      <c r="I53" s="9"/>
      <c r="J53" s="8"/>
    </row>
    <row r="54" spans="8:10" x14ac:dyDescent="0.25">
      <c r="H54" s="9"/>
      <c r="I54" s="9"/>
      <c r="J54" s="8"/>
    </row>
    <row r="55" spans="8:10" x14ac:dyDescent="0.25">
      <c r="H55" s="9"/>
      <c r="I55" s="9"/>
      <c r="J55" s="8"/>
    </row>
    <row r="56" spans="8:10" x14ac:dyDescent="0.25">
      <c r="H56" s="9"/>
      <c r="I56" s="9"/>
      <c r="J56" s="8"/>
    </row>
    <row r="57" spans="8:10" x14ac:dyDescent="0.25">
      <c r="H57" s="9"/>
      <c r="I57" s="9"/>
      <c r="J57" s="8"/>
    </row>
    <row r="58" spans="8:10" x14ac:dyDescent="0.25">
      <c r="H58" s="9"/>
      <c r="I58" s="9"/>
      <c r="J58" s="8"/>
    </row>
    <row r="59" spans="8:10" x14ac:dyDescent="0.25">
      <c r="H59" s="9"/>
      <c r="I59" s="9"/>
      <c r="J59" s="8"/>
    </row>
    <row r="60" spans="8:10" x14ac:dyDescent="0.25">
      <c r="H60" s="11"/>
      <c r="I60" s="11"/>
      <c r="J60" s="11"/>
    </row>
  </sheetData>
  <sheetProtection algorithmName="SHA-512" hashValue="Iu2b2y9n8xxuiEEl5ab0FHE2dJdE1uWrioLqF9rJxWOD2ngEYJV6ElsPl8btiiAtRwhT2DfLI+JXS86POEKh5g==" saltValue="EJz0CJpM/H9pCtisYKuu+g==" spinCount="100000" sheet="1" objects="1" scenarios="1"/>
  <mergeCells count="11">
    <mergeCell ref="A1:D1"/>
    <mergeCell ref="A3:A4"/>
    <mergeCell ref="B3:B4"/>
    <mergeCell ref="C3:C4"/>
    <mergeCell ref="G3:L7"/>
    <mergeCell ref="B9:B11"/>
    <mergeCell ref="C9:D11"/>
    <mergeCell ref="A9:A11"/>
    <mergeCell ref="C5:D5"/>
    <mergeCell ref="C6:D6"/>
    <mergeCell ref="C7:D7"/>
  </mergeCells>
  <printOptions horizontalCentered="1" verticalCentered="1"/>
  <pageMargins left="0.31496062992125984" right="0.31496062992125984" top="0.15748031496062992" bottom="0.19685039370078741" header="0.31496062992125984" footer="0.31496062992125984"/>
  <pageSetup paperSize="9" scale="84" orientation="landscape" r:id="rId1"/>
  <headerFoot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pageSetUpPr fitToPage="1"/>
  </sheetPr>
  <dimension ref="A1:L60"/>
  <sheetViews>
    <sheetView showGridLines="0" zoomScaleNormal="100" workbookViewId="0">
      <pane ySplit="14" topLeftCell="A15" activePane="bottomLeft" state="frozen"/>
      <selection pane="bottomLeft" activeCell="B7" sqref="B7"/>
    </sheetView>
  </sheetViews>
  <sheetFormatPr defaultRowHeight="15" x14ac:dyDescent="0.25"/>
  <cols>
    <col min="1" max="1" width="43.140625" style="15" bestFit="1" customWidth="1"/>
    <col min="2" max="2" width="21.85546875" style="15" customWidth="1"/>
    <col min="3" max="3" width="18.140625" style="15" customWidth="1"/>
    <col min="4" max="4" width="3.42578125" style="15" customWidth="1"/>
    <col min="5" max="5" width="0" style="15" hidden="1" customWidth="1"/>
    <col min="6" max="6" width="3.140625" style="15" customWidth="1"/>
    <col min="7" max="12" width="11" style="15" customWidth="1"/>
    <col min="13" max="13" width="9.140625" style="15"/>
    <col min="14" max="14" width="2.42578125" style="15" customWidth="1"/>
    <col min="15" max="16384" width="9.140625" style="15"/>
  </cols>
  <sheetData>
    <row r="1" spans="1:12" ht="57" customHeight="1" x14ac:dyDescent="0.25">
      <c r="A1" s="148" t="s">
        <v>20</v>
      </c>
      <c r="B1" s="149"/>
      <c r="C1" s="149"/>
      <c r="D1" s="150"/>
    </row>
    <row r="3" spans="1:12" ht="27" customHeight="1" x14ac:dyDescent="0.25">
      <c r="A3" s="151" t="s">
        <v>0</v>
      </c>
      <c r="B3" s="153" t="s">
        <v>1</v>
      </c>
      <c r="C3" s="155" t="s">
        <v>5</v>
      </c>
      <c r="D3" s="32"/>
      <c r="E3" s="16"/>
      <c r="G3" s="99" t="s">
        <v>18</v>
      </c>
      <c r="H3" s="100"/>
      <c r="I3" s="100"/>
      <c r="J3" s="100"/>
      <c r="K3" s="100"/>
      <c r="L3" s="101"/>
    </row>
    <row r="4" spans="1:12" ht="27" customHeight="1" x14ac:dyDescent="0.25">
      <c r="A4" s="152"/>
      <c r="B4" s="154"/>
      <c r="C4" s="156"/>
      <c r="D4" s="33"/>
      <c r="E4" s="16"/>
      <c r="G4" s="102"/>
      <c r="H4" s="103"/>
      <c r="I4" s="103"/>
      <c r="J4" s="103"/>
      <c r="K4" s="103"/>
      <c r="L4" s="104"/>
    </row>
    <row r="5" spans="1:12" ht="27" customHeight="1" x14ac:dyDescent="0.25">
      <c r="A5" s="17" t="s">
        <v>17</v>
      </c>
      <c r="B5" s="34">
        <v>0</v>
      </c>
      <c r="C5" s="145"/>
      <c r="D5" s="140"/>
      <c r="E5" s="18">
        <f t="shared" ref="E5:E7" si="0">SUM(B5*C5)</f>
        <v>0</v>
      </c>
      <c r="G5" s="102"/>
      <c r="H5" s="103"/>
      <c r="I5" s="103"/>
      <c r="J5" s="103"/>
      <c r="K5" s="103"/>
      <c r="L5" s="104"/>
    </row>
    <row r="6" spans="1:12" ht="27" customHeight="1" x14ac:dyDescent="0.25">
      <c r="A6" s="19"/>
      <c r="B6" s="17"/>
      <c r="C6" s="146"/>
      <c r="D6" s="142"/>
      <c r="E6" s="18">
        <f t="shared" si="0"/>
        <v>0</v>
      </c>
      <c r="G6" s="102"/>
      <c r="H6" s="103"/>
      <c r="I6" s="103"/>
      <c r="J6" s="103"/>
      <c r="K6" s="103"/>
      <c r="L6" s="104"/>
    </row>
    <row r="7" spans="1:12" ht="27" customHeight="1" x14ac:dyDescent="0.25">
      <c r="A7" s="20"/>
      <c r="B7" s="20"/>
      <c r="C7" s="147"/>
      <c r="D7" s="144"/>
      <c r="E7" s="18">
        <f t="shared" si="0"/>
        <v>0</v>
      </c>
      <c r="G7" s="105"/>
      <c r="H7" s="106"/>
      <c r="I7" s="106"/>
      <c r="J7" s="106"/>
      <c r="K7" s="106"/>
      <c r="L7" s="107"/>
    </row>
    <row r="8" spans="1:12" ht="27" customHeight="1" thickBot="1" x14ac:dyDescent="0.3">
      <c r="B8" s="18"/>
      <c r="C8" s="5"/>
      <c r="H8" s="9"/>
      <c r="I8" s="9"/>
      <c r="J8" s="8"/>
    </row>
    <row r="9" spans="1:12" ht="27" customHeight="1" x14ac:dyDescent="0.25">
      <c r="A9" s="130" t="s">
        <v>19</v>
      </c>
      <c r="B9" s="136">
        <f t="shared" ref="B9" si="1">SUM(B5)</f>
        <v>0</v>
      </c>
      <c r="C9" s="139"/>
      <c r="D9" s="140"/>
      <c r="H9" s="7"/>
      <c r="I9" s="7"/>
      <c r="J9" s="8"/>
    </row>
    <row r="10" spans="1:12" ht="27" customHeight="1" x14ac:dyDescent="0.25">
      <c r="A10" s="131"/>
      <c r="B10" s="137"/>
      <c r="C10" s="141"/>
      <c r="D10" s="142"/>
      <c r="H10" s="9"/>
      <c r="I10" s="9"/>
      <c r="J10" s="8"/>
    </row>
    <row r="11" spans="1:12" ht="15.75" thickBot="1" x14ac:dyDescent="0.3">
      <c r="A11" s="132"/>
      <c r="B11" s="138"/>
      <c r="C11" s="143"/>
      <c r="D11" s="144"/>
      <c r="H11" s="10"/>
      <c r="I11" s="9"/>
      <c r="J11" s="8"/>
    </row>
    <row r="12" spans="1:12" x14ac:dyDescent="0.25">
      <c r="H12" s="10"/>
      <c r="I12" s="9"/>
      <c r="J12" s="8"/>
    </row>
    <row r="13" spans="1:12" x14ac:dyDescent="0.25">
      <c r="H13" s="9"/>
      <c r="I13" s="9"/>
      <c r="J13" s="8"/>
    </row>
    <row r="14" spans="1:12" x14ac:dyDescent="0.25">
      <c r="H14" s="10"/>
      <c r="I14" s="9"/>
      <c r="J14" s="8"/>
    </row>
    <row r="15" spans="1:12" x14ac:dyDescent="0.25">
      <c r="H15" s="10"/>
      <c r="I15" s="9"/>
      <c r="J15" s="8"/>
    </row>
    <row r="16" spans="1:12" x14ac:dyDescent="0.25">
      <c r="H16" s="9"/>
      <c r="I16" s="9"/>
      <c r="J16" s="8"/>
    </row>
    <row r="17" spans="2:10" x14ac:dyDescent="0.25">
      <c r="H17" s="9"/>
      <c r="I17" s="9"/>
      <c r="J17" s="8"/>
    </row>
    <row r="18" spans="2:10" x14ac:dyDescent="0.25">
      <c r="B18" s="18"/>
      <c r="H18" s="9"/>
      <c r="I18" s="9"/>
      <c r="J18" s="8"/>
    </row>
    <row r="19" spans="2:10" x14ac:dyDescent="0.25">
      <c r="H19" s="9"/>
      <c r="I19" s="9"/>
      <c r="J19" s="8"/>
    </row>
    <row r="20" spans="2:10" x14ac:dyDescent="0.25">
      <c r="H20" s="6"/>
      <c r="I20" s="6"/>
      <c r="J20" s="6"/>
    </row>
    <row r="21" spans="2:10" x14ac:dyDescent="0.25">
      <c r="H21" s="6"/>
      <c r="I21" s="6"/>
      <c r="J21" s="6"/>
    </row>
    <row r="22" spans="2:10" x14ac:dyDescent="0.25">
      <c r="H22" s="6"/>
      <c r="I22" s="6"/>
      <c r="J22" s="6"/>
    </row>
    <row r="23" spans="2:10" x14ac:dyDescent="0.25">
      <c r="H23" s="6"/>
      <c r="I23" s="6"/>
      <c r="J23" s="6"/>
    </row>
    <row r="24" spans="2:10" ht="30" customHeight="1" x14ac:dyDescent="0.25">
      <c r="H24" s="6"/>
      <c r="I24" s="6"/>
      <c r="J24" s="6"/>
    </row>
    <row r="25" spans="2:10" x14ac:dyDescent="0.25">
      <c r="H25" s="9"/>
      <c r="I25" s="9"/>
      <c r="J25" s="8"/>
    </row>
    <row r="26" spans="2:10" x14ac:dyDescent="0.25">
      <c r="H26" s="9"/>
      <c r="I26" s="9"/>
      <c r="J26" s="8"/>
    </row>
    <row r="27" spans="2:10" x14ac:dyDescent="0.25">
      <c r="H27" s="9"/>
      <c r="I27" s="9"/>
      <c r="J27" s="8"/>
    </row>
    <row r="28" spans="2:10" x14ac:dyDescent="0.25">
      <c r="H28" s="9"/>
      <c r="I28" s="9"/>
      <c r="J28" s="8"/>
    </row>
    <row r="29" spans="2:10" x14ac:dyDescent="0.25">
      <c r="H29" s="9"/>
      <c r="I29" s="9"/>
      <c r="J29" s="8"/>
    </row>
    <row r="30" spans="2:10" x14ac:dyDescent="0.25">
      <c r="H30" s="9"/>
      <c r="I30" s="9"/>
      <c r="J30" s="8"/>
    </row>
    <row r="31" spans="2:10" x14ac:dyDescent="0.25">
      <c r="H31" s="9"/>
      <c r="I31" s="9"/>
      <c r="J31" s="8"/>
    </row>
    <row r="32" spans="2:10" x14ac:dyDescent="0.25">
      <c r="H32" s="9"/>
      <c r="I32" s="9"/>
      <c r="J32" s="8"/>
    </row>
    <row r="33" spans="8:10" x14ac:dyDescent="0.25">
      <c r="H33" s="9"/>
      <c r="I33" s="9"/>
      <c r="J33" s="8"/>
    </row>
    <row r="34" spans="8:10" x14ac:dyDescent="0.25">
      <c r="H34" s="9"/>
      <c r="I34" s="9"/>
      <c r="J34" s="8"/>
    </row>
    <row r="35" spans="8:10" x14ac:dyDescent="0.25">
      <c r="H35" s="9"/>
      <c r="I35" s="9"/>
      <c r="J35" s="8"/>
    </row>
    <row r="36" spans="8:10" x14ac:dyDescent="0.25">
      <c r="H36" s="9"/>
      <c r="I36" s="9"/>
      <c r="J36" s="8"/>
    </row>
    <row r="37" spans="8:10" x14ac:dyDescent="0.25">
      <c r="H37" s="9"/>
      <c r="I37" s="9"/>
      <c r="J37" s="8"/>
    </row>
    <row r="38" spans="8:10" x14ac:dyDescent="0.25">
      <c r="H38" s="9"/>
      <c r="I38" s="9"/>
      <c r="J38" s="8"/>
    </row>
    <row r="39" spans="8:10" x14ac:dyDescent="0.25">
      <c r="H39" s="9"/>
      <c r="I39" s="9"/>
      <c r="J39" s="8"/>
    </row>
    <row r="40" spans="8:10" x14ac:dyDescent="0.25">
      <c r="H40" s="9"/>
      <c r="I40" s="9"/>
      <c r="J40" s="8"/>
    </row>
    <row r="41" spans="8:10" x14ac:dyDescent="0.25">
      <c r="H41" s="9"/>
      <c r="I41" s="9"/>
      <c r="J41" s="8"/>
    </row>
    <row r="42" spans="8:10" x14ac:dyDescent="0.25">
      <c r="H42" s="9"/>
      <c r="I42" s="9"/>
      <c r="J42" s="8"/>
    </row>
    <row r="43" spans="8:10" x14ac:dyDescent="0.25">
      <c r="H43" s="9"/>
      <c r="I43" s="9"/>
      <c r="J43" s="8"/>
    </row>
    <row r="44" spans="8:10" ht="25.5" customHeight="1" x14ac:dyDescent="0.25">
      <c r="H44" s="7"/>
      <c r="I44" s="7"/>
      <c r="J44" s="7"/>
    </row>
    <row r="45" spans="8:10" x14ac:dyDescent="0.25">
      <c r="H45" s="9"/>
      <c r="I45" s="9"/>
      <c r="J45" s="8"/>
    </row>
    <row r="46" spans="8:10" x14ac:dyDescent="0.25">
      <c r="H46" s="9"/>
      <c r="I46" s="9"/>
      <c r="J46" s="8"/>
    </row>
    <row r="47" spans="8:10" x14ac:dyDescent="0.25">
      <c r="H47" s="10"/>
      <c r="I47" s="9"/>
      <c r="J47" s="8"/>
    </row>
    <row r="48" spans="8:10" x14ac:dyDescent="0.25">
      <c r="H48" s="10"/>
      <c r="I48" s="9"/>
      <c r="J48" s="8"/>
    </row>
    <row r="49" spans="8:10" x14ac:dyDescent="0.25">
      <c r="H49" s="9"/>
      <c r="I49" s="9"/>
      <c r="J49" s="8"/>
    </row>
    <row r="50" spans="8:10" x14ac:dyDescent="0.25">
      <c r="H50" s="9"/>
      <c r="I50" s="9"/>
      <c r="J50" s="8"/>
    </row>
    <row r="51" spans="8:10" x14ac:dyDescent="0.25">
      <c r="H51" s="9"/>
      <c r="I51" s="9"/>
      <c r="J51" s="8"/>
    </row>
    <row r="52" spans="8:10" x14ac:dyDescent="0.25">
      <c r="H52" s="9"/>
      <c r="I52" s="9"/>
      <c r="J52" s="8"/>
    </row>
    <row r="53" spans="8:10" x14ac:dyDescent="0.25">
      <c r="H53" s="9"/>
      <c r="I53" s="9"/>
      <c r="J53" s="8"/>
    </row>
    <row r="54" spans="8:10" x14ac:dyDescent="0.25">
      <c r="H54" s="9"/>
      <c r="I54" s="9"/>
      <c r="J54" s="8"/>
    </row>
    <row r="55" spans="8:10" x14ac:dyDescent="0.25">
      <c r="H55" s="9"/>
      <c r="I55" s="9"/>
      <c r="J55" s="8"/>
    </row>
    <row r="56" spans="8:10" x14ac:dyDescent="0.25">
      <c r="H56" s="9"/>
      <c r="I56" s="9"/>
      <c r="J56" s="8"/>
    </row>
    <row r="57" spans="8:10" x14ac:dyDescent="0.25">
      <c r="H57" s="9"/>
      <c r="I57" s="9"/>
      <c r="J57" s="8"/>
    </row>
    <row r="58" spans="8:10" x14ac:dyDescent="0.25">
      <c r="H58" s="9"/>
      <c r="I58" s="9"/>
      <c r="J58" s="8"/>
    </row>
    <row r="59" spans="8:10" x14ac:dyDescent="0.25">
      <c r="H59" s="9"/>
      <c r="I59" s="9"/>
      <c r="J59" s="8"/>
    </row>
    <row r="60" spans="8:10" x14ac:dyDescent="0.25">
      <c r="H60" s="21"/>
      <c r="I60" s="21"/>
      <c r="J60" s="21"/>
    </row>
  </sheetData>
  <sheetProtection algorithmName="SHA-512" hashValue="3VXefksExRL0oERAj6ZtBTsKNCBD4uJQYyEi+KxLcMDp8EVHLsH+NLrMLxcXhz0VVoasfTxFI/SHQgcHFgNOeA==" saltValue="4IO9Kf2JaaqA6i/9BmqUHA==" spinCount="100000" sheet="1" objects="1" scenarios="1"/>
  <mergeCells count="11">
    <mergeCell ref="A1:D1"/>
    <mergeCell ref="A3:A4"/>
    <mergeCell ref="B3:B4"/>
    <mergeCell ref="C3:C4"/>
    <mergeCell ref="G3:L7"/>
    <mergeCell ref="A9:A11"/>
    <mergeCell ref="B9:B11"/>
    <mergeCell ref="C9:D11"/>
    <mergeCell ref="C5:D5"/>
    <mergeCell ref="C6:D6"/>
    <mergeCell ref="C7:D7"/>
  </mergeCells>
  <printOptions horizontalCentered="1" verticalCentered="1"/>
  <pageMargins left="0.31496062992125984" right="0.31496062992125984" top="0.15748031496062992" bottom="0.19685039370078741" header="0.31496062992125984" footer="0.31496062992125984"/>
  <pageSetup paperSize="9" scale="84" orientation="landscape" r:id="rId1"/>
  <headerFooter>
    <oddFooter>Pagina &amp;P&amp;RBIJLAGE E, PRIJSINVULSTAAT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Prijsblad "totaal"</vt:lpstr>
      <vt:lpstr>Type 1, bestelauto groot</vt:lpstr>
      <vt:lpstr>Type 2, lichte bedrijfswagen</vt:lpstr>
      <vt:lpstr>Type 3, Elektrische bestelauto</vt:lpstr>
      <vt:lpstr>Type 4, Bakfietsen</vt:lpstr>
      <vt:lpstr>'Prijsblad "totaal"'!Afdrukbereik</vt:lpstr>
      <vt:lpstr>'Type 1, bestelauto groot'!Afdrukbereik</vt:lpstr>
      <vt:lpstr>'Type 2, lichte bedrijfswagen'!Afdrukbereik</vt:lpstr>
      <vt:lpstr>'Type 3, Elektrische bestelauto'!Afdrukbereik</vt:lpstr>
      <vt:lpstr>'Type 4, Bakfietsen'!Afdrukbereik</vt:lpstr>
    </vt:vector>
  </TitlesOfParts>
  <Company>SSL Leeuwarden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Meulen van der, Arjen</dc:creator>
  <cp:lastModifiedBy>Arjen van der Meulen</cp:lastModifiedBy>
  <cp:lastPrinted>2022-12-06T09:45:11Z</cp:lastPrinted>
  <dcterms:created xsi:type="dcterms:W3CDTF">2019-12-13T08:24:53Z</dcterms:created>
  <dcterms:modified xsi:type="dcterms:W3CDTF">2023-01-10T09:19:22Z</dcterms:modified>
</cp:coreProperties>
</file>