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filterPrivacy="1" defaultThemeVersion="124226"/>
  <xr:revisionPtr revIDLastSave="21" documentId="8_{45DA7F39-36B9-41F2-A382-0595A96AB836}" xr6:coauthVersionLast="46" xr6:coauthVersionMax="46" xr10:uidLastSave="{8CE16076-2922-4C53-93C6-FDED0325387B}"/>
  <bookViews>
    <workbookView xWindow="-108" yWindow="-108" windowWidth="23256" windowHeight="12576" xr2:uid="{00000000-000D-0000-FFFF-FFFF00000000}"/>
  </bookViews>
  <sheets>
    <sheet name="Prijzenblad PERCEEL 4" sheetId="4" r:id="rId1"/>
  </sheets>
  <definedNames>
    <definedName name="_xlnm.Print_Area" localSheetId="0">'Prijzenblad PERCEEL 4'!$A$5:$D$48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" i="4" l="1"/>
  <c r="F14" i="4"/>
  <c r="F13" i="4"/>
  <c r="F12" i="4"/>
  <c r="F11" i="4"/>
  <c r="F10" i="4"/>
  <c r="F9" i="4"/>
  <c r="F8" i="4"/>
  <c r="F17" i="4"/>
  <c r="F16" i="4"/>
  <c r="H15" i="4"/>
  <c r="D36" i="4"/>
  <c r="D29" i="4"/>
  <c r="D18" i="4"/>
  <c r="D16" i="4"/>
  <c r="D15" i="4"/>
  <c r="D14" i="4"/>
  <c r="D17" i="4"/>
  <c r="D13" i="4"/>
  <c r="D12" i="4"/>
  <c r="D11" i="4"/>
  <c r="D8" i="4"/>
  <c r="D35" i="4" l="1"/>
  <c r="D34" i="4"/>
  <c r="D33" i="4"/>
  <c r="D9" i="4"/>
  <c r="D10" i="4"/>
  <c r="D23" i="4"/>
  <c r="D24" i="4"/>
  <c r="D26" i="4"/>
  <c r="D27" i="4"/>
  <c r="D25" i="4"/>
  <c r="D28" i="4"/>
  <c r="D19" i="4" l="1"/>
</calcChain>
</file>

<file path=xl/sharedStrings.xml><?xml version="1.0" encoding="utf-8"?>
<sst xmlns="http://schemas.openxmlformats.org/spreadsheetml/2006/main" count="55" uniqueCount="49">
  <si>
    <t>Naam inschrijver:</t>
  </si>
  <si>
    <t>Prijs excl. btw.</t>
  </si>
  <si>
    <t>Btw.</t>
  </si>
  <si>
    <t>Totaal prijs incl. btw</t>
  </si>
  <si>
    <t>Prijs per onderdeel</t>
  </si>
  <si>
    <t>De prijs per onderdeel, inclusief verzendkosten / bezorgkosten.</t>
  </si>
  <si>
    <t>Statutaire naam inschrijver (combinatie)</t>
  </si>
  <si>
    <t>Naam ondertekenaar</t>
  </si>
  <si>
    <t>Functie ondertekenaar</t>
  </si>
  <si>
    <t>Handtekening</t>
  </si>
  <si>
    <t>Plaats en datum</t>
  </si>
  <si>
    <t>leverancier vult in</t>
  </si>
  <si>
    <t>Bijlage Prijzenblad</t>
  </si>
  <si>
    <t>Onderdelen</t>
  </si>
  <si>
    <t>Subtotaal</t>
  </si>
  <si>
    <t>Totaal onderdelen</t>
  </si>
  <si>
    <t>Opties</t>
  </si>
  <si>
    <t>Prijs per optie</t>
  </si>
  <si>
    <t>Totaal opties</t>
  </si>
  <si>
    <t>Prijs per jaar voor preventief onderhoud</t>
  </si>
  <si>
    <t>Prijs per keer voor correctief onderhoud</t>
  </si>
  <si>
    <t>Inschrijvingssom:</t>
  </si>
  <si>
    <t xml:space="preserve">De prijs per keer voor correctief onderhoud, is een all-clusief prijs per keer dat een straalpijp correctief onderhoud behoeft, exclusief materiaalkosten, inclusief haal en retourzendings kosten. </t>
  </si>
  <si>
    <t>De prijs voor jaarlijks preventief onderhoud, exclusief materiaalkosten.</t>
  </si>
  <si>
    <t>Bedrag inclusief btw gegarandeerde afname</t>
  </si>
  <si>
    <t>Bedrag inclusief btw optionele afname</t>
  </si>
  <si>
    <t>De prijs per product inclusief verzendkosten / bezorgkosten.</t>
  </si>
  <si>
    <t>HD/LD Schuimblusser (hosemaster)</t>
  </si>
  <si>
    <t>Fognail</t>
  </si>
  <si>
    <t>Verloopkoppeling nok 148 &gt; nok 133</t>
  </si>
  <si>
    <t>Zuigkorf</t>
  </si>
  <si>
    <t>Mand</t>
  </si>
  <si>
    <t>Drijver met lijn</t>
  </si>
  <si>
    <t>Opzetstuk</t>
  </si>
  <si>
    <t>Verdeelstuk, ingang 1x nok 81 mm met swivel, uitgang 2x nok 52 mm</t>
  </si>
  <si>
    <t>Verzamelstuk ingang 2x nok 81 uitgang 1x nok 148</t>
  </si>
  <si>
    <t>Verdeelstuk ingang 1x ingang nok 148 uitgang 4x nok 81</t>
  </si>
  <si>
    <t>Regel 8 t/m 17</t>
  </si>
  <si>
    <t>Regel 18</t>
  </si>
  <si>
    <t>Regel 19</t>
  </si>
  <si>
    <t>Subtotaal van de prijs per product, inclusief btw:</t>
  </si>
  <si>
    <t>Regel 23 t/m 28</t>
  </si>
  <si>
    <t>Regel 33</t>
  </si>
  <si>
    <t>Regel 34</t>
  </si>
  <si>
    <t>Perceel 4: Overige</t>
  </si>
  <si>
    <t>Prijs per product</t>
  </si>
  <si>
    <t>Overige watervoerende armaturen</t>
  </si>
  <si>
    <t>De inschrijfsom inclusief btw (cel D19)</t>
  </si>
  <si>
    <t>NVI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</si>
</sst>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sz val="11"/>
      <color theme="1"/>
      <name val="Arial"/>
      <family val="2"/>
    </font>
    <font>
      <sz val="14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FFFF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</cellStyleXfs>
  <cellXfs count="55">
    <xf numFmtId="0" fontId="0" fillId="0" borderId="0" xfId="0"/>
    <xf numFmtId="0" fontId="3" fillId="3" borderId="0" xfId="0" applyFont="1" applyFill="1" applyProtection="1"/>
    <xf numFmtId="0" fontId="3" fillId="0" borderId="0" xfId="0" applyFont="1" applyProtection="1"/>
    <xf numFmtId="0" fontId="4" fillId="5" borderId="1" xfId="0" applyFont="1" applyFill="1" applyBorder="1" applyAlignment="1" applyProtection="1">
      <alignment vertical="center" wrapText="1"/>
    </xf>
    <xf numFmtId="0" fontId="2" fillId="4" borderId="1" xfId="0" applyFont="1" applyFill="1" applyBorder="1" applyProtection="1"/>
    <xf numFmtId="0" fontId="3" fillId="5" borderId="1" xfId="0" applyFont="1" applyFill="1" applyBorder="1" applyProtection="1"/>
    <xf numFmtId="0" fontId="5" fillId="0" borderId="1" xfId="0" applyFont="1" applyBorder="1" applyAlignment="1" applyProtection="1">
      <alignment wrapText="1"/>
    </xf>
    <xf numFmtId="0" fontId="6" fillId="4" borderId="1" xfId="0" applyFont="1" applyFill="1" applyBorder="1" applyAlignment="1" applyProtection="1">
      <alignment vertical="top" wrapText="1"/>
    </xf>
    <xf numFmtId="44" fontId="7" fillId="0" borderId="1" xfId="2" applyFont="1" applyFill="1" applyBorder="1" applyProtection="1"/>
    <xf numFmtId="0" fontId="6" fillId="5" borderId="1" xfId="0" applyFont="1" applyFill="1" applyBorder="1" applyAlignment="1" applyProtection="1">
      <alignment horizontal="left" vertical="center" wrapText="1"/>
    </xf>
    <xf numFmtId="43" fontId="7" fillId="5" borderId="2" xfId="1" applyFont="1" applyFill="1" applyBorder="1" applyProtection="1"/>
    <xf numFmtId="43" fontId="6" fillId="5" borderId="3" xfId="1" applyFont="1" applyFill="1" applyBorder="1" applyAlignment="1" applyProtection="1">
      <alignment horizontal="right"/>
    </xf>
    <xf numFmtId="44" fontId="6" fillId="0" borderId="1" xfId="2" applyFont="1" applyFill="1" applyBorder="1" applyProtection="1"/>
    <xf numFmtId="0" fontId="3" fillId="0" borderId="0" xfId="0" applyFont="1" applyFill="1" applyProtection="1"/>
    <xf numFmtId="0" fontId="6" fillId="0" borderId="1" xfId="0" applyFont="1" applyFill="1" applyBorder="1" applyAlignment="1" applyProtection="1">
      <alignment horizontal="left" vertical="center" wrapText="1"/>
    </xf>
    <xf numFmtId="43" fontId="7" fillId="0" borderId="2" xfId="1" applyFont="1" applyFill="1" applyBorder="1" applyProtection="1"/>
    <xf numFmtId="43" fontId="6" fillId="0" borderId="3" xfId="1" applyFont="1" applyFill="1" applyBorder="1" applyAlignment="1" applyProtection="1">
      <alignment horizontal="right"/>
    </xf>
    <xf numFmtId="0" fontId="7" fillId="0" borderId="1" xfId="0" applyFont="1" applyBorder="1" applyAlignment="1" applyProtection="1">
      <alignment horizontal="left" vertical="center" wrapText="1"/>
    </xf>
    <xf numFmtId="44" fontId="5" fillId="0" borderId="0" xfId="0" applyNumberFormat="1" applyFont="1" applyFill="1" applyBorder="1" applyProtection="1"/>
    <xf numFmtId="44" fontId="10" fillId="0" borderId="0" xfId="0" applyNumberFormat="1" applyFont="1" applyFill="1" applyBorder="1" applyProtection="1"/>
    <xf numFmtId="0" fontId="10" fillId="0" borderId="0" xfId="0" applyFont="1" applyFill="1" applyProtection="1"/>
    <xf numFmtId="0" fontId="7" fillId="0" borderId="1" xfId="0" applyFont="1" applyFill="1" applyBorder="1" applyAlignment="1" applyProtection="1">
      <alignment horizontal="left" vertical="center" wrapText="1"/>
    </xf>
    <xf numFmtId="44" fontId="7" fillId="0" borderId="2" xfId="2" applyFont="1" applyFill="1" applyBorder="1" applyProtection="1"/>
    <xf numFmtId="44" fontId="7" fillId="0" borderId="4" xfId="2" applyFont="1" applyFill="1" applyBorder="1" applyProtection="1"/>
    <xf numFmtId="44" fontId="7" fillId="0" borderId="3" xfId="2" applyFont="1" applyFill="1" applyBorder="1" applyProtection="1"/>
    <xf numFmtId="0" fontId="6" fillId="0" borderId="1" xfId="0" applyFont="1" applyBorder="1" applyAlignment="1" applyProtection="1">
      <alignment horizontal="left" vertical="top" wrapText="1"/>
    </xf>
    <xf numFmtId="0" fontId="7" fillId="0" borderId="0" xfId="0" applyFont="1" applyProtection="1"/>
    <xf numFmtId="0" fontId="6" fillId="0" borderId="1" xfId="0" applyFont="1" applyBorder="1" applyProtection="1"/>
    <xf numFmtId="0" fontId="7" fillId="0" borderId="2" xfId="0" applyFont="1" applyBorder="1" applyProtection="1"/>
    <xf numFmtId="0" fontId="7" fillId="0" borderId="4" xfId="0" applyFont="1" applyBorder="1" applyProtection="1"/>
    <xf numFmtId="0" fontId="7" fillId="0" borderId="3" xfId="0" applyFont="1" applyBorder="1" applyProtection="1"/>
    <xf numFmtId="0" fontId="6" fillId="3" borderId="1" xfId="0" applyFont="1" applyFill="1" applyBorder="1" applyProtection="1"/>
    <xf numFmtId="0" fontId="7" fillId="4" borderId="1" xfId="0" applyFont="1" applyFill="1" applyBorder="1" applyAlignment="1" applyProtection="1">
      <alignment vertical="center" wrapText="1"/>
    </xf>
    <xf numFmtId="44" fontId="7" fillId="2" borderId="1" xfId="2" applyFont="1" applyFill="1" applyBorder="1" applyProtection="1">
      <protection locked="0"/>
    </xf>
    <xf numFmtId="44" fontId="5" fillId="0" borderId="1" xfId="0" applyNumberFormat="1" applyFont="1" applyFill="1" applyBorder="1" applyProtection="1"/>
    <xf numFmtId="0" fontId="5" fillId="4" borderId="0" xfId="0" applyFont="1" applyFill="1" applyProtection="1"/>
    <xf numFmtId="0" fontId="5" fillId="4" borderId="1" xfId="0" applyFont="1" applyFill="1" applyBorder="1" applyProtection="1"/>
    <xf numFmtId="44" fontId="5" fillId="6" borderId="1" xfId="0" applyNumberFormat="1" applyFont="1" applyFill="1" applyBorder="1" applyProtection="1"/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2" xfId="0" quotePrefix="1" applyFont="1" applyBorder="1" applyAlignment="1" applyProtection="1">
      <alignment horizontal="left" vertical="top" wrapText="1"/>
    </xf>
    <xf numFmtId="0" fontId="9" fillId="0" borderId="4" xfId="0" quotePrefix="1" applyFont="1" applyBorder="1" applyAlignment="1" applyProtection="1">
      <alignment horizontal="left" vertical="top" wrapText="1"/>
    </xf>
    <xf numFmtId="0" fontId="9" fillId="0" borderId="3" xfId="0" quotePrefix="1" applyFont="1" applyBorder="1" applyAlignment="1" applyProtection="1">
      <alignment horizontal="left" vertical="top" wrapText="1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left" wrapText="1"/>
    </xf>
    <xf numFmtId="0" fontId="7" fillId="0" borderId="4" xfId="0" applyFont="1" applyBorder="1" applyAlignment="1" applyProtection="1">
      <alignment horizontal="left" wrapText="1"/>
    </xf>
    <xf numFmtId="0" fontId="7" fillId="0" borderId="3" xfId="0" applyFont="1" applyBorder="1" applyAlignment="1" applyProtection="1">
      <alignment horizontal="left" wrapText="1"/>
    </xf>
    <xf numFmtId="0" fontId="7" fillId="3" borderId="2" xfId="0" applyFont="1" applyFill="1" applyBorder="1" applyAlignment="1" applyProtection="1">
      <alignment horizontal="left" wrapText="1"/>
    </xf>
    <xf numFmtId="0" fontId="7" fillId="3" borderId="4" xfId="0" applyFont="1" applyFill="1" applyBorder="1" applyAlignment="1" applyProtection="1">
      <alignment horizontal="left" wrapText="1"/>
    </xf>
    <xf numFmtId="0" fontId="7" fillId="3" borderId="3" xfId="0" applyFont="1" applyFill="1" applyBorder="1" applyAlignment="1" applyProtection="1">
      <alignment horizontal="left" wrapText="1"/>
    </xf>
    <xf numFmtId="0" fontId="3" fillId="7" borderId="0" xfId="0" applyFont="1" applyFill="1" applyAlignment="1" applyProtection="1">
      <alignment horizontal="center" vertical="center"/>
    </xf>
  </cellXfs>
  <cellStyles count="4">
    <cellStyle name="Komma" xfId="1" builtinId="3"/>
    <cellStyle name="Standaard" xfId="0" builtinId="0"/>
    <cellStyle name="Standaard 2" xfId="3" xr:uid="{C193AFF4-4367-4169-A697-47C31C46FFC2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1498604</xdr:colOff>
      <xdr:row>0</xdr:row>
      <xdr:rowOff>12700</xdr:rowOff>
    </xdr:from>
    <xdr:to>
      <xdr:col>4</xdr:col>
      <xdr:colOff>1961</xdr:colOff>
      <xdr:row>3</xdr:row>
      <xdr:rowOff>118850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6AF6A04-A96F-4406-ADBA-AC65A4EC8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4954" y="12700"/>
          <a:ext cx="1959027" cy="68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52935-BC3F-45A6-A1B6-73BB4BD60F62}">
  <sheetPr>
    <tabColor rgb="FF92D050"/>
    <pageSetUpPr fitToPage="1"/>
  </sheetPr>
  <dimension ref="A1:H52"/>
  <sheetViews>
    <sheetView tabSelected="1" workbookViewId="0">
      <selection activeCell="F2" sqref="F2"/>
    </sheetView>
  </sheetViews>
  <sheetFormatPr defaultColWidth="9.33203125" defaultRowHeight="13.8" x14ac:dyDescent="0.25"/>
  <cols>
    <col min="1" max="1" width="35.44140625" style="2" customWidth="1"/>
    <col min="2" max="4" width="24.6640625" style="2" customWidth="1"/>
    <col min="5" max="5" width="9.5546875" style="2" customWidth="1"/>
    <col min="6" max="6" width="44.21875" style="2" customWidth="1"/>
    <col min="7" max="7" width="2.109375" style="2" customWidth="1"/>
    <col min="8" max="8" width="37.88671875" style="2" customWidth="1"/>
    <col min="9" max="16384" width="9.33203125" style="2"/>
  </cols>
  <sheetData>
    <row r="1" spans="1:8" x14ac:dyDescent="0.25">
      <c r="A1" s="35" t="s">
        <v>12</v>
      </c>
      <c r="B1" s="1"/>
      <c r="C1" s="1"/>
      <c r="D1" s="1"/>
    </row>
    <row r="2" spans="1:8" ht="17.399999999999999" x14ac:dyDescent="0.25">
      <c r="A2" s="3" t="s">
        <v>44</v>
      </c>
      <c r="B2" s="54" t="s">
        <v>48</v>
      </c>
      <c r="C2" s="1"/>
      <c r="D2" s="1"/>
    </row>
    <row r="3" spans="1:8" x14ac:dyDescent="0.25">
      <c r="B3" s="1"/>
      <c r="C3" s="1"/>
      <c r="D3" s="1"/>
    </row>
    <row r="4" spans="1:8" x14ac:dyDescent="0.25">
      <c r="A4" s="1"/>
      <c r="B4" s="1"/>
      <c r="C4" s="1"/>
      <c r="D4" s="1"/>
    </row>
    <row r="5" spans="1:8" ht="22.8" x14ac:dyDescent="0.4">
      <c r="A5" s="4" t="s">
        <v>0</v>
      </c>
      <c r="B5" s="40"/>
      <c r="C5" s="40"/>
      <c r="D5" s="40"/>
    </row>
    <row r="6" spans="1:8" x14ac:dyDescent="0.25">
      <c r="A6" s="5" t="s">
        <v>46</v>
      </c>
    </row>
    <row r="7" spans="1:8" x14ac:dyDescent="0.25">
      <c r="A7" s="7" t="s">
        <v>45</v>
      </c>
      <c r="B7" s="6" t="s">
        <v>1</v>
      </c>
      <c r="C7" s="6" t="s">
        <v>2</v>
      </c>
      <c r="D7" s="6" t="s">
        <v>3</v>
      </c>
      <c r="F7" s="36" t="s">
        <v>24</v>
      </c>
      <c r="H7" s="36" t="s">
        <v>25</v>
      </c>
    </row>
    <row r="8" spans="1:8" x14ac:dyDescent="0.25">
      <c r="A8" s="39" t="s">
        <v>27</v>
      </c>
      <c r="B8" s="33">
        <v>2</v>
      </c>
      <c r="C8" s="33">
        <v>1</v>
      </c>
      <c r="D8" s="8">
        <f t="shared" ref="D8:D17" si="0">B8+C8</f>
        <v>3</v>
      </c>
      <c r="F8" s="37">
        <f>D8*82</f>
        <v>246</v>
      </c>
      <c r="H8" s="37"/>
    </row>
    <row r="9" spans="1:8" x14ac:dyDescent="0.25">
      <c r="A9" s="39" t="s">
        <v>28</v>
      </c>
      <c r="B9" s="33">
        <v>2</v>
      </c>
      <c r="C9" s="33">
        <v>1</v>
      </c>
      <c r="D9" s="8">
        <f t="shared" si="0"/>
        <v>3</v>
      </c>
      <c r="F9" s="37">
        <f>D9*82</f>
        <v>246</v>
      </c>
      <c r="H9" s="37"/>
    </row>
    <row r="10" spans="1:8" x14ac:dyDescent="0.25">
      <c r="A10" s="39" t="s">
        <v>29</v>
      </c>
      <c r="B10" s="33">
        <v>2</v>
      </c>
      <c r="C10" s="33">
        <v>1</v>
      </c>
      <c r="D10" s="8">
        <f t="shared" si="0"/>
        <v>3</v>
      </c>
      <c r="F10" s="37">
        <f>D10*97</f>
        <v>291</v>
      </c>
      <c r="H10" s="37"/>
    </row>
    <row r="11" spans="1:8" x14ac:dyDescent="0.25">
      <c r="A11" s="39" t="s">
        <v>30</v>
      </c>
      <c r="B11" s="33">
        <v>2</v>
      </c>
      <c r="C11" s="33">
        <v>1</v>
      </c>
      <c r="D11" s="8">
        <f t="shared" si="0"/>
        <v>3</v>
      </c>
      <c r="F11" s="37">
        <f>D11*15</f>
        <v>45</v>
      </c>
      <c r="H11" s="37"/>
    </row>
    <row r="12" spans="1:8" x14ac:dyDescent="0.25">
      <c r="A12" s="39" t="s">
        <v>31</v>
      </c>
      <c r="B12" s="33">
        <v>2</v>
      </c>
      <c r="C12" s="33">
        <v>1</v>
      </c>
      <c r="D12" s="8">
        <f t="shared" si="0"/>
        <v>3</v>
      </c>
      <c r="F12" s="37">
        <f>D12*15</f>
        <v>45</v>
      </c>
      <c r="H12" s="37"/>
    </row>
    <row r="13" spans="1:8" x14ac:dyDescent="0.25">
      <c r="A13" s="39" t="s">
        <v>32</v>
      </c>
      <c r="B13" s="33">
        <v>2</v>
      </c>
      <c r="C13" s="33">
        <v>1</v>
      </c>
      <c r="D13" s="8">
        <f t="shared" si="0"/>
        <v>3</v>
      </c>
      <c r="F13" s="37">
        <f>D13*15</f>
        <v>45</v>
      </c>
      <c r="H13" s="37"/>
    </row>
    <row r="14" spans="1:8" x14ac:dyDescent="0.25">
      <c r="A14" s="39" t="s">
        <v>33</v>
      </c>
      <c r="B14" s="33">
        <v>2</v>
      </c>
      <c r="C14" s="33">
        <v>1</v>
      </c>
      <c r="D14" s="8">
        <f t="shared" ref="D14:D16" si="1">B14+C14</f>
        <v>3</v>
      </c>
      <c r="F14" s="37">
        <f>D14*15</f>
        <v>45</v>
      </c>
      <c r="H14" s="37"/>
    </row>
    <row r="15" spans="1:8" ht="26.4" x14ac:dyDescent="0.25">
      <c r="A15" s="39" t="s">
        <v>34</v>
      </c>
      <c r="B15" s="33">
        <v>2</v>
      </c>
      <c r="C15" s="33">
        <v>1</v>
      </c>
      <c r="D15" s="8">
        <f t="shared" si="1"/>
        <v>3</v>
      </c>
      <c r="F15" s="37">
        <f>D15*164</f>
        <v>492</v>
      </c>
      <c r="H15" s="37">
        <f>D15*14</f>
        <v>42</v>
      </c>
    </row>
    <row r="16" spans="1:8" ht="26.4" x14ac:dyDescent="0.25">
      <c r="A16" s="39" t="s">
        <v>35</v>
      </c>
      <c r="B16" s="33">
        <v>2</v>
      </c>
      <c r="C16" s="33">
        <v>1</v>
      </c>
      <c r="D16" s="8">
        <f t="shared" si="1"/>
        <v>3</v>
      </c>
      <c r="F16" s="37">
        <f>D16*15</f>
        <v>45</v>
      </c>
      <c r="H16" s="37"/>
    </row>
    <row r="17" spans="1:8" ht="26.4" x14ac:dyDescent="0.25">
      <c r="A17" s="39" t="s">
        <v>36</v>
      </c>
      <c r="B17" s="33">
        <v>2</v>
      </c>
      <c r="C17" s="33">
        <v>1</v>
      </c>
      <c r="D17" s="8">
        <f t="shared" si="0"/>
        <v>3</v>
      </c>
      <c r="F17" s="37">
        <f>D17*15</f>
        <v>45</v>
      </c>
      <c r="H17" s="37"/>
    </row>
    <row r="18" spans="1:8" s="13" customFormat="1" x14ac:dyDescent="0.25">
      <c r="A18" s="9"/>
      <c r="B18" s="10"/>
      <c r="C18" s="11" t="s">
        <v>14</v>
      </c>
      <c r="D18" s="12">
        <f>SUM(D8:D17)</f>
        <v>30</v>
      </c>
      <c r="F18" s="34"/>
    </row>
    <row r="19" spans="1:8" s="13" customFormat="1" x14ac:dyDescent="0.25">
      <c r="A19" s="9"/>
      <c r="B19" s="10"/>
      <c r="C19" s="11" t="s">
        <v>21</v>
      </c>
      <c r="D19" s="12">
        <f>D18</f>
        <v>30</v>
      </c>
    </row>
    <row r="20" spans="1:8" s="13" customFormat="1" x14ac:dyDescent="0.25">
      <c r="A20" s="14"/>
      <c r="B20" s="15"/>
      <c r="C20" s="16"/>
      <c r="D20" s="12"/>
    </row>
    <row r="21" spans="1:8" s="13" customFormat="1" x14ac:dyDescent="0.25">
      <c r="A21" s="5" t="s">
        <v>13</v>
      </c>
      <c r="B21" s="8"/>
      <c r="C21" s="8"/>
      <c r="D21" s="8"/>
    </row>
    <row r="22" spans="1:8" x14ac:dyDescent="0.25">
      <c r="A22" s="7" t="s">
        <v>4</v>
      </c>
      <c r="B22" s="8"/>
      <c r="C22" s="8"/>
      <c r="D22" s="8"/>
    </row>
    <row r="23" spans="1:8" ht="27.75" customHeight="1" x14ac:dyDescent="0.25">
      <c r="A23" s="38" t="s">
        <v>11</v>
      </c>
      <c r="B23" s="33">
        <v>2</v>
      </c>
      <c r="C23" s="33">
        <v>1</v>
      </c>
      <c r="D23" s="8">
        <f>B23+C23</f>
        <v>3</v>
      </c>
    </row>
    <row r="24" spans="1:8" ht="27.75" customHeight="1" x14ac:dyDescent="0.25">
      <c r="A24" s="38" t="s">
        <v>11</v>
      </c>
      <c r="B24" s="33">
        <v>2</v>
      </c>
      <c r="C24" s="33">
        <v>1</v>
      </c>
      <c r="D24" s="8">
        <f>B24+C24</f>
        <v>3</v>
      </c>
    </row>
    <row r="25" spans="1:8" ht="27.75" customHeight="1" x14ac:dyDescent="0.25">
      <c r="A25" s="38" t="s">
        <v>11</v>
      </c>
      <c r="B25" s="33">
        <v>2</v>
      </c>
      <c r="C25" s="33">
        <v>1</v>
      </c>
      <c r="D25" s="8">
        <f t="shared" ref="D25:D28" si="2">B25+C25</f>
        <v>3</v>
      </c>
    </row>
    <row r="26" spans="1:8" ht="27.75" customHeight="1" x14ac:dyDescent="0.25">
      <c r="A26" s="38" t="s">
        <v>11</v>
      </c>
      <c r="B26" s="33">
        <v>2</v>
      </c>
      <c r="C26" s="33">
        <v>1</v>
      </c>
      <c r="D26" s="8">
        <f t="shared" si="2"/>
        <v>3</v>
      </c>
    </row>
    <row r="27" spans="1:8" ht="27.75" customHeight="1" x14ac:dyDescent="0.25">
      <c r="A27" s="38" t="s">
        <v>11</v>
      </c>
      <c r="B27" s="33">
        <v>2</v>
      </c>
      <c r="C27" s="33">
        <v>1</v>
      </c>
      <c r="D27" s="8">
        <f t="shared" si="2"/>
        <v>3</v>
      </c>
    </row>
    <row r="28" spans="1:8" ht="27.75" customHeight="1" x14ac:dyDescent="0.25">
      <c r="A28" s="38" t="s">
        <v>11</v>
      </c>
      <c r="B28" s="33">
        <v>2</v>
      </c>
      <c r="C28" s="33">
        <v>1</v>
      </c>
      <c r="D28" s="8">
        <f t="shared" si="2"/>
        <v>3</v>
      </c>
    </row>
    <row r="29" spans="1:8" x14ac:dyDescent="0.25">
      <c r="A29" s="9"/>
      <c r="B29" s="10"/>
      <c r="C29" s="11" t="s">
        <v>15</v>
      </c>
      <c r="D29" s="12">
        <f>SUM(D23,D24,D25,D26,D27,D28)</f>
        <v>18</v>
      </c>
    </row>
    <row r="30" spans="1:8" s="13" customFormat="1" x14ac:dyDescent="0.25">
      <c r="A30" s="14"/>
      <c r="B30" s="15"/>
      <c r="C30" s="16"/>
      <c r="D30" s="12"/>
      <c r="F30" s="18"/>
    </row>
    <row r="31" spans="1:8" s="13" customFormat="1" x14ac:dyDescent="0.25">
      <c r="A31" s="5" t="s">
        <v>16</v>
      </c>
      <c r="B31" s="8"/>
      <c r="C31" s="8"/>
      <c r="D31" s="8"/>
      <c r="F31" s="18"/>
    </row>
    <row r="32" spans="1:8" s="13" customFormat="1" x14ac:dyDescent="0.25">
      <c r="A32" s="7" t="s">
        <v>17</v>
      </c>
      <c r="B32" s="8"/>
      <c r="C32" s="8"/>
      <c r="D32" s="8"/>
      <c r="F32" s="18"/>
    </row>
    <row r="33" spans="1:7" s="13" customFormat="1" x14ac:dyDescent="0.25">
      <c r="A33" s="17" t="s">
        <v>19</v>
      </c>
      <c r="B33" s="33">
        <v>2</v>
      </c>
      <c r="C33" s="33">
        <v>1</v>
      </c>
      <c r="D33" s="8">
        <f>B33+C33</f>
        <v>3</v>
      </c>
      <c r="F33" s="19"/>
    </row>
    <row r="34" spans="1:7" s="13" customFormat="1" x14ac:dyDescent="0.25">
      <c r="A34" s="17" t="s">
        <v>20</v>
      </c>
      <c r="B34" s="33">
        <v>2</v>
      </c>
      <c r="C34" s="33">
        <v>1</v>
      </c>
      <c r="D34" s="8">
        <f>B34+C34</f>
        <v>3</v>
      </c>
      <c r="F34" s="20"/>
    </row>
    <row r="35" spans="1:7" x14ac:dyDescent="0.25">
      <c r="A35" s="38" t="s">
        <v>11</v>
      </c>
      <c r="B35" s="33">
        <v>2</v>
      </c>
      <c r="C35" s="33">
        <v>1</v>
      </c>
      <c r="D35" s="8">
        <f t="shared" ref="D35" si="3">B35+C35</f>
        <v>3</v>
      </c>
    </row>
    <row r="36" spans="1:7" x14ac:dyDescent="0.25">
      <c r="A36" s="9"/>
      <c r="B36" s="10"/>
      <c r="C36" s="11" t="s">
        <v>18</v>
      </c>
      <c r="D36" s="12">
        <f>SUM(D33,D34,D35)</f>
        <v>9</v>
      </c>
    </row>
    <row r="37" spans="1:7" x14ac:dyDescent="0.25">
      <c r="A37" s="21"/>
      <c r="B37" s="22"/>
      <c r="C37" s="23"/>
      <c r="D37" s="24"/>
    </row>
    <row r="38" spans="1:7" x14ac:dyDescent="0.25">
      <c r="A38" s="25" t="s">
        <v>37</v>
      </c>
      <c r="B38" s="42" t="s">
        <v>26</v>
      </c>
      <c r="C38" s="43"/>
      <c r="D38" s="44"/>
      <c r="E38" s="26"/>
      <c r="F38" s="26"/>
      <c r="G38" s="26"/>
    </row>
    <row r="39" spans="1:7" x14ac:dyDescent="0.25">
      <c r="A39" s="27" t="s">
        <v>38</v>
      </c>
      <c r="B39" s="48" t="s">
        <v>40</v>
      </c>
      <c r="C39" s="49"/>
      <c r="D39" s="50"/>
      <c r="E39" s="26"/>
      <c r="F39" s="26"/>
      <c r="G39" s="26"/>
    </row>
    <row r="40" spans="1:7" x14ac:dyDescent="0.25">
      <c r="A40" s="27" t="s">
        <v>39</v>
      </c>
      <c r="B40" s="48" t="s">
        <v>47</v>
      </c>
      <c r="C40" s="49"/>
      <c r="D40" s="50"/>
      <c r="E40" s="26"/>
      <c r="F40" s="26"/>
      <c r="G40" s="26"/>
    </row>
    <row r="41" spans="1:7" x14ac:dyDescent="0.25">
      <c r="A41" s="27" t="s">
        <v>41</v>
      </c>
      <c r="B41" s="28" t="s">
        <v>5</v>
      </c>
      <c r="C41" s="29"/>
      <c r="D41" s="30"/>
      <c r="E41" s="26"/>
      <c r="F41" s="26"/>
      <c r="G41" s="26"/>
    </row>
    <row r="42" spans="1:7" x14ac:dyDescent="0.25">
      <c r="A42" s="27" t="s">
        <v>42</v>
      </c>
      <c r="B42" s="28" t="s">
        <v>23</v>
      </c>
      <c r="C42" s="29"/>
      <c r="D42" s="30"/>
      <c r="E42" s="26"/>
      <c r="F42" s="26"/>
      <c r="G42" s="26"/>
    </row>
    <row r="43" spans="1:7" ht="42" customHeight="1" x14ac:dyDescent="0.25">
      <c r="A43" s="31" t="s">
        <v>43</v>
      </c>
      <c r="B43" s="51" t="s">
        <v>22</v>
      </c>
      <c r="C43" s="52"/>
      <c r="D43" s="53"/>
      <c r="E43" s="26"/>
      <c r="F43" s="26"/>
      <c r="G43" s="26"/>
    </row>
    <row r="44" spans="1:7" ht="38.25" customHeight="1" x14ac:dyDescent="0.25">
      <c r="A44" s="32" t="s">
        <v>6</v>
      </c>
      <c r="B44" s="45"/>
      <c r="C44" s="45"/>
      <c r="D44" s="45"/>
      <c r="E44" s="26"/>
      <c r="F44" s="26"/>
      <c r="G44" s="26"/>
    </row>
    <row r="45" spans="1:7" ht="38.25" customHeight="1" x14ac:dyDescent="0.25">
      <c r="A45" s="32" t="s">
        <v>7</v>
      </c>
      <c r="B45" s="46"/>
      <c r="C45" s="46"/>
      <c r="D45" s="46"/>
      <c r="E45" s="26"/>
      <c r="F45" s="26"/>
      <c r="G45" s="26"/>
    </row>
    <row r="46" spans="1:7" ht="38.25" customHeight="1" x14ac:dyDescent="0.25">
      <c r="A46" s="32" t="s">
        <v>8</v>
      </c>
      <c r="B46" s="45"/>
      <c r="C46" s="45"/>
      <c r="D46" s="45"/>
      <c r="E46" s="26"/>
      <c r="F46" s="26"/>
      <c r="G46" s="26"/>
    </row>
    <row r="47" spans="1:7" ht="38.25" customHeight="1" x14ac:dyDescent="0.25">
      <c r="A47" s="32" t="s">
        <v>9</v>
      </c>
      <c r="B47" s="47"/>
      <c r="C47" s="47"/>
      <c r="D47" s="47"/>
      <c r="E47" s="26"/>
      <c r="F47" s="26"/>
      <c r="G47" s="26"/>
    </row>
    <row r="48" spans="1:7" ht="38.25" customHeight="1" x14ac:dyDescent="0.25">
      <c r="A48" s="32" t="s">
        <v>10</v>
      </c>
      <c r="B48" s="41"/>
      <c r="C48" s="41"/>
      <c r="D48" s="41"/>
      <c r="E48" s="26"/>
      <c r="F48" s="26"/>
      <c r="G48" s="26"/>
    </row>
    <row r="49" spans="1:7" x14ac:dyDescent="0.25">
      <c r="A49" s="26"/>
      <c r="B49" s="26"/>
      <c r="C49" s="26"/>
      <c r="D49" s="26"/>
      <c r="E49" s="26"/>
      <c r="F49" s="26"/>
      <c r="G49" s="26"/>
    </row>
    <row r="50" spans="1:7" x14ac:dyDescent="0.25">
      <c r="A50" s="26"/>
      <c r="B50" s="26"/>
      <c r="C50" s="26"/>
      <c r="D50" s="26"/>
      <c r="E50" s="26"/>
      <c r="F50" s="26"/>
      <c r="G50" s="26"/>
    </row>
    <row r="51" spans="1:7" x14ac:dyDescent="0.25">
      <c r="A51" s="26"/>
      <c r="B51" s="26"/>
      <c r="C51" s="26"/>
      <c r="D51" s="26"/>
      <c r="E51" s="26"/>
      <c r="F51" s="26"/>
      <c r="G51" s="26"/>
    </row>
    <row r="52" spans="1:7" x14ac:dyDescent="0.25">
      <c r="A52" s="26"/>
      <c r="B52" s="26"/>
      <c r="C52" s="26"/>
      <c r="D52" s="26"/>
      <c r="E52" s="26"/>
      <c r="F52" s="26"/>
      <c r="G52" s="26"/>
    </row>
  </sheetData>
  <sheetProtection algorithmName="SHA-512" hashValue="61UNtgHKugLuIQTy6k+0OpRbgwd4mi/n14uCqYkynmw13e2ufVMNB+9tsGX/y39ZpO7dqf8uO0iG8j2YSX5wEA==" saltValue="RlBWOz7usm4Zug0BkblpeQ==" spinCount="100000" sheet="1" objects="1" scenarios="1"/>
  <mergeCells count="10">
    <mergeCell ref="B5:D5"/>
    <mergeCell ref="B48:D48"/>
    <mergeCell ref="B38:D38"/>
    <mergeCell ref="B44:D44"/>
    <mergeCell ref="B45:D45"/>
    <mergeCell ref="B46:D46"/>
    <mergeCell ref="B47:D47"/>
    <mergeCell ref="B39:D39"/>
    <mergeCell ref="B43:D43"/>
    <mergeCell ref="B40:D40"/>
  </mergeCells>
  <pageMargins left="0.23622047244094491" right="0.23622047244094491" top="0.55118110236220474" bottom="0.55118110236220474" header="0.31496062992125984" footer="0.31496062992125984"/>
  <pageSetup paperSize="9" orientation="landscape" r:id="rId1"/>
  <ignoredErrors>
    <ignoredError sqref="F15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4DDDEBF60E11449C9459A996890AAD" ma:contentTypeVersion="13" ma:contentTypeDescription="Een nieuw document maken." ma:contentTypeScope="" ma:versionID="8c8e951f5886445689998a759e30067e">
  <xsd:schema xmlns:xsd="http://www.w3.org/2001/XMLSchema" xmlns:xs="http://www.w3.org/2001/XMLSchema" xmlns:p="http://schemas.microsoft.com/office/2006/metadata/properties" xmlns:ns2="9507924c-1fd7-4b69-bd9e-41b160b4d3d6" xmlns:ns3="ab76947c-e575-49dd-bcb5-ac91971cc960" targetNamespace="http://schemas.microsoft.com/office/2006/metadata/properties" ma:root="true" ma:fieldsID="1570b03f5bbe7991785fbe55adfc35f2" ns2:_="" ns3:_="">
    <xsd:import namespace="9507924c-1fd7-4b69-bd9e-41b160b4d3d6"/>
    <xsd:import namespace="ab76947c-e575-49dd-bcb5-ac91971cc9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7924c-1fd7-4b69-bd9e-41b160b4d3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947c-e575-49dd-bcb5-ac91971cc9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76947c-e575-49dd-bcb5-ac91971cc960">
      <UserInfo>
        <DisplayName>Theo Baakman</DisplayName>
        <AccountId>197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EF8392-C81E-46CA-AC2A-2C67C4F3DA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07924c-1fd7-4b69-bd9e-41b160b4d3d6"/>
    <ds:schemaRef ds:uri="ab76947c-e575-49dd-bcb5-ac91971cc9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868A56-57BB-4586-A343-4E79C9E62B4C}">
  <ds:schemaRefs>
    <ds:schemaRef ds:uri="http://schemas.microsoft.com/office/2006/metadata/properties"/>
    <ds:schemaRef ds:uri="http://schemas.microsoft.com/office/infopath/2007/PartnerControls"/>
    <ds:schemaRef ds:uri="ab76947c-e575-49dd-bcb5-ac91971cc960"/>
  </ds:schemaRefs>
</ds:datastoreItem>
</file>

<file path=customXml/itemProps3.xml><?xml version="1.0" encoding="utf-8"?>
<ds:datastoreItem xmlns:ds="http://schemas.openxmlformats.org/officeDocument/2006/customXml" ds:itemID="{980284CA-54F7-40FA-B63B-574E7894D1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PERCEEL 4</vt:lpstr>
      <vt:lpstr>'Prijzenblad PERCEEL 4'!Afdrukbereik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2021-04-14T10:20:15Z</dcterms:created>
  <dcterms:modified xsi:type="dcterms:W3CDTF">2021-10-14T08:45:01Z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0x010100E94DDDEBF60E11449C9459A996890AAD</vt:lpwstr>
  </property>
</Properties>
</file>