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52" documentId="8_{EB40AD64-669C-42B7-BD01-DCB77EAA152D}" xr6:coauthVersionLast="47" xr6:coauthVersionMax="47" xr10:uidLastSave="{A6FE6C79-0565-4A5F-B466-C95A36495F46}"/>
  <bookViews>
    <workbookView xWindow="-108" yWindow="-108" windowWidth="23256" windowHeight="12576" xr2:uid="{00000000-000D-0000-FFFF-FFFF00000000}"/>
  </bookViews>
  <sheets>
    <sheet name=" Prijzenblad P4" sheetId="4" r:id="rId1"/>
  </sheets>
  <definedNames>
    <definedName name="_xlnm.Print_Area" localSheetId="0">' Prijzenblad P4'!$A$1:$D$35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4" i="4" l="1"/>
  <c r="F17" i="4" l="1"/>
  <c r="D24" i="4"/>
  <c r="C24" i="4"/>
  <c r="D15" i="4" l="1"/>
  <c r="F15" i="4" s="1"/>
  <c r="D16" i="4"/>
  <c r="F16" i="4" s="1"/>
  <c r="D17" i="4"/>
  <c r="D18" i="4"/>
  <c r="F18" i="4" s="1"/>
  <c r="D19" i="4"/>
  <c r="F19" i="4" s="1"/>
  <c r="D20" i="4"/>
  <c r="F20" i="4" s="1"/>
  <c r="D21" i="4"/>
  <c r="F21" i="4" s="1"/>
  <c r="D22" i="4"/>
  <c r="F22" i="4" s="1"/>
  <c r="D23" i="4"/>
  <c r="F23" i="4" s="1"/>
  <c r="D14" i="4" l="1"/>
  <c r="D25" i="4" l="1"/>
  <c r="F14" i="4"/>
</calcChain>
</file>

<file path=xl/sharedStrings.xml><?xml version="1.0" encoding="utf-8"?>
<sst xmlns="http://schemas.openxmlformats.org/spreadsheetml/2006/main" count="32" uniqueCount="32">
  <si>
    <t>Naam inschrijver:</t>
  </si>
  <si>
    <t>Prijs excl. btw.</t>
  </si>
  <si>
    <t>Btw.</t>
  </si>
  <si>
    <t>Totaal prijs incl. btw</t>
  </si>
  <si>
    <t>Statutaire naam inschrijver (combinatie)</t>
  </si>
  <si>
    <t>Naam ondertekenaar</t>
  </si>
  <si>
    <t>Functie ondertekenaar</t>
  </si>
  <si>
    <t>Handtekening</t>
  </si>
  <si>
    <t>Plaats en datum</t>
  </si>
  <si>
    <t>Bijlage Prijzenblad</t>
  </si>
  <si>
    <t>Subtotaal</t>
  </si>
  <si>
    <t>Bedrag inclusief btw gegarandeerde afname</t>
  </si>
  <si>
    <t>Prijs per product</t>
  </si>
  <si>
    <t>Subtotaal van de prijzen per product.</t>
  </si>
  <si>
    <t>Inschrijfsom:</t>
  </si>
  <si>
    <t>De prijs per product, inclusief verzendkosten / bezorgkosten.</t>
  </si>
  <si>
    <t>Aanbesteding EA Handgereedschappen VNOG</t>
  </si>
  <si>
    <t>P4 PBM's klein en diversen</t>
  </si>
  <si>
    <t>Zachte borstel</t>
  </si>
  <si>
    <r>
      <t xml:space="preserve">Vuilniszakken </t>
    </r>
    <r>
      <rPr>
        <i/>
        <sz val="11"/>
        <color theme="1"/>
        <rFont val="Calibri"/>
        <family val="2"/>
      </rPr>
      <t>per rol</t>
    </r>
  </si>
  <si>
    <t xml:space="preserve">Wegwerpoverall leverbaar in M t/m XXL     </t>
  </si>
  <si>
    <r>
      <t xml:space="preserve">Strooizout </t>
    </r>
    <r>
      <rPr>
        <i/>
        <sz val="11"/>
        <color theme="1"/>
        <rFont val="Calibri"/>
        <family val="2"/>
      </rPr>
      <t>per zak 10kg</t>
    </r>
  </si>
  <si>
    <r>
      <t xml:space="preserve">Gehoorbescherming / Oorpluggen
</t>
    </r>
    <r>
      <rPr>
        <i/>
        <sz val="11"/>
        <color theme="1"/>
        <rFont val="Calibri"/>
        <family val="2"/>
      </rPr>
      <t>per set van 2 oorpluggen</t>
    </r>
    <r>
      <rPr>
        <sz val="11"/>
        <color theme="1"/>
        <rFont val="Calibri"/>
        <family val="2"/>
      </rPr>
      <t xml:space="preserve">  </t>
    </r>
  </si>
  <si>
    <r>
      <t xml:space="preserve">Onderzoekhandschoenen 
Nytril, maatvoering L
</t>
    </r>
    <r>
      <rPr>
        <i/>
        <sz val="11"/>
        <color theme="1"/>
        <rFont val="Calibri"/>
        <family val="2"/>
      </rPr>
      <t>per doos 100 stuks.</t>
    </r>
  </si>
  <si>
    <r>
      <t xml:space="preserve">Onderzoekhandschoenen 
Nytril, maatvoering XL
</t>
    </r>
    <r>
      <rPr>
        <i/>
        <sz val="11"/>
        <color theme="1"/>
        <rFont val="Calibri"/>
        <family val="2"/>
      </rPr>
      <t>per doos 100 stuks.</t>
    </r>
  </si>
  <si>
    <r>
      <t xml:space="preserve">Schoonmaakdoeken 
</t>
    </r>
    <r>
      <rPr>
        <i/>
        <sz val="11"/>
        <color theme="1"/>
        <rFont val="Calibri"/>
        <family val="2"/>
      </rPr>
      <t>per pak a ca. 20 stuks</t>
    </r>
  </si>
  <si>
    <t>Stofmasker FFP3</t>
  </si>
  <si>
    <t>De inschrijfsom inclusief btw (cel D25).</t>
  </si>
  <si>
    <t>Regel 14 t/m 23</t>
  </si>
  <si>
    <t>Regel 24</t>
  </si>
  <si>
    <t>Regel 25</t>
  </si>
  <si>
    <r>
      <t xml:space="preserve">Allesreiniger
</t>
    </r>
    <r>
      <rPr>
        <i/>
        <sz val="11"/>
        <rFont val="Calibri"/>
        <family val="2"/>
      </rPr>
      <t>per flacon a 750ml.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</si>
</sst>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2" fillId="0" borderId="0" xfId="0" applyFont="1" applyFill="1" applyProtection="1"/>
    <xf numFmtId="44" fontId="3" fillId="0" borderId="0" xfId="0" applyNumberFormat="1" applyFont="1" applyFill="1" applyBorder="1" applyProtection="1"/>
    <xf numFmtId="0" fontId="4" fillId="0" borderId="0" xfId="0" applyFont="1" applyProtection="1"/>
    <xf numFmtId="0" fontId="6" fillId="0" borderId="0" xfId="0" applyFont="1" applyProtection="1"/>
    <xf numFmtId="0" fontId="2" fillId="0" borderId="0" xfId="0" applyFont="1" applyFill="1" applyBorder="1" applyProtection="1"/>
    <xf numFmtId="0" fontId="0" fillId="2" borderId="0" xfId="0" applyFont="1" applyFill="1" applyProtection="1"/>
    <xf numFmtId="0" fontId="0" fillId="0" borderId="0" xfId="0" applyFont="1" applyProtection="1"/>
    <xf numFmtId="44" fontId="9" fillId="0" borderId="1" xfId="2" applyFont="1" applyFill="1" applyBorder="1" applyProtection="1"/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Border="1" applyProtection="1"/>
    <xf numFmtId="0" fontId="0" fillId="2" borderId="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9" fillId="0" borderId="0" xfId="0" applyFont="1" applyProtection="1"/>
    <xf numFmtId="44" fontId="9" fillId="3" borderId="1" xfId="2" applyFont="1" applyFill="1" applyBorder="1" applyProtection="1">
      <protection locked="0"/>
    </xf>
    <xf numFmtId="0" fontId="14" fillId="4" borderId="1" xfId="0" applyFont="1" applyFill="1" applyBorder="1" applyProtection="1"/>
    <xf numFmtId="0" fontId="14" fillId="4" borderId="3" xfId="0" applyFont="1" applyFill="1" applyBorder="1" applyProtection="1"/>
    <xf numFmtId="0" fontId="14" fillId="4" borderId="1" xfId="0" applyFont="1" applyFill="1" applyBorder="1" applyAlignment="1" applyProtection="1">
      <alignment vertical="center" wrapText="1"/>
    </xf>
    <xf numFmtId="43" fontId="0" fillId="2" borderId="0" xfId="1" applyFont="1" applyFill="1" applyBorder="1" applyProtection="1"/>
    <xf numFmtId="43" fontId="7" fillId="2" borderId="0" xfId="1" applyFont="1" applyFill="1" applyBorder="1" applyAlignment="1" applyProtection="1">
      <alignment horizontal="right"/>
    </xf>
    <xf numFmtId="44" fontId="7" fillId="2" borderId="0" xfId="2" applyFont="1" applyFill="1" applyBorder="1" applyProtection="1"/>
    <xf numFmtId="0" fontId="7" fillId="2" borderId="5" xfId="0" applyFont="1" applyFill="1" applyBorder="1" applyAlignment="1" applyProtection="1">
      <alignment horizontal="left" vertical="center" wrapText="1"/>
    </xf>
    <xf numFmtId="44" fontId="9" fillId="0" borderId="1" xfId="0" applyNumberFormat="1" applyFont="1" applyFill="1" applyBorder="1" applyProtection="1"/>
    <xf numFmtId="0" fontId="8" fillId="5" borderId="1" xfId="0" applyFont="1" applyFill="1" applyBorder="1" applyProtection="1"/>
    <xf numFmtId="0" fontId="12" fillId="5" borderId="0" xfId="0" applyFont="1" applyFill="1" applyProtection="1"/>
    <xf numFmtId="0" fontId="8" fillId="5" borderId="0" xfId="0" applyFont="1" applyFill="1" applyProtection="1"/>
    <xf numFmtId="0" fontId="13" fillId="5" borderId="1" xfId="0" applyFont="1" applyFill="1" applyBorder="1" applyProtection="1"/>
    <xf numFmtId="0" fontId="8" fillId="5" borderId="1" xfId="0" applyFont="1" applyFill="1" applyBorder="1" applyAlignment="1" applyProtection="1">
      <alignment vertical="top" wrapText="1"/>
    </xf>
    <xf numFmtId="0" fontId="8" fillId="5" borderId="1" xfId="0" applyFont="1" applyFill="1" applyBorder="1" applyAlignment="1" applyProtection="1">
      <alignment wrapText="1"/>
    </xf>
    <xf numFmtId="0" fontId="8" fillId="5" borderId="1" xfId="0" applyFont="1" applyFill="1" applyBorder="1" applyAlignment="1" applyProtection="1">
      <alignment vertical="center" wrapText="1"/>
    </xf>
    <xf numFmtId="43" fontId="15" fillId="5" borderId="3" xfId="1" applyFont="1" applyFill="1" applyBorder="1" applyAlignment="1" applyProtection="1">
      <alignment horizontal="right"/>
    </xf>
    <xf numFmtId="43" fontId="15" fillId="5" borderId="1" xfId="1" applyFont="1" applyFill="1" applyBorder="1" applyProtection="1"/>
    <xf numFmtId="44" fontId="15" fillId="5" borderId="1" xfId="0" applyNumberFormat="1" applyFont="1" applyFill="1" applyBorder="1" applyProtection="1"/>
    <xf numFmtId="44" fontId="15" fillId="5" borderId="1" xfId="2" applyFont="1" applyFill="1" applyBorder="1" applyProtection="1"/>
    <xf numFmtId="44" fontId="14" fillId="6" borderId="1" xfId="2" applyNumberFormat="1" applyFont="1" applyFill="1" applyBorder="1" applyProtection="1"/>
    <xf numFmtId="0" fontId="17" fillId="0" borderId="0" xfId="0" applyFont="1" applyFill="1" applyBorder="1" applyProtection="1"/>
    <xf numFmtId="0" fontId="16" fillId="0" borderId="6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 wrapText="1"/>
    </xf>
    <xf numFmtId="0" fontId="6" fillId="0" borderId="0" xfId="0" applyFont="1" applyFill="1" applyProtection="1"/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0" borderId="1" xfId="0" quotePrefix="1" applyFont="1" applyFill="1" applyBorder="1" applyAlignment="1" applyProtection="1">
      <alignment horizontal="left" vertical="top" wrapText="1"/>
    </xf>
    <xf numFmtId="0" fontId="7" fillId="2" borderId="2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43" fontId="14" fillId="6" borderId="1" xfId="1" applyFont="1" applyFill="1" applyBorder="1" applyAlignment="1" applyProtection="1">
      <alignment horizontal="right"/>
    </xf>
    <xf numFmtId="0" fontId="0" fillId="0" borderId="1" xfId="0" applyFont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horizontal="left" wrapText="1"/>
    </xf>
    <xf numFmtId="0" fontId="20" fillId="0" borderId="6" xfId="0" applyFont="1" applyBorder="1" applyAlignment="1">
      <alignment vertical="center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333375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0" y="0"/>
          <a:ext cx="9020175" cy="979442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H39"/>
  <sheetViews>
    <sheetView tabSelected="1" zoomScale="70" zoomScaleNormal="70" workbookViewId="0">
      <selection activeCell="B10" sqref="B10:D10"/>
    </sheetView>
  </sheetViews>
  <sheetFormatPr defaultColWidth="9.33203125" defaultRowHeight="13.8" x14ac:dyDescent="0.25"/>
  <cols>
    <col min="1" max="1" width="36.21875" style="2" customWidth="1"/>
    <col min="2" max="3" width="24.6640625" style="2" customWidth="1"/>
    <col min="4" max="4" width="41.33203125" style="2" customWidth="1"/>
    <col min="5" max="5" width="9.5546875" style="2" customWidth="1"/>
    <col min="6" max="6" width="44.21875" style="2" customWidth="1"/>
    <col min="7" max="7" width="2.109375" style="2" customWidth="1"/>
    <col min="8" max="8" width="9.33203125" style="38"/>
    <col min="9" max="16384" width="9.33203125" style="2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1"/>
      <c r="C2" s="1"/>
      <c r="D2" s="1"/>
    </row>
    <row r="3" spans="1:8" x14ac:dyDescent="0.25">
      <c r="A3" s="1"/>
      <c r="B3" s="1"/>
      <c r="C3" s="1"/>
      <c r="D3" s="1"/>
    </row>
    <row r="4" spans="1:8" x14ac:dyDescent="0.25">
      <c r="A4" s="1"/>
      <c r="B4" s="1"/>
      <c r="C4" s="1"/>
      <c r="D4" s="1"/>
    </row>
    <row r="5" spans="1:8" x14ac:dyDescent="0.25">
      <c r="A5" s="1"/>
      <c r="B5" s="1"/>
      <c r="C5" s="1"/>
      <c r="D5" s="1"/>
    </row>
    <row r="6" spans="1:8" x14ac:dyDescent="0.25">
      <c r="A6" s="1"/>
      <c r="B6" s="1"/>
      <c r="C6" s="1"/>
      <c r="D6" s="1"/>
    </row>
    <row r="7" spans="1:8" ht="25.8" x14ac:dyDescent="0.5">
      <c r="A7" s="27" t="s">
        <v>9</v>
      </c>
      <c r="B7" s="28"/>
      <c r="C7" s="8"/>
      <c r="D7" s="8"/>
    </row>
    <row r="8" spans="1:8" ht="14.4" x14ac:dyDescent="0.3">
      <c r="C8" s="8"/>
      <c r="D8" s="8"/>
    </row>
    <row r="9" spans="1:8" ht="15.6" x14ac:dyDescent="0.3">
      <c r="A9" s="18" t="s">
        <v>16</v>
      </c>
      <c r="B9" s="19"/>
      <c r="C9" s="8"/>
      <c r="D9" s="8"/>
      <c r="F9" s="9"/>
      <c r="G9" s="9"/>
    </row>
    <row r="10" spans="1:8" ht="15.6" x14ac:dyDescent="0.3">
      <c r="A10" s="29" t="s">
        <v>0</v>
      </c>
      <c r="B10" s="50"/>
      <c r="C10" s="50"/>
      <c r="D10" s="50"/>
      <c r="F10" s="9"/>
      <c r="G10" s="9"/>
    </row>
    <row r="11" spans="1:8" s="1" customFormat="1" ht="15.6" x14ac:dyDescent="0.3">
      <c r="A11" s="14"/>
      <c r="B11" s="13"/>
      <c r="C11" s="13"/>
      <c r="D11" s="13"/>
      <c r="F11" s="8"/>
      <c r="G11" s="8"/>
      <c r="H11" s="38"/>
    </row>
    <row r="12" spans="1:8" ht="15.6" x14ac:dyDescent="0.3">
      <c r="A12" s="20" t="s">
        <v>17</v>
      </c>
      <c r="B12" s="15"/>
      <c r="C12" s="8"/>
      <c r="D12" s="8"/>
      <c r="F12" s="9"/>
      <c r="G12" s="9"/>
    </row>
    <row r="13" spans="1:8" ht="15" thickBot="1" x14ac:dyDescent="0.35">
      <c r="A13" s="30" t="s">
        <v>12</v>
      </c>
      <c r="B13" s="31" t="s">
        <v>1</v>
      </c>
      <c r="C13" s="31" t="s">
        <v>2</v>
      </c>
      <c r="D13" s="31" t="s">
        <v>3</v>
      </c>
      <c r="F13" s="26" t="s">
        <v>11</v>
      </c>
      <c r="G13" s="9"/>
    </row>
    <row r="14" spans="1:8" s="6" customFormat="1" ht="31.2" customHeight="1" thickBot="1" x14ac:dyDescent="0.35">
      <c r="A14" s="39" t="s">
        <v>22</v>
      </c>
      <c r="B14" s="17">
        <v>2</v>
      </c>
      <c r="C14" s="17">
        <v>1</v>
      </c>
      <c r="D14" s="10">
        <f t="shared" ref="D14:D23" si="0">B14+C14</f>
        <v>3</v>
      </c>
      <c r="F14" s="25">
        <f>D14*H14</f>
        <v>3492</v>
      </c>
      <c r="G14" s="16"/>
      <c r="H14" s="40">
        <v>1164</v>
      </c>
    </row>
    <row r="15" spans="1:8" s="6" customFormat="1" ht="43.8" thickBot="1" x14ac:dyDescent="0.35">
      <c r="A15" s="39" t="s">
        <v>23</v>
      </c>
      <c r="B15" s="17">
        <v>2</v>
      </c>
      <c r="C15" s="17">
        <v>1</v>
      </c>
      <c r="D15" s="10">
        <f t="shared" si="0"/>
        <v>3</v>
      </c>
      <c r="F15" s="25">
        <f>D15*H15</f>
        <v>291</v>
      </c>
      <c r="G15" s="16"/>
      <c r="H15" s="40">
        <v>97</v>
      </c>
    </row>
    <row r="16" spans="1:8" s="6" customFormat="1" ht="43.8" thickBot="1" x14ac:dyDescent="0.35">
      <c r="A16" s="39" t="s">
        <v>24</v>
      </c>
      <c r="B16" s="17">
        <v>2</v>
      </c>
      <c r="C16" s="17">
        <v>1</v>
      </c>
      <c r="D16" s="10">
        <f t="shared" si="0"/>
        <v>3</v>
      </c>
      <c r="F16" s="25">
        <f t="shared" ref="F16:F22" si="1">D16*H16</f>
        <v>291</v>
      </c>
      <c r="G16" s="16"/>
      <c r="H16" s="40">
        <v>97</v>
      </c>
    </row>
    <row r="17" spans="1:8" s="6" customFormat="1" ht="15" thickBot="1" x14ac:dyDescent="0.35">
      <c r="A17" s="39" t="s">
        <v>26</v>
      </c>
      <c r="B17" s="17">
        <v>2</v>
      </c>
      <c r="C17" s="17">
        <v>1</v>
      </c>
      <c r="D17" s="10">
        <f t="shared" si="0"/>
        <v>3</v>
      </c>
      <c r="F17" s="25">
        <f>D17*H17</f>
        <v>5820</v>
      </c>
      <c r="G17" s="16"/>
      <c r="H17" s="40">
        <v>1940</v>
      </c>
    </row>
    <row r="18" spans="1:8" s="6" customFormat="1" ht="15" thickBot="1" x14ac:dyDescent="0.35">
      <c r="A18" s="41" t="s">
        <v>20</v>
      </c>
      <c r="B18" s="17">
        <v>2</v>
      </c>
      <c r="C18" s="17">
        <v>1</v>
      </c>
      <c r="D18" s="10">
        <f t="shared" si="0"/>
        <v>3</v>
      </c>
      <c r="E18" s="42"/>
      <c r="F18" s="25">
        <f t="shared" si="1"/>
        <v>492</v>
      </c>
      <c r="G18" s="16"/>
      <c r="H18" s="40">
        <v>164</v>
      </c>
    </row>
    <row r="19" spans="1:8" s="6" customFormat="1" ht="15" thickBot="1" x14ac:dyDescent="0.35">
      <c r="A19" s="39" t="s">
        <v>18</v>
      </c>
      <c r="B19" s="17">
        <v>2</v>
      </c>
      <c r="C19" s="17">
        <v>1</v>
      </c>
      <c r="D19" s="10">
        <f t="shared" si="0"/>
        <v>3</v>
      </c>
      <c r="F19" s="25">
        <f>D19*H19</f>
        <v>246</v>
      </c>
      <c r="G19" s="16"/>
      <c r="H19" s="40">
        <v>82</v>
      </c>
    </row>
    <row r="20" spans="1:8" s="6" customFormat="1" ht="29.4" thickBot="1" x14ac:dyDescent="0.35">
      <c r="A20" s="39" t="s">
        <v>25</v>
      </c>
      <c r="B20" s="17">
        <v>2</v>
      </c>
      <c r="C20" s="17">
        <v>1</v>
      </c>
      <c r="D20" s="10">
        <f t="shared" si="0"/>
        <v>3</v>
      </c>
      <c r="F20" s="25">
        <f t="shared" si="1"/>
        <v>246</v>
      </c>
      <c r="G20" s="16"/>
      <c r="H20" s="40">
        <v>82</v>
      </c>
    </row>
    <row r="21" spans="1:8" s="6" customFormat="1" ht="29.4" thickBot="1" x14ac:dyDescent="0.35">
      <c r="A21" s="54" t="s">
        <v>31</v>
      </c>
      <c r="B21" s="17">
        <v>2</v>
      </c>
      <c r="C21" s="17">
        <v>1</v>
      </c>
      <c r="D21" s="10">
        <f t="shared" si="0"/>
        <v>3</v>
      </c>
      <c r="F21" s="25">
        <f t="shared" si="1"/>
        <v>246</v>
      </c>
      <c r="G21" s="16"/>
      <c r="H21" s="40">
        <v>82</v>
      </c>
    </row>
    <row r="22" spans="1:8" s="6" customFormat="1" ht="15" thickBot="1" x14ac:dyDescent="0.35">
      <c r="A22" s="39" t="s">
        <v>19</v>
      </c>
      <c r="B22" s="17">
        <v>2</v>
      </c>
      <c r="C22" s="17">
        <v>1</v>
      </c>
      <c r="D22" s="10">
        <f t="shared" si="0"/>
        <v>3</v>
      </c>
      <c r="F22" s="25">
        <f t="shared" si="1"/>
        <v>246</v>
      </c>
      <c r="G22" s="16"/>
      <c r="H22" s="40">
        <v>82</v>
      </c>
    </row>
    <row r="23" spans="1:8" s="6" customFormat="1" ht="15" thickBot="1" x14ac:dyDescent="0.35">
      <c r="A23" s="39" t="s">
        <v>21</v>
      </c>
      <c r="B23" s="17">
        <v>2</v>
      </c>
      <c r="C23" s="17">
        <v>1</v>
      </c>
      <c r="D23" s="10">
        <f t="shared" si="0"/>
        <v>3</v>
      </c>
      <c r="F23" s="25">
        <f>D23*H23</f>
        <v>246</v>
      </c>
      <c r="G23" s="16"/>
      <c r="H23" s="40">
        <v>82</v>
      </c>
    </row>
    <row r="24" spans="1:8" s="3" customFormat="1" ht="14.4" x14ac:dyDescent="0.3">
      <c r="A24" s="33" t="s">
        <v>10</v>
      </c>
      <c r="B24" s="34">
        <f>SUM(B14:B23)</f>
        <v>20</v>
      </c>
      <c r="C24" s="35">
        <f>SUM(C14:C23)</f>
        <v>10</v>
      </c>
      <c r="D24" s="36">
        <f>SUM(D14:D23)</f>
        <v>30</v>
      </c>
      <c r="F24" s="4"/>
      <c r="G24" s="7"/>
      <c r="H24" s="38"/>
    </row>
    <row r="25" spans="1:8" s="3" customFormat="1" ht="15.6" x14ac:dyDescent="0.3">
      <c r="A25" s="51" t="s">
        <v>14</v>
      </c>
      <c r="B25" s="51"/>
      <c r="C25" s="51"/>
      <c r="D25" s="37">
        <f>D24</f>
        <v>30</v>
      </c>
      <c r="G25" s="7"/>
      <c r="H25" s="38"/>
    </row>
    <row r="26" spans="1:8" s="3" customFormat="1" ht="14.4" x14ac:dyDescent="0.3">
      <c r="A26" s="24"/>
      <c r="B26" s="21"/>
      <c r="C26" s="22"/>
      <c r="D26" s="23"/>
      <c r="F26" s="7"/>
      <c r="G26" s="7"/>
      <c r="H26" s="38"/>
    </row>
    <row r="27" spans="1:8" ht="14.4" x14ac:dyDescent="0.25">
      <c r="A27" s="11" t="s">
        <v>28</v>
      </c>
      <c r="B27" s="46" t="s">
        <v>15</v>
      </c>
      <c r="C27" s="46"/>
      <c r="D27" s="46"/>
      <c r="E27" s="5"/>
      <c r="F27" s="5"/>
      <c r="G27" s="5"/>
    </row>
    <row r="28" spans="1:8" ht="14.4" x14ac:dyDescent="0.3">
      <c r="A28" s="12" t="s">
        <v>29</v>
      </c>
      <c r="B28" s="52" t="s">
        <v>13</v>
      </c>
      <c r="C28" s="52"/>
      <c r="D28" s="52"/>
      <c r="E28" s="5"/>
      <c r="F28" s="5"/>
      <c r="G28" s="5"/>
    </row>
    <row r="29" spans="1:8" ht="30" customHeight="1" x14ac:dyDescent="0.3">
      <c r="A29" s="12" t="s">
        <v>30</v>
      </c>
      <c r="B29" s="53" t="s">
        <v>27</v>
      </c>
      <c r="C29" s="53"/>
      <c r="D29" s="53"/>
      <c r="E29" s="5"/>
      <c r="F29" s="7"/>
      <c r="G29" s="5"/>
    </row>
    <row r="30" spans="1:8" ht="16.8" customHeight="1" x14ac:dyDescent="0.3">
      <c r="A30" s="47"/>
      <c r="B30" s="48"/>
      <c r="C30" s="48"/>
      <c r="D30" s="49"/>
      <c r="E30" s="5"/>
      <c r="F30" s="5"/>
      <c r="G30" s="5"/>
    </row>
    <row r="31" spans="1:8" ht="38.25" customHeight="1" x14ac:dyDescent="0.3">
      <c r="A31" s="32" t="s">
        <v>4</v>
      </c>
      <c r="B31" s="44"/>
      <c r="C31" s="44"/>
      <c r="D31" s="44"/>
      <c r="E31" s="5"/>
      <c r="F31" s="5"/>
      <c r="G31" s="5"/>
    </row>
    <row r="32" spans="1:8" ht="38.25" customHeight="1" x14ac:dyDescent="0.3">
      <c r="A32" s="32" t="s">
        <v>5</v>
      </c>
      <c r="B32" s="45"/>
      <c r="C32" s="45"/>
      <c r="D32" s="45"/>
      <c r="E32" s="5"/>
      <c r="F32" s="5"/>
      <c r="G32" s="5"/>
    </row>
    <row r="33" spans="1:7" ht="38.25" customHeight="1" x14ac:dyDescent="0.3">
      <c r="A33" s="32" t="s">
        <v>6</v>
      </c>
      <c r="B33" s="44"/>
      <c r="C33" s="44"/>
      <c r="D33" s="44"/>
      <c r="E33" s="5"/>
      <c r="F33" s="5"/>
      <c r="G33" s="5"/>
    </row>
    <row r="34" spans="1:7" ht="38.25" customHeight="1" x14ac:dyDescent="0.25">
      <c r="A34" s="32" t="s">
        <v>7</v>
      </c>
      <c r="B34" s="43"/>
      <c r="C34" s="43"/>
      <c r="D34" s="43"/>
      <c r="E34" s="5"/>
      <c r="F34" s="5"/>
      <c r="G34" s="5"/>
    </row>
    <row r="35" spans="1:7" ht="38.25" customHeight="1" x14ac:dyDescent="0.25">
      <c r="A35" s="32" t="s">
        <v>8</v>
      </c>
      <c r="B35" s="43"/>
      <c r="C35" s="43"/>
      <c r="D35" s="43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</sheetData>
  <sheetProtection algorithmName="SHA-512" hashValue="C3+fRQ5CI2zslfGABmLz/r+tdI4b4ASqcMm2iD1vhD7xL1yuLEzbwICKLaN/O6peJy3QY6lXpbr6mYQmrthAjg==" saltValue="Kk/wZn3Mjz66QG1nnO+yCg==" spinCount="100000" sheet="1" objects="1" scenarios="1"/>
  <mergeCells count="11">
    <mergeCell ref="B27:D27"/>
    <mergeCell ref="A30:D30"/>
    <mergeCell ref="B10:D10"/>
    <mergeCell ref="A25:C25"/>
    <mergeCell ref="B28:D28"/>
    <mergeCell ref="B29:D29"/>
    <mergeCell ref="B35:D35"/>
    <mergeCell ref="B31:D31"/>
    <mergeCell ref="B32:D32"/>
    <mergeCell ref="B33:D33"/>
    <mergeCell ref="B34:D34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9E36C32-DAD6-4BEB-BCBA-4C7E35085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P4</vt:lpstr>
      <vt:lpstr>' Prijzenblad P4'!Afdrukbereik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2022-02-04T14:32:23Z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