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F:\BBP\36_Facilitaire_Zaken\02_Interne_Faciliteiten\07_Centrale_Inkoop\_W_\_G_\Aanbestedingen actueel\Hekwerken en poortsystemen\03 Aanbestedingsdocumenten (definitief)\"/>
    </mc:Choice>
  </mc:AlternateContent>
  <xr:revisionPtr revIDLastSave="0" documentId="13_ncr:1_{71152593-0FF0-4EC5-B412-D399F62F8E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oorblad" sheetId="6" r:id="rId1"/>
    <sheet name="Onderhoud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2" l="1"/>
  <c r="C5" i="2"/>
  <c r="C7" i="2"/>
  <c r="L14" i="2"/>
  <c r="L13" i="2"/>
  <c r="L19" i="2"/>
  <c r="L20" i="2" l="1"/>
  <c r="L15" i="2"/>
  <c r="L22" i="2" l="1"/>
  <c r="D19" i="6"/>
  <c r="D23" i="6" s="1"/>
  <c r="D25" i="6" s="1"/>
</calcChain>
</file>

<file path=xl/sharedStrings.xml><?xml version="1.0" encoding="utf-8"?>
<sst xmlns="http://schemas.openxmlformats.org/spreadsheetml/2006/main" count="48" uniqueCount="37">
  <si>
    <t>STAAT VAN ONTLEDING INSCHRIJVINGSSOM AANBESTEDING LEVERING EN ONDERHOUD HEKWERK EN POORTEN HHNK</t>
  </si>
  <si>
    <t>Datum:</t>
  </si>
  <si>
    <t>Status:</t>
  </si>
  <si>
    <t>Versie:</t>
  </si>
  <si>
    <t>Tabblad:</t>
  </si>
  <si>
    <t>Voorblad</t>
  </si>
  <si>
    <t>Naam Inschrijver:</t>
  </si>
  <si>
    <t>Adres:</t>
  </si>
  <si>
    <t>Postcode:</t>
  </si>
  <si>
    <t>Plaats:</t>
  </si>
  <si>
    <t>Totaal kosten tabblad Onderhoud</t>
  </si>
  <si>
    <t>Totaalprijs fictieve offerte</t>
  </si>
  <si>
    <t>Aldus naar waarheid en conform Aanbestedingsstukken ingevuld</t>
  </si>
  <si>
    <t>Naam ondertekenaar:</t>
  </si>
  <si>
    <t>Functie:</t>
  </si>
  <si>
    <t>Handtekening:</t>
  </si>
  <si>
    <t>Onderhoud</t>
  </si>
  <si>
    <t>Onderdeel 1: Preventief onderhoud poorten</t>
  </si>
  <si>
    <t>1) Periodieke jaarlijkse controle</t>
  </si>
  <si>
    <t>Eenheid</t>
  </si>
  <si>
    <t>Totaal</t>
  </si>
  <si>
    <t>1.1 Controlebeurt elektrische poort: eerste poort op locatie</t>
  </si>
  <si>
    <t>1 x p.j.</t>
  </si>
  <si>
    <t>1.2 Controlebeurt elektrische poort: volgende poort op dezelfde locatie</t>
  </si>
  <si>
    <t>Subtotaal onderdeel 1</t>
  </si>
  <si>
    <t>Onderdeel 2: Correctief onderhoud poorten &amp; Afhandeling storingsmeldingen</t>
  </si>
  <si>
    <t>uur</t>
  </si>
  <si>
    <t>Subtotaal onderdeel 2</t>
  </si>
  <si>
    <t>Totaal Onderhoud</t>
  </si>
  <si>
    <t>Hoeveelheid</t>
  </si>
  <si>
    <t>Prijs/
eenheid</t>
  </si>
  <si>
    <t>2) Uurtarief correctief onderhoud, reparatie &amp; afhandeling storingsmeldingen</t>
  </si>
  <si>
    <t>2.1 Inzet servicemonteur incl. voorrijkosten</t>
  </si>
  <si>
    <t>Definitief</t>
  </si>
  <si>
    <t>1.0</t>
  </si>
  <si>
    <t xml:space="preserve">Waardering </t>
  </si>
  <si>
    <t>Inschrijvingssom (fictief)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</si>
</sst>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[$-413]d\ mmmm\ yyyy;@"/>
  </numFmts>
  <fonts count="5" x14ac:knownFonts="1">
    <font>
      <sz val="9"/>
      <color theme="1"/>
      <name val="Verdana"/>
      <family val="2"/>
    </font>
    <font>
      <sz val="8"/>
      <name val="Verdana"/>
      <family val="2"/>
    </font>
    <font>
      <b/>
      <sz val="9"/>
      <color theme="1"/>
      <name val="Verdana"/>
      <family val="2"/>
    </font>
    <font>
      <b/>
      <sz val="11"/>
      <color theme="1"/>
      <name val="Verdana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0" fontId="0" fillId="2" borderId="1" xfId="0" applyFill="1" applyBorder="1"/>
    <xf numFmtId="0" fontId="2" fillId="2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3" xfId="0" applyFill="1" applyBorder="1"/>
    <xf numFmtId="44" fontId="0" fillId="2" borderId="0" xfId="0" applyNumberFormat="1" applyFill="1"/>
    <xf numFmtId="44" fontId="0" fillId="3" borderId="1" xfId="0" applyNumberFormat="1" applyFill="1" applyBorder="1"/>
    <xf numFmtId="44" fontId="0" fillId="2" borderId="4" xfId="0" applyNumberFormat="1" applyFill="1" applyBorder="1"/>
    <xf numFmtId="0" fontId="2" fillId="4" borderId="3" xfId="0" applyFont="1" applyFill="1" applyBorder="1"/>
    <xf numFmtId="0" fontId="0" fillId="4" borderId="4" xfId="0" applyFill="1" applyBorder="1"/>
    <xf numFmtId="44" fontId="0" fillId="4" borderId="4" xfId="0" applyNumberFormat="1" applyFill="1" applyBorder="1"/>
    <xf numFmtId="44" fontId="0" fillId="4" borderId="5" xfId="0" applyNumberForma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44" fontId="2" fillId="2" borderId="1" xfId="0" applyNumberFormat="1" applyFont="1" applyFill="1" applyBorder="1"/>
    <xf numFmtId="0" fontId="0" fillId="3" borderId="0" xfId="0" applyFill="1"/>
    <xf numFmtId="44" fontId="2" fillId="2" borderId="1" xfId="0" applyNumberFormat="1" applyFont="1" applyFill="1" applyBorder="1" applyAlignment="1">
      <alignment wrapText="1"/>
    </xf>
    <xf numFmtId="44" fontId="0" fillId="5" borderId="2" xfId="0" applyNumberFormat="1" applyFill="1" applyBorder="1"/>
    <xf numFmtId="164" fontId="2" fillId="2" borderId="0" xfId="0" applyNumberFormat="1" applyFont="1" applyFill="1" applyAlignment="1">
      <alignment horizontal="left"/>
    </xf>
    <xf numFmtId="43" fontId="0" fillId="2" borderId="0" xfId="0" applyNumberFormat="1" applyFill="1"/>
    <xf numFmtId="43" fontId="0" fillId="3" borderId="0" xfId="0" applyNumberFormat="1" applyFill="1"/>
    <xf numFmtId="44" fontId="0" fillId="6" borderId="1" xfId="0" applyNumberFormat="1" applyFill="1" applyBorder="1"/>
    <xf numFmtId="44" fontId="0" fillId="6" borderId="2" xfId="0" applyNumberFormat="1" applyFill="1" applyBorder="1"/>
    <xf numFmtId="44" fontId="0" fillId="2" borderId="1" xfId="0" applyNumberFormat="1" applyFill="1" applyBorder="1"/>
    <xf numFmtId="43" fontId="0" fillId="7" borderId="1" xfId="0" applyNumberFormat="1" applyFill="1" applyBorder="1"/>
  </cellXfs>
  <cellStyles count="2">
    <cellStyle name="Standaard" xfId="0" builtinId="0"/>
    <cellStyle name="Standaard 2" xfId="1" xr:uid="{4354DF1A-61C2-4075-8E48-B69AF35512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F7628-F198-4691-BC43-14BA92B80C9D}">
  <dimension ref="B1:L41"/>
  <sheetViews>
    <sheetView tabSelected="1" workbookViewId="0">
      <selection activeCell="D21" sqref="D21"/>
    </sheetView>
  </sheetViews>
  <sheetFormatPr defaultRowHeight="11.25" x14ac:dyDescent="0.15"/>
  <cols>
    <col min="1" max="1" width="3.75" style="2" customWidth="1"/>
    <col min="2" max="2" width="19.625" style="2" customWidth="1"/>
    <col min="3" max="3" width="18.875" style="2" customWidth="1"/>
    <col min="4" max="4" width="12.25" style="23" customWidth="1"/>
    <col min="5" max="16384" width="9" style="2"/>
  </cols>
  <sheetData>
    <row r="1" spans="2:12" ht="14.25" x14ac:dyDescent="0.2">
      <c r="B1" s="3" t="s">
        <v>0</v>
      </c>
      <c r="K1" s="9"/>
      <c r="L1" s="9"/>
    </row>
    <row r="2" spans="2:12" x14ac:dyDescent="0.15">
      <c r="K2" s="9"/>
      <c r="L2" s="9"/>
    </row>
    <row r="3" spans="2:12" x14ac:dyDescent="0.15">
      <c r="B3" s="1" t="s">
        <v>1</v>
      </c>
      <c r="C3" s="22">
        <v>44930</v>
      </c>
      <c r="K3" s="9"/>
      <c r="L3" s="9"/>
    </row>
    <row r="4" spans="2:12" x14ac:dyDescent="0.15">
      <c r="B4" s="1"/>
      <c r="C4" s="1"/>
      <c r="K4" s="9"/>
      <c r="L4" s="9"/>
    </row>
    <row r="5" spans="2:12" x14ac:dyDescent="0.15">
      <c r="B5" s="1" t="s">
        <v>2</v>
      </c>
      <c r="C5" s="1" t="s">
        <v>33</v>
      </c>
      <c r="K5" s="9"/>
      <c r="L5" s="9"/>
    </row>
    <row r="6" spans="2:12" x14ac:dyDescent="0.15">
      <c r="B6" s="1"/>
      <c r="C6" s="1"/>
      <c r="K6" s="9"/>
      <c r="L6" s="9"/>
    </row>
    <row r="7" spans="2:12" x14ac:dyDescent="0.15">
      <c r="B7" s="1" t="s">
        <v>3</v>
      </c>
      <c r="C7" s="1" t="s">
        <v>34</v>
      </c>
      <c r="K7" s="9"/>
      <c r="L7" s="9"/>
    </row>
    <row r="8" spans="2:12" x14ac:dyDescent="0.15">
      <c r="B8" s="1"/>
      <c r="C8" s="1"/>
      <c r="K8" s="9"/>
      <c r="L8" s="9"/>
    </row>
    <row r="9" spans="2:12" x14ac:dyDescent="0.15">
      <c r="B9" s="1" t="s">
        <v>4</v>
      </c>
      <c r="C9" s="1" t="s">
        <v>5</v>
      </c>
      <c r="K9" s="9"/>
      <c r="L9" s="9"/>
    </row>
    <row r="11" spans="2:12" x14ac:dyDescent="0.15">
      <c r="B11" s="1" t="s">
        <v>6</v>
      </c>
      <c r="C11" s="19"/>
      <c r="D11" s="24"/>
    </row>
    <row r="12" spans="2:12" x14ac:dyDescent="0.15">
      <c r="B12" s="1"/>
    </row>
    <row r="13" spans="2:12" x14ac:dyDescent="0.15">
      <c r="B13" s="1" t="s">
        <v>7</v>
      </c>
      <c r="C13" s="19"/>
    </row>
    <row r="14" spans="2:12" x14ac:dyDescent="0.15">
      <c r="B14" s="1"/>
    </row>
    <row r="15" spans="2:12" x14ac:dyDescent="0.15">
      <c r="B15" s="1" t="s">
        <v>8</v>
      </c>
      <c r="C15" s="19"/>
    </row>
    <row r="16" spans="2:12" x14ac:dyDescent="0.15">
      <c r="B16" s="1"/>
    </row>
    <row r="17" spans="2:4" x14ac:dyDescent="0.15">
      <c r="B17" s="1" t="s">
        <v>9</v>
      </c>
      <c r="C17" s="19"/>
    </row>
    <row r="19" spans="2:4" x14ac:dyDescent="0.15">
      <c r="B19" s="1" t="s">
        <v>10</v>
      </c>
      <c r="D19" s="27">
        <f>Onderhoud!$L$22</f>
        <v>0</v>
      </c>
    </row>
    <row r="21" spans="2:4" x14ac:dyDescent="0.15">
      <c r="B21" s="1" t="s">
        <v>11</v>
      </c>
      <c r="D21" s="10"/>
    </row>
    <row r="22" spans="2:4" ht="12" thickBot="1" x14ac:dyDescent="0.2"/>
    <row r="23" spans="2:4" ht="12" thickBot="1" x14ac:dyDescent="0.2">
      <c r="B23" s="1" t="s">
        <v>36</v>
      </c>
      <c r="D23" s="21">
        <f>D19+D21</f>
        <v>0</v>
      </c>
    </row>
    <row r="25" spans="2:4" x14ac:dyDescent="0.15">
      <c r="B25" s="1" t="s">
        <v>35</v>
      </c>
      <c r="D25" s="28" t="str">
        <f>IF(D23=0,"",IF(D23&lt;=35000,100,IF(D23&gt;=50000,0,100/(35000-50000)*(D23-50000))))</f>
        <v/>
      </c>
    </row>
    <row r="27" spans="2:4" x14ac:dyDescent="0.15">
      <c r="B27" s="1" t="s">
        <v>12</v>
      </c>
    </row>
    <row r="29" spans="2:4" x14ac:dyDescent="0.15">
      <c r="B29" s="1" t="s">
        <v>13</v>
      </c>
      <c r="C29" s="19"/>
    </row>
    <row r="30" spans="2:4" x14ac:dyDescent="0.15">
      <c r="B30" s="1"/>
    </row>
    <row r="31" spans="2:4" x14ac:dyDescent="0.15">
      <c r="B31" s="1" t="s">
        <v>14</v>
      </c>
      <c r="C31" s="19"/>
    </row>
    <row r="32" spans="2:4" x14ac:dyDescent="0.15">
      <c r="B32" s="1"/>
    </row>
    <row r="33" spans="2:5" x14ac:dyDescent="0.15">
      <c r="B33" s="1" t="s">
        <v>1</v>
      </c>
      <c r="C33" s="19"/>
    </row>
    <row r="34" spans="2:5" x14ac:dyDescent="0.15">
      <c r="B34" s="1"/>
    </row>
    <row r="35" spans="2:5" x14ac:dyDescent="0.15">
      <c r="B35" s="1" t="s">
        <v>15</v>
      </c>
      <c r="C35" s="19"/>
      <c r="D35" s="24"/>
      <c r="E35" s="19"/>
    </row>
    <row r="36" spans="2:5" x14ac:dyDescent="0.15">
      <c r="C36" s="19"/>
      <c r="D36" s="24"/>
      <c r="E36" s="19"/>
    </row>
    <row r="37" spans="2:5" x14ac:dyDescent="0.15">
      <c r="C37" s="19"/>
      <c r="D37" s="24"/>
      <c r="E37" s="19"/>
    </row>
    <row r="38" spans="2:5" x14ac:dyDescent="0.15">
      <c r="C38" s="19"/>
      <c r="D38" s="24"/>
      <c r="E38" s="19"/>
    </row>
    <row r="39" spans="2:5" x14ac:dyDescent="0.15">
      <c r="C39" s="19"/>
      <c r="D39" s="24"/>
      <c r="E39" s="19"/>
    </row>
    <row r="40" spans="2:5" x14ac:dyDescent="0.15">
      <c r="C40" s="19"/>
      <c r="D40" s="24"/>
      <c r="E40" s="19"/>
    </row>
    <row r="41" spans="2:5" x14ac:dyDescent="0.15">
      <c r="C41" s="19"/>
      <c r="D41" s="24"/>
      <c r="E41" s="1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D1571-F119-479F-BEE5-1AD71C7CAB70}">
  <dimension ref="B1:L22"/>
  <sheetViews>
    <sheetView workbookViewId="0">
      <selection activeCell="K19" sqref="K19"/>
    </sheetView>
  </sheetViews>
  <sheetFormatPr defaultRowHeight="11.25" x14ac:dyDescent="0.15"/>
  <cols>
    <col min="1" max="1" width="2.5" style="2" customWidth="1"/>
    <col min="2" max="2" width="9" style="2"/>
    <col min="3" max="3" width="17.375" style="2" bestFit="1" customWidth="1"/>
    <col min="4" max="9" width="9" style="2"/>
    <col min="10" max="10" width="11.75" style="2" customWidth="1"/>
    <col min="11" max="11" width="10.375" style="9" bestFit="1" customWidth="1"/>
    <col min="12" max="12" width="11.5" style="9" bestFit="1" customWidth="1"/>
    <col min="13" max="13" width="3.375" style="2" customWidth="1"/>
    <col min="14" max="16384" width="9" style="2"/>
  </cols>
  <sheetData>
    <row r="1" spans="2:12" ht="14.25" x14ac:dyDescent="0.2">
      <c r="B1" s="3" t="s">
        <v>0</v>
      </c>
    </row>
    <row r="3" spans="2:12" x14ac:dyDescent="0.15">
      <c r="B3" s="1" t="s">
        <v>1</v>
      </c>
      <c r="C3" s="22">
        <f>Voorblad!C3</f>
        <v>44930</v>
      </c>
    </row>
    <row r="4" spans="2:12" x14ac:dyDescent="0.15">
      <c r="B4" s="1"/>
      <c r="C4" s="1"/>
    </row>
    <row r="5" spans="2:12" x14ac:dyDescent="0.15">
      <c r="B5" s="1" t="s">
        <v>2</v>
      </c>
      <c r="C5" s="1" t="str">
        <f>Voorblad!C5</f>
        <v>Definitief</v>
      </c>
    </row>
    <row r="6" spans="2:12" x14ac:dyDescent="0.15">
      <c r="B6" s="1"/>
      <c r="C6" s="1"/>
    </row>
    <row r="7" spans="2:12" x14ac:dyDescent="0.15">
      <c r="B7" s="1" t="s">
        <v>3</v>
      </c>
      <c r="C7" s="1" t="str">
        <f>Voorblad!C7</f>
        <v>1.0</v>
      </c>
    </row>
    <row r="8" spans="2:12" x14ac:dyDescent="0.15">
      <c r="B8" s="1"/>
      <c r="C8" s="1"/>
    </row>
    <row r="9" spans="2:12" x14ac:dyDescent="0.15">
      <c r="B9" s="1" t="s">
        <v>4</v>
      </c>
      <c r="C9" s="1" t="s">
        <v>16</v>
      </c>
    </row>
    <row r="11" spans="2:12" ht="16.5" customHeight="1" x14ac:dyDescent="0.15">
      <c r="B11" s="12" t="s">
        <v>17</v>
      </c>
      <c r="C11" s="13"/>
      <c r="D11" s="13"/>
      <c r="E11" s="13"/>
      <c r="F11" s="13"/>
      <c r="G11" s="13"/>
      <c r="H11" s="13"/>
      <c r="I11" s="13"/>
      <c r="J11" s="13"/>
      <c r="K11" s="14"/>
      <c r="L11" s="15"/>
    </row>
    <row r="12" spans="2:12" ht="29.25" customHeight="1" x14ac:dyDescent="0.15">
      <c r="B12" s="5" t="s">
        <v>18</v>
      </c>
      <c r="C12" s="6"/>
      <c r="D12" s="6"/>
      <c r="E12" s="6"/>
      <c r="F12" s="6"/>
      <c r="G12" s="6"/>
      <c r="H12" s="7"/>
      <c r="I12" s="16" t="s">
        <v>19</v>
      </c>
      <c r="J12" s="17" t="s">
        <v>29</v>
      </c>
      <c r="K12" s="20" t="s">
        <v>30</v>
      </c>
      <c r="L12" s="18" t="s">
        <v>20</v>
      </c>
    </row>
    <row r="13" spans="2:12" ht="20.25" customHeight="1" x14ac:dyDescent="0.15">
      <c r="B13" s="8" t="s">
        <v>21</v>
      </c>
      <c r="C13" s="6"/>
      <c r="D13" s="6"/>
      <c r="E13" s="6"/>
      <c r="F13" s="6"/>
      <c r="G13" s="6"/>
      <c r="H13" s="7"/>
      <c r="I13" s="4" t="s">
        <v>22</v>
      </c>
      <c r="J13" s="4">
        <v>38</v>
      </c>
      <c r="K13" s="10"/>
      <c r="L13" s="25">
        <f>J13*K13</f>
        <v>0</v>
      </c>
    </row>
    <row r="14" spans="2:12" ht="20.25" customHeight="1" thickBot="1" x14ac:dyDescent="0.2">
      <c r="B14" s="8" t="s">
        <v>23</v>
      </c>
      <c r="C14" s="6"/>
      <c r="D14" s="6"/>
      <c r="E14" s="6"/>
      <c r="F14" s="6"/>
      <c r="G14" s="6"/>
      <c r="H14" s="7"/>
      <c r="I14" s="4" t="s">
        <v>22</v>
      </c>
      <c r="J14" s="4">
        <v>10</v>
      </c>
      <c r="K14" s="10"/>
      <c r="L14" s="25">
        <f t="shared" ref="L14" si="0">J14*K14</f>
        <v>0</v>
      </c>
    </row>
    <row r="15" spans="2:12" ht="16.5" customHeight="1" thickBot="1" x14ac:dyDescent="0.2">
      <c r="B15" s="5" t="s">
        <v>24</v>
      </c>
      <c r="C15" s="6"/>
      <c r="D15" s="6"/>
      <c r="E15" s="6"/>
      <c r="F15" s="6"/>
      <c r="G15" s="6"/>
      <c r="H15" s="6"/>
      <c r="I15" s="6"/>
      <c r="J15" s="6"/>
      <c r="K15" s="11"/>
      <c r="L15" s="26">
        <f>SUM(L13:L14)</f>
        <v>0</v>
      </c>
    </row>
    <row r="17" spans="2:12" ht="18" customHeight="1" x14ac:dyDescent="0.15">
      <c r="B17" s="12" t="s">
        <v>25</v>
      </c>
      <c r="C17" s="13"/>
      <c r="D17" s="13"/>
      <c r="E17" s="13"/>
      <c r="F17" s="13"/>
      <c r="G17" s="13"/>
      <c r="H17" s="13"/>
      <c r="I17" s="13"/>
      <c r="J17" s="13"/>
      <c r="K17" s="14"/>
      <c r="L17" s="15"/>
    </row>
    <row r="18" spans="2:12" ht="22.5" x14ac:dyDescent="0.15">
      <c r="B18" s="5" t="s">
        <v>31</v>
      </c>
      <c r="C18" s="6"/>
      <c r="D18" s="6"/>
      <c r="E18" s="6"/>
      <c r="F18" s="6"/>
      <c r="G18" s="6"/>
      <c r="H18" s="7"/>
      <c r="I18" s="16" t="s">
        <v>19</v>
      </c>
      <c r="J18" s="17" t="s">
        <v>29</v>
      </c>
      <c r="K18" s="20" t="s">
        <v>30</v>
      </c>
      <c r="L18" s="18" t="s">
        <v>20</v>
      </c>
    </row>
    <row r="19" spans="2:12" ht="18" customHeight="1" thickBot="1" x14ac:dyDescent="0.2">
      <c r="B19" s="8" t="s">
        <v>32</v>
      </c>
      <c r="C19" s="6"/>
      <c r="D19" s="6"/>
      <c r="E19" s="6"/>
      <c r="F19" s="6"/>
      <c r="G19" s="6"/>
      <c r="H19" s="7"/>
      <c r="I19" s="4" t="s">
        <v>26</v>
      </c>
      <c r="J19" s="4">
        <v>120</v>
      </c>
      <c r="K19" s="10"/>
      <c r="L19" s="25">
        <f>J19*K19</f>
        <v>0</v>
      </c>
    </row>
    <row r="20" spans="2:12" ht="16.5" customHeight="1" thickBot="1" x14ac:dyDescent="0.2">
      <c r="B20" s="5" t="s">
        <v>27</v>
      </c>
      <c r="C20" s="6"/>
      <c r="D20" s="6"/>
      <c r="E20" s="6"/>
      <c r="F20" s="6"/>
      <c r="G20" s="6"/>
      <c r="H20" s="6"/>
      <c r="I20" s="6"/>
      <c r="J20" s="6"/>
      <c r="K20" s="11"/>
      <c r="L20" s="26">
        <f>SUM(L19:L19)</f>
        <v>0</v>
      </c>
    </row>
    <row r="21" spans="2:12" ht="12" thickBot="1" x14ac:dyDescent="0.2"/>
    <row r="22" spans="2:12" ht="18" customHeight="1" thickBot="1" x14ac:dyDescent="0.2">
      <c r="B22" s="5" t="s">
        <v>28</v>
      </c>
      <c r="C22" s="6"/>
      <c r="D22" s="6"/>
      <c r="E22" s="6"/>
      <c r="F22" s="6"/>
      <c r="G22" s="6"/>
      <c r="H22" s="6"/>
      <c r="I22" s="6"/>
      <c r="J22" s="6"/>
      <c r="K22" s="11"/>
      <c r="L22" s="21">
        <f>L15+L20</f>
        <v>0</v>
      </c>
    </row>
  </sheetData>
  <phoneticPr fontId="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D82054224BC6458095E3ED58F9A4AC" ma:contentTypeVersion="1" ma:contentTypeDescription="Een nieuw document maken." ma:contentTypeScope="" ma:versionID="f7c2d8e1c9e82450d9324c514ec4f0c0">
  <xsd:schema xmlns:xsd="http://www.w3.org/2001/XMLSchema" xmlns:xs="http://www.w3.org/2001/XMLSchema" xmlns:p="http://schemas.microsoft.com/office/2006/metadata/properties" xmlns:ns2="94798939-6b29-46c5-a1d9-1de4554a4fcd" targetNamespace="http://schemas.microsoft.com/office/2006/metadata/properties" ma:root="true" ma:fieldsID="50eb80905d6399a6fdef089f8f9e0147" ns2:_="">
    <xsd:import namespace="94798939-6b29-46c5-a1d9-1de4554a4fcd"/>
    <xsd:element name="properties">
      <xsd:complexType>
        <xsd:sequence>
          <xsd:element name="documentManagement">
            <xsd:complexType>
              <xsd:all>
                <xsd:element ref="ns2:Dossiernumm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798939-6b29-46c5-a1d9-1de4554a4fcd" elementFormDefault="qualified">
    <xsd:import namespace="http://schemas.microsoft.com/office/2006/documentManagement/types"/>
    <xsd:import namespace="http://schemas.microsoft.com/office/infopath/2007/PartnerControls"/>
    <xsd:element name="Dossiernummer" ma:index="8" nillable="true" ma:displayName="Dossiernummer" ma:default="HHNK/20000948" ma:internalName="Dossiernummer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ssiernummer xmlns="94798939-6b29-46c5-a1d9-1de4554a4fcd">HHNK/20000948</Dossiernummer>
  </documentManagement>
</p:properties>
</file>

<file path=customXml/itemProps1.xml><?xml version="1.0" encoding="utf-8"?>
<ds:datastoreItem xmlns:ds="http://schemas.openxmlformats.org/officeDocument/2006/customXml" ds:itemID="{2A33D1B7-E13F-4B2B-83BE-43AA4294EE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6C889E-9137-4B3C-BAED-F7CCC81679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798939-6b29-46c5-a1d9-1de4554a4f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E32BD8-8D0A-4AD9-8D67-60C4619B4859}">
  <ds:schemaRefs>
    <ds:schemaRef ds:uri="http://schemas.microsoft.com/office/2006/metadata/properties"/>
    <ds:schemaRef ds:uri="http://schemas.microsoft.com/office/infopath/2007/PartnerControls"/>
    <ds:schemaRef ds:uri="94798939-6b29-46c5-a1d9-1de4554a4fc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Voorblad</vt:lpstr>
      <vt:lpstr>Onderhoud</vt:lpstr>
    </vt:vector>
  </TitlesOfParts>
  <Manager/>
  <Company>HHNK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Schuifpoorten HHNK breed 2016</dc:title>
  <dc:subject/>
  <dc:creator>jarends</dc:creator>
  <cp:keywords/>
  <dc:description/>
  <cp:lastModifiedBy>Arends, Johan</cp:lastModifiedBy>
  <cp:revision/>
  <dcterms:created xsi:type="dcterms:W3CDTF">2016-01-15T10:37:36Z</dcterms:created>
  <dcterms:modified xsi:type="dcterms:W3CDTF">2023-01-04T12:35:11Z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0x01010040D82054224BC6458095E3ED58F9A4AC</vt:lpwstr>
  </property>
  <property fmtid="{D5CDD505-2E9C-101B-9397-08002B2CF9AE}" pid="3" name="WorkflowChangePath">
    <vt:lpwstr>33391452-55c3-4fd5-b463-69900bdca6d5,4;</vt:lpwstr>
  </property>
</Properties>
</file>