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IUC\02 Inkoop boven EU\4. RVO NL-EU-DGF-JZ\2022\KPEU - Monitoringsgegevens Areaal Monitoring 2023-2025\2 Aanbestedingsdocument\Definitieve documenten\"/>
    </mc:Choice>
  </mc:AlternateContent>
  <xr:revisionPtr revIDLastSave="0" documentId="13_ncr:1_{6BD38182-313F-45A9-B46F-C711A991483A}" xr6:coauthVersionLast="47" xr6:coauthVersionMax="47" xr10:uidLastSave="{00000000-0000-0000-0000-000000000000}"/>
  <bookViews>
    <workbookView xWindow="-120" yWindow="-120" windowWidth="38640" windowHeight="15840" xr2:uid="{2C7E89B5-839D-465B-84CE-80295CC697E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1" l="1"/>
  <c r="H24" i="1" s="1"/>
  <c r="H22" i="1"/>
  <c r="H21" i="1"/>
  <c r="H20" i="1"/>
  <c r="H19" i="1"/>
  <c r="H18" i="1"/>
  <c r="H17" i="1"/>
  <c r="H13" i="1"/>
  <c r="H12" i="1"/>
  <c r="H11" i="1"/>
  <c r="H10" i="1"/>
  <c r="H9" i="1"/>
  <c r="H8" i="1"/>
  <c r="H14" i="1" l="1"/>
</calcChain>
</file>

<file path=xl/sharedStrings.xml><?xml version="1.0" encoding="utf-8"?>
<sst xmlns="http://schemas.openxmlformats.org/spreadsheetml/2006/main" count="84" uniqueCount="70">
  <si>
    <t>IUC nr.: 202210076</t>
  </si>
  <si>
    <t xml:space="preserve">You are only allowed to fill in the yellow marked fields, the other fields are coded and cannot be changed </t>
  </si>
  <si>
    <t>European Tender: Setting up and running the Area Monitoring System for the Netherlands</t>
  </si>
  <si>
    <t>Section 1: Fixed annual costs</t>
  </si>
  <si>
    <t xml:space="preserve">Description </t>
  </si>
  <si>
    <t>Number</t>
  </si>
  <si>
    <t>Unit</t>
  </si>
  <si>
    <t>Price per Unit</t>
  </si>
  <si>
    <t xml:space="preserve">Price for the assessment </t>
  </si>
  <si>
    <t>1.1</t>
  </si>
  <si>
    <t>Hosting production environment</t>
  </si>
  <si>
    <t>years</t>
  </si>
  <si>
    <t>1.2</t>
  </si>
  <si>
    <t>Hosting test/acceptance environment</t>
  </si>
  <si>
    <t>1.3</t>
  </si>
  <si>
    <t>Data Satellite collecting</t>
  </si>
  <si>
    <t>1.4</t>
  </si>
  <si>
    <t>Activities related to archiving of production data according to the requirements set by the EC</t>
  </si>
  <si>
    <t>Total price for annual costs, including optional years</t>
  </si>
  <si>
    <t xml:space="preserve">Section 2 : Fixed development costs </t>
  </si>
  <si>
    <t>Description</t>
  </si>
  <si>
    <t>2.1</t>
  </si>
  <si>
    <t>marker</t>
  </si>
  <si>
    <t>2.2</t>
  </si>
  <si>
    <t xml:space="preserve">time </t>
  </si>
  <si>
    <t>2.3</t>
  </si>
  <si>
    <t>2.4</t>
  </si>
  <si>
    <t>2.5</t>
  </si>
  <si>
    <t>Data satellite processing</t>
  </si>
  <si>
    <t>Activities related to buying and processing commercial satellite data</t>
  </si>
  <si>
    <t>2.6</t>
  </si>
  <si>
    <t xml:space="preserve">Signal and indices processing </t>
  </si>
  <si>
    <t>Minimum rate</t>
  </si>
  <si>
    <t>maximum rate</t>
  </si>
  <si>
    <t xml:space="preserve">Your offer </t>
  </si>
  <si>
    <t>Maximum points</t>
  </si>
  <si>
    <t>3.1</t>
  </si>
  <si>
    <t>3.2</t>
  </si>
  <si>
    <t>3.3</t>
  </si>
  <si>
    <t xml:space="preserve">Data transfer </t>
  </si>
  <si>
    <t>1.5</t>
  </si>
  <si>
    <t>2.7</t>
  </si>
  <si>
    <t>1.6</t>
  </si>
  <si>
    <t>Hosting development environment</t>
  </si>
  <si>
    <t xml:space="preserve">Purchasing data from Planet Fusion and optional purchasing of HR and VHR images </t>
  </si>
  <si>
    <t xml:space="preserve">Adjusting pipeline for the processing of Planet Fusion data </t>
  </si>
  <si>
    <t>Developing a data pipeline</t>
  </si>
  <si>
    <t>Developing markers</t>
  </si>
  <si>
    <t>Archiving</t>
  </si>
  <si>
    <t>Developing a web interface for the different markers</t>
  </si>
  <si>
    <t>Providing a web interface to enable the NEA to produce the markers and results autonomously</t>
  </si>
  <si>
    <t xml:space="preserve">Developing an analytics platform </t>
  </si>
  <si>
    <t xml:space="preserve">The tenderer declares that the offer is according to the requirements as set out in the tender document with number 202210076 and the herein mentioned attachments and the memorandum of information. Any changes made in the memorandum of information to the tender document are final. </t>
  </si>
  <si>
    <t xml:space="preserve">The prices given in section 2 concerning the development costs in 2023 are fixed. </t>
  </si>
  <si>
    <t>Hosting of the production environment and all available data. Production markers are also part of 1.1.</t>
  </si>
  <si>
    <t>Hosting of a test and acceptance environment for the development of markers (including the analysis platform).</t>
  </si>
  <si>
    <t xml:space="preserve">Hosting of an  environment for the development of markers. </t>
  </si>
  <si>
    <t>Transfer of data between different cloud environments (contractor --&gt; NEA).</t>
  </si>
  <si>
    <t>See the list of markers to be developed in section 2.2 of annex 7.  Here you provide the costs for development of 1 marker. </t>
  </si>
  <si>
    <t>Processing of satellite to the production of marker results.</t>
  </si>
  <si>
    <t>Adjusting the pipeline developed as part of 2.2 to also handle planetfusion data.</t>
  </si>
  <si>
    <t>Collecting zonal statistics and calculating indices.</t>
  </si>
  <si>
    <t>Web based analytics platform accessing images, signal, zonal stats and marker results (using Jupyternotebook en Python).</t>
  </si>
  <si>
    <t>Hourly rate junior developer/Image Analyst</t>
  </si>
  <si>
    <t>Hourly rate mid-level developer/Image Analyst</t>
  </si>
  <si>
    <t>Hourly rate senior developer/Project manager</t>
  </si>
  <si>
    <t xml:space="preserve">The annual costs given in section 1 and the (hourly) rates given in section 3 are all-in, excluding VAT and are fixed, up until 1 January 2026. Chapter four (4) of Annex 7 of the Tender Document provides more information about the options for indexation. The hourly rates apply for possible development costs of other markers or other development activities which are not yet determined in the Tender Document and its appendixes.  </t>
  </si>
  <si>
    <t>Total  price for fixed development costs</t>
  </si>
  <si>
    <t xml:space="preserve">Section 3: variable development costs </t>
  </si>
  <si>
    <t>Annex 6: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</si>
</sst>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_ [$€-413]\ * #,##0.00_ ;_ [$€-413]\ * \-#,##0.00_ ;_ [$€-413]\ * &quot;-&quot;??_ ;_ @_ "/>
    <numFmt numFmtId="166" formatCode="&quot;€&quot;\ #,##0.00"/>
  </numFmts>
  <fonts count="13" x14ac:knownFonts="1">
    <font>
      <sz val="11"/>
      <color theme="1"/>
      <name val="Calibri"/>
      <family val="2"/>
      <scheme val="minor"/>
    </font>
    <font>
      <sz val="11"/>
      <color theme="1"/>
      <name val="Calibri"/>
      <family val="2"/>
      <scheme val="minor"/>
    </font>
    <font>
      <b/>
      <sz val="18"/>
      <color indexed="8"/>
      <name val="Verdana"/>
      <family val="2"/>
    </font>
    <font>
      <b/>
      <sz val="12"/>
      <color indexed="8"/>
      <name val="Verdana"/>
      <family val="2"/>
    </font>
    <font>
      <sz val="12"/>
      <color theme="1"/>
      <name val="Verdana"/>
      <family val="2"/>
    </font>
    <font>
      <i/>
      <sz val="11"/>
      <color indexed="8"/>
      <name val="Verdana"/>
      <family val="2"/>
    </font>
    <font>
      <sz val="11"/>
      <color indexed="8"/>
      <name val="Verdana"/>
      <family val="2"/>
    </font>
    <font>
      <sz val="11"/>
      <name val="Verdana"/>
      <family val="2"/>
    </font>
    <font>
      <b/>
      <sz val="11"/>
      <name val="Verdana"/>
      <family val="2"/>
    </font>
    <font>
      <sz val="11"/>
      <color theme="1"/>
      <name val="Verdana"/>
      <family val="2"/>
    </font>
    <font>
      <b/>
      <sz val="12"/>
      <name val="Verdana"/>
      <family val="2"/>
    </font>
    <font>
      <b/>
      <sz val="11"/>
      <color theme="1"/>
      <name val="Verdana"/>
      <family val="2"/>
    </font>
    <font>
      <b/>
      <sz val="12"/>
      <color theme="1"/>
      <name val="Verdana"/>
      <family val="2"/>
    </font>
  </fonts>
  <fills count="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03">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center" vertical="center"/>
    </xf>
    <xf numFmtId="0" fontId="9" fillId="0" borderId="0" xfId="0" applyFont="1"/>
    <xf numFmtId="0" fontId="7" fillId="0" borderId="1" xfId="0" applyFont="1" applyBorder="1" applyAlignment="1">
      <alignment horizontal="left" vertical="top" wrapText="1"/>
    </xf>
    <xf numFmtId="0" fontId="8" fillId="0" borderId="1" xfId="0" applyFont="1" applyBorder="1" applyAlignment="1">
      <alignment horizontal="center" vertical="top" wrapText="1"/>
    </xf>
    <xf numFmtId="0" fontId="7" fillId="0" borderId="1" xfId="0" applyFont="1" applyBorder="1" applyAlignment="1">
      <alignment horizontal="center" vertical="top" wrapText="1"/>
    </xf>
    <xf numFmtId="0" fontId="5" fillId="0" borderId="0" xfId="0" applyFont="1" applyAlignment="1">
      <alignment vertical="center"/>
    </xf>
    <xf numFmtId="164" fontId="8" fillId="0" borderId="1" xfId="1" applyNumberFormat="1" applyFont="1" applyBorder="1" applyAlignment="1">
      <alignment vertical="center" wrapText="1"/>
    </xf>
    <xf numFmtId="0" fontId="8" fillId="0" borderId="1" xfId="0" applyFont="1" applyBorder="1" applyAlignment="1">
      <alignment horizontal="center" vertical="center" wrapText="1"/>
    </xf>
    <xf numFmtId="0" fontId="9" fillId="0" borderId="0" xfId="0" applyFont="1" applyAlignment="1">
      <alignment wrapText="1"/>
    </xf>
    <xf numFmtId="0" fontId="9" fillId="0" borderId="2" xfId="0" applyFont="1" applyBorder="1"/>
    <xf numFmtId="0" fontId="11" fillId="0" borderId="0" xfId="0" applyFont="1"/>
    <xf numFmtId="43" fontId="8" fillId="0" borderId="1" xfId="1" applyFont="1" applyBorder="1" applyAlignment="1">
      <alignment vertical="center" wrapText="1"/>
    </xf>
    <xf numFmtId="165" fontId="7" fillId="0" borderId="1" xfId="0" applyNumberFormat="1" applyFont="1" applyBorder="1" applyAlignment="1">
      <alignment horizontal="center" vertical="center"/>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166" fontId="10" fillId="0" borderId="8" xfId="0" applyNumberFormat="1" applyFont="1" applyBorder="1" applyAlignment="1">
      <alignment horizontal="left" vertical="top"/>
    </xf>
    <xf numFmtId="164" fontId="8" fillId="0" borderId="4" xfId="1" applyNumberFormat="1" applyFont="1" applyBorder="1" applyAlignment="1">
      <alignment vertical="center" wrapText="1"/>
    </xf>
    <xf numFmtId="0" fontId="7" fillId="0" borderId="4" xfId="0" applyFont="1" applyBorder="1" applyAlignment="1">
      <alignment horizontal="center" vertical="top" wrapText="1"/>
    </xf>
    <xf numFmtId="0" fontId="10" fillId="0" borderId="0" xfId="0" applyFont="1" applyAlignment="1">
      <alignment horizontal="center" vertical="top"/>
    </xf>
    <xf numFmtId="165" fontId="9" fillId="0" borderId="11" xfId="0" applyNumberFormat="1" applyFont="1" applyBorder="1" applyAlignment="1">
      <alignment vertical="top"/>
    </xf>
    <xf numFmtId="0" fontId="7" fillId="3" borderId="0" xfId="0" applyFont="1" applyFill="1" applyAlignment="1">
      <alignment horizontal="center" vertical="center"/>
    </xf>
    <xf numFmtId="0" fontId="2" fillId="0" borderId="0" xfId="0" applyFont="1" applyAlignment="1">
      <alignment vertical="center"/>
    </xf>
    <xf numFmtId="0" fontId="7" fillId="0" borderId="11" xfId="0" applyFont="1" applyBorder="1" applyAlignment="1">
      <alignment horizontal="center" vertical="center"/>
    </xf>
    <xf numFmtId="0" fontId="9" fillId="3" borderId="16" xfId="0" applyFont="1" applyFill="1" applyBorder="1"/>
    <xf numFmtId="0" fontId="7" fillId="3" borderId="17" xfId="0" applyFont="1" applyFill="1" applyBorder="1" applyAlignment="1">
      <alignment horizontal="center" vertical="center"/>
    </xf>
    <xf numFmtId="0" fontId="10" fillId="0" borderId="14" xfId="0" applyFont="1" applyBorder="1" applyAlignment="1">
      <alignment horizontal="center" vertical="top"/>
    </xf>
    <xf numFmtId="166" fontId="10" fillId="0" borderId="15" xfId="0" applyNumberFormat="1" applyFont="1" applyBorder="1" applyAlignment="1">
      <alignment horizontal="left" vertical="top"/>
    </xf>
    <xf numFmtId="0" fontId="9" fillId="0" borderId="14" xfId="0" applyFont="1" applyBorder="1"/>
    <xf numFmtId="0" fontId="7" fillId="0" borderId="15" xfId="0" applyFont="1" applyBorder="1" applyAlignment="1">
      <alignment horizontal="center" vertical="center"/>
    </xf>
    <xf numFmtId="0" fontId="7" fillId="0" borderId="15" xfId="0" applyFont="1" applyBorder="1" applyAlignment="1">
      <alignment horizontal="center" vertical="center" wrapText="1"/>
    </xf>
    <xf numFmtId="0" fontId="9" fillId="0" borderId="16" xfId="0" applyFont="1" applyBorder="1"/>
    <xf numFmtId="0" fontId="9" fillId="0" borderId="0" xfId="0" applyFont="1" applyAlignment="1">
      <alignment horizontal="left" vertical="center"/>
    </xf>
    <xf numFmtId="0" fontId="9" fillId="0" borderId="17" xfId="0" applyFont="1" applyBorder="1" applyAlignment="1">
      <alignment horizontal="left" vertical="center"/>
    </xf>
    <xf numFmtId="0" fontId="7" fillId="0" borderId="17" xfId="0" applyFont="1" applyBorder="1" applyAlignment="1">
      <alignment horizontal="left" vertical="center"/>
    </xf>
    <xf numFmtId="0" fontId="7" fillId="0" borderId="9" xfId="0" applyFont="1" applyBorder="1" applyAlignment="1">
      <alignment horizontal="left" vertical="top" wrapText="1"/>
    </xf>
    <xf numFmtId="0" fontId="8" fillId="0" borderId="9" xfId="0" applyFont="1" applyBorder="1" applyAlignment="1">
      <alignment horizontal="center" vertical="center" wrapText="1"/>
    </xf>
    <xf numFmtId="165" fontId="9" fillId="0" borderId="25" xfId="0" applyNumberFormat="1" applyFont="1" applyBorder="1" applyAlignment="1">
      <alignment vertical="top"/>
    </xf>
    <xf numFmtId="0" fontId="10" fillId="4" borderId="18" xfId="0" applyFont="1" applyFill="1" applyBorder="1" applyAlignment="1">
      <alignment horizontal="left" vertical="top" wrapText="1"/>
    </xf>
    <xf numFmtId="0" fontId="10" fillId="4" borderId="18" xfId="0" applyFont="1" applyFill="1" applyBorder="1" applyAlignment="1">
      <alignment horizontal="center" vertical="center" wrapText="1"/>
    </xf>
    <xf numFmtId="0" fontId="10" fillId="4" borderId="8" xfId="0" applyFont="1" applyFill="1" applyBorder="1" applyAlignment="1">
      <alignment horizontal="center" vertical="center" wrapText="1"/>
    </xf>
    <xf numFmtId="43" fontId="8" fillId="0" borderId="9" xfId="1" applyFont="1" applyBorder="1" applyAlignment="1">
      <alignment vertical="center" wrapText="1"/>
    </xf>
    <xf numFmtId="0" fontId="7" fillId="0" borderId="9" xfId="0" applyFont="1" applyBorder="1" applyAlignment="1">
      <alignment horizontal="center" vertical="top" wrapText="1"/>
    </xf>
    <xf numFmtId="0" fontId="7" fillId="0" borderId="10" xfId="0" applyFont="1" applyBorder="1" applyAlignment="1">
      <alignment horizontal="left" vertical="top" wrapText="1"/>
    </xf>
    <xf numFmtId="0" fontId="7" fillId="0" borderId="13" xfId="0" applyFont="1" applyBorder="1" applyAlignment="1">
      <alignment horizontal="left" vertical="top" wrapText="1"/>
    </xf>
    <xf numFmtId="0" fontId="9" fillId="4" borderId="26" xfId="0" applyFont="1" applyFill="1" applyBorder="1" applyAlignment="1">
      <alignment horizontal="left" vertical="top"/>
    </xf>
    <xf numFmtId="0" fontId="9" fillId="4" borderId="27" xfId="0" applyFont="1" applyFill="1" applyBorder="1" applyAlignment="1">
      <alignment horizontal="left" vertical="top"/>
    </xf>
    <xf numFmtId="0" fontId="9" fillId="4" borderId="28" xfId="0" applyFont="1" applyFill="1" applyBorder="1" applyAlignment="1">
      <alignment horizontal="left" vertical="top"/>
    </xf>
    <xf numFmtId="165" fontId="7" fillId="0" borderId="3" xfId="0" applyNumberFormat="1" applyFont="1" applyBorder="1" applyAlignment="1">
      <alignment horizontal="center" vertical="center"/>
    </xf>
    <xf numFmtId="165" fontId="7" fillId="0" borderId="10" xfId="0" applyNumberFormat="1" applyFont="1" applyBorder="1" applyAlignment="1">
      <alignment horizontal="center" vertical="center"/>
    </xf>
    <xf numFmtId="165" fontId="7" fillId="0" borderId="9" xfId="0" applyNumberFormat="1" applyFont="1" applyBorder="1" applyAlignment="1">
      <alignment horizontal="center" vertical="center"/>
    </xf>
    <xf numFmtId="0" fontId="7" fillId="0" borderId="25" xfId="0" applyFont="1" applyBorder="1" applyAlignment="1">
      <alignment horizontal="center" vertical="center"/>
    </xf>
    <xf numFmtId="0" fontId="7" fillId="4" borderId="30"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9" fillId="5" borderId="29" xfId="0" applyFont="1" applyFill="1" applyBorder="1" applyAlignment="1">
      <alignment wrapText="1"/>
    </xf>
    <xf numFmtId="0" fontId="9" fillId="5" borderId="27" xfId="0" applyFont="1" applyFill="1" applyBorder="1" applyAlignment="1">
      <alignment wrapText="1"/>
    </xf>
    <xf numFmtId="0" fontId="9" fillId="5" borderId="28" xfId="0" applyFont="1" applyFill="1" applyBorder="1" applyAlignment="1">
      <alignment wrapText="1"/>
    </xf>
    <xf numFmtId="165" fontId="9" fillId="0" borderId="12" xfId="0" applyNumberFormat="1" applyFont="1" applyBorder="1" applyAlignment="1">
      <alignment vertical="top"/>
    </xf>
    <xf numFmtId="0" fontId="9" fillId="0" borderId="0" xfId="0" applyFont="1" applyAlignment="1">
      <alignment vertical="top"/>
    </xf>
    <xf numFmtId="0" fontId="7" fillId="0" borderId="35" xfId="0" applyFont="1" applyBorder="1" applyAlignment="1">
      <alignment horizontal="left" vertical="top" wrapText="1"/>
    </xf>
    <xf numFmtId="0" fontId="12" fillId="4" borderId="5" xfId="0" applyFont="1" applyFill="1" applyBorder="1"/>
    <xf numFmtId="0" fontId="12" fillId="4" borderId="6" xfId="0" applyFont="1" applyFill="1" applyBorder="1"/>
    <xf numFmtId="0" fontId="12" fillId="4" borderId="37" xfId="0" applyFont="1" applyFill="1" applyBorder="1"/>
    <xf numFmtId="0" fontId="9" fillId="4" borderId="28" xfId="0" applyFont="1" applyFill="1" applyBorder="1"/>
    <xf numFmtId="165" fontId="7" fillId="0" borderId="36" xfId="0" applyNumberFormat="1" applyFont="1" applyBorder="1" applyAlignment="1">
      <alignment horizontal="center" vertical="center"/>
    </xf>
    <xf numFmtId="165" fontId="7" fillId="0" borderId="38" xfId="0" applyNumberFormat="1" applyFont="1" applyBorder="1" applyAlignment="1">
      <alignment horizontal="center" vertical="center"/>
    </xf>
    <xf numFmtId="0" fontId="7" fillId="0" borderId="39" xfId="0" applyFont="1" applyBorder="1" applyAlignment="1">
      <alignment horizontal="center" vertical="center"/>
    </xf>
    <xf numFmtId="2" fontId="8" fillId="2" borderId="9" xfId="0" applyNumberFormat="1" applyFont="1" applyFill="1" applyBorder="1" applyAlignment="1" applyProtection="1">
      <alignment horizontal="center" vertical="top" wrapText="1"/>
      <protection locked="0"/>
    </xf>
    <xf numFmtId="2" fontId="8" fillId="2" borderId="1" xfId="0" applyNumberFormat="1" applyFont="1" applyFill="1" applyBorder="1" applyAlignment="1" applyProtection="1">
      <alignment horizontal="center" vertical="top" wrapText="1"/>
      <protection locked="0"/>
    </xf>
    <xf numFmtId="2" fontId="8" fillId="2" borderId="1" xfId="0" applyNumberFormat="1" applyFont="1" applyFill="1" applyBorder="1" applyAlignment="1" applyProtection="1">
      <alignment horizontal="left" vertical="top" wrapText="1"/>
      <protection locked="0"/>
    </xf>
    <xf numFmtId="2" fontId="8" fillId="2" borderId="4" xfId="0" applyNumberFormat="1" applyFont="1" applyFill="1" applyBorder="1" applyAlignment="1" applyProtection="1">
      <alignment horizontal="left" vertical="top" wrapText="1"/>
      <protection locked="0"/>
    </xf>
    <xf numFmtId="2" fontId="7" fillId="2" borderId="9" xfId="0" applyNumberFormat="1" applyFont="1" applyFill="1" applyBorder="1" applyAlignment="1" applyProtection="1">
      <alignment horizontal="center" vertical="center"/>
      <protection locked="0"/>
    </xf>
    <xf numFmtId="2" fontId="7" fillId="2" borderId="1" xfId="0" applyNumberFormat="1" applyFont="1" applyFill="1" applyBorder="1" applyAlignment="1" applyProtection="1">
      <alignment horizontal="center" vertical="center"/>
      <protection locked="0"/>
    </xf>
    <xf numFmtId="2" fontId="7" fillId="2" borderId="38" xfId="0" applyNumberFormat="1" applyFont="1" applyFill="1" applyBorder="1" applyAlignment="1" applyProtection="1">
      <alignment horizontal="center" vertical="center"/>
      <protection locked="0"/>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4" fillId="0" borderId="0" xfId="0" applyFont="1" applyAlignment="1">
      <alignment horizontal="left" vertical="center"/>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0" fillId="0" borderId="4" xfId="0" applyFont="1" applyBorder="1" applyAlignment="1">
      <alignment horizontal="left" vertical="top" wrapText="1"/>
    </xf>
    <xf numFmtId="0" fontId="12" fillId="4" borderId="5" xfId="0" applyFont="1" applyFill="1" applyBorder="1" applyAlignment="1">
      <alignment horizontal="left" vertical="top"/>
    </xf>
    <xf numFmtId="0" fontId="12" fillId="4" borderId="7" xfId="0" applyFont="1" applyFill="1" applyBorder="1" applyAlignment="1">
      <alignment horizontal="left" vertical="top"/>
    </xf>
    <xf numFmtId="0" fontId="12" fillId="4" borderId="5" xfId="0" applyFont="1" applyFill="1" applyBorder="1" applyAlignment="1">
      <alignment horizontal="center" vertical="top"/>
    </xf>
    <xf numFmtId="0" fontId="12" fillId="4" borderId="7" xfId="0" applyFont="1" applyFill="1" applyBorder="1" applyAlignment="1">
      <alignment horizontal="center" vertical="top"/>
    </xf>
    <xf numFmtId="0" fontId="9" fillId="4" borderId="33" xfId="0" applyFont="1" applyFill="1" applyBorder="1" applyAlignment="1">
      <alignment horizontal="center" vertical="top"/>
    </xf>
    <xf numFmtId="0" fontId="9" fillId="4" borderId="34" xfId="0" applyFont="1" applyFill="1" applyBorder="1" applyAlignment="1">
      <alignment horizontal="center" vertical="top"/>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86FB-A026-4E0D-9815-7012E8099989}">
  <dimension ref="A1:H38"/>
  <sheetViews>
    <sheetView tabSelected="1" topLeftCell="B22" zoomScaleNormal="100" workbookViewId="0">
      <selection activeCell="G8" sqref="G8"/>
    </sheetView>
  </sheetViews>
  <sheetFormatPr defaultRowHeight="14.25" x14ac:dyDescent="0.2"/>
  <cols>
    <col min="1" max="1" width="3" style="13" customWidth="1"/>
    <col min="2" max="2" width="16.42578125" style="13" customWidth="1"/>
    <col min="3" max="3" width="33.7109375" style="13" customWidth="1"/>
    <col min="4" max="4" width="26.5703125" style="13" customWidth="1"/>
    <col min="5" max="5" width="16.85546875" style="12" customWidth="1"/>
    <col min="6" max="6" width="14.28515625" style="13" customWidth="1"/>
    <col min="7" max="7" width="19.28515625" style="13" bestFit="1" customWidth="1"/>
    <col min="8" max="8" width="20" style="13" customWidth="1"/>
    <col min="9" max="9" width="17.5703125" style="13" customWidth="1"/>
    <col min="10" max="16384" width="9.140625" style="13"/>
  </cols>
  <sheetData>
    <row r="1" spans="2:8" ht="25.5" customHeight="1" x14ac:dyDescent="0.2">
      <c r="B1" s="33" t="s">
        <v>69</v>
      </c>
      <c r="C1" s="33"/>
      <c r="D1" s="1"/>
      <c r="E1" s="2"/>
      <c r="F1" s="2"/>
      <c r="G1" s="2"/>
      <c r="H1" s="1"/>
    </row>
    <row r="2" spans="2:8" ht="15" x14ac:dyDescent="0.2">
      <c r="B2" s="92" t="s">
        <v>0</v>
      </c>
      <c r="C2" s="92"/>
      <c r="D2" s="5"/>
      <c r="E2" s="6"/>
      <c r="F2" s="6"/>
      <c r="G2" s="6"/>
      <c r="H2" s="5"/>
    </row>
    <row r="3" spans="2:8" ht="15" x14ac:dyDescent="0.2">
      <c r="C3" s="3"/>
      <c r="D3" s="3"/>
      <c r="E3" s="4"/>
      <c r="F3" s="4"/>
      <c r="G3" s="4"/>
      <c r="H3" s="3"/>
    </row>
    <row r="4" spans="2:8" x14ac:dyDescent="0.2">
      <c r="B4" s="17" t="s">
        <v>1</v>
      </c>
      <c r="C4" s="17"/>
      <c r="D4" s="7"/>
      <c r="E4" s="8"/>
      <c r="F4" s="8"/>
      <c r="G4" s="8"/>
      <c r="H4" s="7"/>
    </row>
    <row r="5" spans="2:8" x14ac:dyDescent="0.2">
      <c r="C5" s="9"/>
      <c r="D5" s="9"/>
      <c r="E5" s="9"/>
      <c r="F5" s="9"/>
      <c r="G5" s="9"/>
      <c r="H5" s="9"/>
    </row>
    <row r="6" spans="2:8" ht="28.5" customHeight="1" thickBot="1" x14ac:dyDescent="0.25">
      <c r="B6" s="96" t="s">
        <v>2</v>
      </c>
      <c r="C6" s="96"/>
      <c r="D6" s="96"/>
      <c r="E6" s="96"/>
      <c r="F6" s="96"/>
      <c r="G6" s="96"/>
      <c r="H6" s="96"/>
    </row>
    <row r="7" spans="2:8" ht="30.75" thickBot="1" x14ac:dyDescent="0.25">
      <c r="B7" s="97" t="s">
        <v>3</v>
      </c>
      <c r="C7" s="98"/>
      <c r="D7" s="49" t="s">
        <v>4</v>
      </c>
      <c r="E7" s="50" t="s">
        <v>5</v>
      </c>
      <c r="F7" s="50" t="s">
        <v>6</v>
      </c>
      <c r="G7" s="50" t="s">
        <v>7</v>
      </c>
      <c r="H7" s="51" t="s">
        <v>8</v>
      </c>
    </row>
    <row r="8" spans="2:8" ht="85.5" x14ac:dyDescent="0.2">
      <c r="B8" s="56" t="s">
        <v>9</v>
      </c>
      <c r="C8" s="54" t="s">
        <v>10</v>
      </c>
      <c r="D8" s="46" t="s">
        <v>54</v>
      </c>
      <c r="E8" s="52">
        <v>4.58</v>
      </c>
      <c r="F8" s="53" t="s">
        <v>11</v>
      </c>
      <c r="G8" s="79"/>
      <c r="H8" s="48">
        <f t="shared" ref="H8:H13" si="0">E8*G8</f>
        <v>0</v>
      </c>
    </row>
    <row r="9" spans="2:8" ht="85.5" x14ac:dyDescent="0.2">
      <c r="B9" s="57" t="s">
        <v>12</v>
      </c>
      <c r="C9" s="25" t="s">
        <v>13</v>
      </c>
      <c r="D9" s="14" t="s">
        <v>55</v>
      </c>
      <c r="E9" s="23">
        <v>4.58</v>
      </c>
      <c r="F9" s="16" t="s">
        <v>11</v>
      </c>
      <c r="G9" s="80"/>
      <c r="H9" s="31">
        <f t="shared" si="0"/>
        <v>0</v>
      </c>
    </row>
    <row r="10" spans="2:8" ht="57" x14ac:dyDescent="0.2">
      <c r="B10" s="57" t="s">
        <v>14</v>
      </c>
      <c r="C10" s="25" t="s">
        <v>43</v>
      </c>
      <c r="D10" s="14" t="s">
        <v>56</v>
      </c>
      <c r="E10" s="23">
        <v>4.58</v>
      </c>
      <c r="F10" s="16" t="s">
        <v>11</v>
      </c>
      <c r="G10" s="80"/>
      <c r="H10" s="31">
        <f t="shared" si="0"/>
        <v>0</v>
      </c>
    </row>
    <row r="11" spans="2:8" ht="57" x14ac:dyDescent="0.2">
      <c r="B11" s="57" t="s">
        <v>16</v>
      </c>
      <c r="C11" s="25" t="s">
        <v>39</v>
      </c>
      <c r="D11" s="14" t="s">
        <v>57</v>
      </c>
      <c r="E11" s="23">
        <v>4.58</v>
      </c>
      <c r="F11" s="16" t="s">
        <v>11</v>
      </c>
      <c r="G11" s="80"/>
      <c r="H11" s="31">
        <f t="shared" si="0"/>
        <v>0</v>
      </c>
    </row>
    <row r="12" spans="2:8" ht="57" x14ac:dyDescent="0.2">
      <c r="B12" s="57" t="s">
        <v>40</v>
      </c>
      <c r="C12" s="25" t="s">
        <v>15</v>
      </c>
      <c r="D12" s="14" t="s">
        <v>44</v>
      </c>
      <c r="E12" s="18">
        <v>5</v>
      </c>
      <c r="F12" s="16" t="s">
        <v>11</v>
      </c>
      <c r="G12" s="81"/>
      <c r="H12" s="31">
        <f t="shared" si="0"/>
        <v>0</v>
      </c>
    </row>
    <row r="13" spans="2:8" ht="71.25" x14ac:dyDescent="0.2">
      <c r="B13" s="58" t="s">
        <v>42</v>
      </c>
      <c r="C13" s="55" t="s">
        <v>48</v>
      </c>
      <c r="D13" s="26" t="s">
        <v>17</v>
      </c>
      <c r="E13" s="28">
        <v>4</v>
      </c>
      <c r="F13" s="29" t="s">
        <v>11</v>
      </c>
      <c r="G13" s="82"/>
      <c r="H13" s="69">
        <f t="shared" si="0"/>
        <v>0</v>
      </c>
    </row>
    <row r="14" spans="2:8" ht="15.75" thickBot="1" x14ac:dyDescent="0.25">
      <c r="B14" s="93" t="s">
        <v>18</v>
      </c>
      <c r="C14" s="94"/>
      <c r="D14" s="94"/>
      <c r="E14" s="94"/>
      <c r="F14" s="94"/>
      <c r="G14" s="95"/>
      <c r="H14" s="27">
        <f>SUM(H8:H13)</f>
        <v>0</v>
      </c>
    </row>
    <row r="15" spans="2:8" ht="15.75" thickBot="1" x14ac:dyDescent="0.25">
      <c r="B15" s="37"/>
      <c r="C15" s="30"/>
      <c r="D15" s="30"/>
      <c r="E15" s="30"/>
      <c r="F15" s="30"/>
      <c r="G15" s="30"/>
      <c r="H15" s="38"/>
    </row>
    <row r="16" spans="2:8" ht="30.75" thickBot="1" x14ac:dyDescent="0.25">
      <c r="B16" s="99" t="s">
        <v>19</v>
      </c>
      <c r="C16" s="100"/>
      <c r="D16" s="49" t="s">
        <v>20</v>
      </c>
      <c r="E16" s="50" t="s">
        <v>5</v>
      </c>
      <c r="F16" s="50" t="s">
        <v>6</v>
      </c>
      <c r="G16" s="50" t="s">
        <v>7</v>
      </c>
      <c r="H16" s="51" t="s">
        <v>8</v>
      </c>
    </row>
    <row r="17" spans="1:8" ht="85.5" x14ac:dyDescent="0.2">
      <c r="B17" s="56" t="s">
        <v>21</v>
      </c>
      <c r="C17" s="54" t="s">
        <v>47</v>
      </c>
      <c r="D17" s="46" t="s">
        <v>58</v>
      </c>
      <c r="E17" s="47">
        <v>13</v>
      </c>
      <c r="F17" s="47" t="s">
        <v>22</v>
      </c>
      <c r="G17" s="79"/>
      <c r="H17" s="48">
        <f t="shared" ref="H17:H23" si="1">E17*G17</f>
        <v>0</v>
      </c>
    </row>
    <row r="18" spans="1:8" ht="42.75" x14ac:dyDescent="0.2">
      <c r="B18" s="57" t="s">
        <v>23</v>
      </c>
      <c r="C18" s="25" t="s">
        <v>46</v>
      </c>
      <c r="D18" s="14" t="s">
        <v>59</v>
      </c>
      <c r="E18" s="19">
        <v>1</v>
      </c>
      <c r="F18" s="19" t="s">
        <v>24</v>
      </c>
      <c r="G18" s="80"/>
      <c r="H18" s="31">
        <f t="shared" si="1"/>
        <v>0</v>
      </c>
    </row>
    <row r="19" spans="1:8" ht="60" customHeight="1" x14ac:dyDescent="0.2">
      <c r="B19" s="57" t="s">
        <v>25</v>
      </c>
      <c r="C19" s="25" t="s">
        <v>45</v>
      </c>
      <c r="D19" s="14" t="s">
        <v>60</v>
      </c>
      <c r="E19" s="19">
        <v>1</v>
      </c>
      <c r="F19" s="19" t="s">
        <v>24</v>
      </c>
      <c r="G19" s="80"/>
      <c r="H19" s="31">
        <f t="shared" si="1"/>
        <v>0</v>
      </c>
    </row>
    <row r="20" spans="1:8" ht="71.25" x14ac:dyDescent="0.2">
      <c r="B20" s="57" t="s">
        <v>26</v>
      </c>
      <c r="C20" s="25" t="s">
        <v>49</v>
      </c>
      <c r="D20" s="14" t="s">
        <v>50</v>
      </c>
      <c r="E20" s="19">
        <v>1</v>
      </c>
      <c r="F20" s="19" t="s">
        <v>24</v>
      </c>
      <c r="G20" s="80"/>
      <c r="H20" s="31">
        <f t="shared" si="1"/>
        <v>0</v>
      </c>
    </row>
    <row r="21" spans="1:8" ht="99.75" x14ac:dyDescent="0.2">
      <c r="B21" s="57" t="s">
        <v>27</v>
      </c>
      <c r="C21" s="71" t="s">
        <v>51</v>
      </c>
      <c r="D21" s="14" t="s">
        <v>62</v>
      </c>
      <c r="E21" s="19">
        <v>1</v>
      </c>
      <c r="F21" s="19" t="s">
        <v>24</v>
      </c>
      <c r="G21" s="80"/>
      <c r="H21" s="31">
        <f t="shared" si="1"/>
        <v>0</v>
      </c>
    </row>
    <row r="22" spans="1:8" ht="57" x14ac:dyDescent="0.2">
      <c r="B22" s="57" t="s">
        <v>30</v>
      </c>
      <c r="C22" s="70" t="s">
        <v>28</v>
      </c>
      <c r="D22" s="14" t="s">
        <v>29</v>
      </c>
      <c r="E22" s="19">
        <v>1</v>
      </c>
      <c r="F22" s="15" t="s">
        <v>24</v>
      </c>
      <c r="G22" s="80"/>
      <c r="H22" s="31">
        <f t="shared" si="1"/>
        <v>0</v>
      </c>
    </row>
    <row r="23" spans="1:8" ht="43.5" thickBot="1" x14ac:dyDescent="0.25">
      <c r="B23" s="57" t="s">
        <v>41</v>
      </c>
      <c r="C23" s="25" t="s">
        <v>31</v>
      </c>
      <c r="D23" s="14" t="s">
        <v>61</v>
      </c>
      <c r="E23" s="19">
        <v>1</v>
      </c>
      <c r="F23" s="15" t="s">
        <v>24</v>
      </c>
      <c r="G23" s="80"/>
      <c r="H23" s="31">
        <f t="shared" si="1"/>
        <v>0</v>
      </c>
    </row>
    <row r="24" spans="1:8" s="21" customFormat="1" ht="15.75" thickBot="1" x14ac:dyDescent="0.25">
      <c r="A24" s="13"/>
      <c r="B24" s="93" t="s">
        <v>67</v>
      </c>
      <c r="C24" s="94"/>
      <c r="D24" s="94"/>
      <c r="E24" s="94"/>
      <c r="F24" s="94"/>
      <c r="G24" s="95"/>
      <c r="H24" s="27">
        <f>SUM(H17:H23)</f>
        <v>0</v>
      </c>
    </row>
    <row r="25" spans="1:8" ht="15" thickBot="1" x14ac:dyDescent="0.25">
      <c r="B25" s="39"/>
      <c r="C25" s="10"/>
      <c r="D25" s="10"/>
      <c r="E25" s="10"/>
      <c r="F25" s="10"/>
      <c r="G25" s="10"/>
      <c r="H25" s="40"/>
    </row>
    <row r="26" spans="1:8" ht="16.5" customHeight="1" thickBot="1" x14ac:dyDescent="0.25">
      <c r="B26" s="72" t="s">
        <v>68</v>
      </c>
      <c r="C26" s="73"/>
      <c r="D26" s="73"/>
      <c r="E26" s="73"/>
      <c r="F26" s="73"/>
      <c r="G26" s="74"/>
      <c r="H26" s="40"/>
    </row>
    <row r="27" spans="1:8" s="20" customFormat="1" ht="28.5" x14ac:dyDescent="0.2">
      <c r="B27" s="101"/>
      <c r="C27" s="102"/>
      <c r="D27" s="65" t="s">
        <v>32</v>
      </c>
      <c r="E27" s="63" t="s">
        <v>33</v>
      </c>
      <c r="F27" s="63" t="s">
        <v>34</v>
      </c>
      <c r="G27" s="64" t="s">
        <v>35</v>
      </c>
      <c r="H27" s="41"/>
    </row>
    <row r="28" spans="1:8" ht="28.5" x14ac:dyDescent="0.2">
      <c r="B28" s="57" t="s">
        <v>36</v>
      </c>
      <c r="C28" s="66" t="s">
        <v>63</v>
      </c>
      <c r="D28" s="60">
        <v>75</v>
      </c>
      <c r="E28" s="61">
        <v>95</v>
      </c>
      <c r="F28" s="83"/>
      <c r="G28" s="62">
        <v>20</v>
      </c>
      <c r="H28" s="40"/>
    </row>
    <row r="29" spans="1:8" ht="28.5" x14ac:dyDescent="0.2">
      <c r="B29" s="57" t="s">
        <v>37</v>
      </c>
      <c r="C29" s="67" t="s">
        <v>64</v>
      </c>
      <c r="D29" s="59">
        <v>85</v>
      </c>
      <c r="E29" s="24">
        <v>110</v>
      </c>
      <c r="F29" s="84"/>
      <c r="G29" s="34">
        <v>40</v>
      </c>
      <c r="H29" s="40"/>
    </row>
    <row r="30" spans="1:8" ht="29.25" thickBot="1" x14ac:dyDescent="0.25">
      <c r="B30" s="75" t="s">
        <v>38</v>
      </c>
      <c r="C30" s="68" t="s">
        <v>65</v>
      </c>
      <c r="D30" s="76">
        <v>100</v>
      </c>
      <c r="E30" s="77">
        <v>130</v>
      </c>
      <c r="F30" s="85"/>
      <c r="G30" s="78">
        <v>40</v>
      </c>
      <c r="H30" s="40"/>
    </row>
    <row r="31" spans="1:8" x14ac:dyDescent="0.2">
      <c r="B31" s="35"/>
      <c r="C31" s="32"/>
      <c r="D31" s="32"/>
      <c r="E31" s="32"/>
      <c r="F31" s="36"/>
      <c r="G31" s="36"/>
      <c r="H31" s="40"/>
    </row>
    <row r="32" spans="1:8" ht="15" thickBot="1" x14ac:dyDescent="0.25">
      <c r="B32" s="22"/>
      <c r="C32" s="10"/>
      <c r="D32" s="10"/>
      <c r="E32" s="10"/>
      <c r="F32" s="10"/>
      <c r="G32" s="10"/>
      <c r="H32" s="10"/>
    </row>
    <row r="33" spans="2:8" s="20" customFormat="1" ht="46.5" customHeight="1" x14ac:dyDescent="0.2">
      <c r="B33" s="86" t="s">
        <v>52</v>
      </c>
      <c r="C33" s="87"/>
      <c r="D33" s="87"/>
      <c r="E33" s="87"/>
      <c r="F33" s="87"/>
      <c r="G33" s="87"/>
      <c r="H33" s="88"/>
    </row>
    <row r="34" spans="2:8" x14ac:dyDescent="0.2">
      <c r="B34" s="42"/>
      <c r="C34" s="43"/>
      <c r="D34" s="43"/>
      <c r="F34" s="12"/>
      <c r="G34" s="12"/>
      <c r="H34" s="44"/>
    </row>
    <row r="35" spans="2:8" x14ac:dyDescent="0.2">
      <c r="B35" s="42" t="s">
        <v>53</v>
      </c>
      <c r="C35" s="11"/>
      <c r="D35" s="11"/>
      <c r="E35" s="10"/>
      <c r="F35" s="10"/>
      <c r="G35" s="10"/>
      <c r="H35" s="45"/>
    </row>
    <row r="36" spans="2:8" x14ac:dyDescent="0.2">
      <c r="B36" s="42"/>
      <c r="C36" s="11"/>
      <c r="D36" s="11"/>
      <c r="E36" s="10"/>
      <c r="F36" s="10"/>
      <c r="G36" s="10"/>
      <c r="H36" s="45"/>
    </row>
    <row r="37" spans="2:8" ht="77.25" customHeight="1" thickBot="1" x14ac:dyDescent="0.25">
      <c r="B37" s="89" t="s">
        <v>66</v>
      </c>
      <c r="C37" s="90"/>
      <c r="D37" s="90"/>
      <c r="E37" s="90"/>
      <c r="F37" s="90"/>
      <c r="G37" s="90"/>
      <c r="H37" s="91"/>
    </row>
    <row r="38" spans="2:8" x14ac:dyDescent="0.2">
      <c r="C38" s="11"/>
      <c r="D38" s="11"/>
      <c r="E38" s="10"/>
    </row>
  </sheetData>
  <sheetProtection algorithmName="SHA-512" hashValue="5B+7KhWlqLDdijWm7ff+Js7ea4FG+iFV8MmHrV6mvxiQazfE5HkDU4O8+BTlW+u/MX5IjWm7pV5AuNBD7L8Tsw==" saltValue="W9GFqZ5Eidq674fl/jCImA==" spinCount="100000" sheet="1" objects="1" scenarios="1" selectLockedCells="1"/>
  <dataConsolidate/>
  <mergeCells count="9">
    <mergeCell ref="B33:H33"/>
    <mergeCell ref="B37:H37"/>
    <mergeCell ref="B2:C2"/>
    <mergeCell ref="B24:G24"/>
    <mergeCell ref="B14:G14"/>
    <mergeCell ref="B6:H6"/>
    <mergeCell ref="B7:C7"/>
    <mergeCell ref="B16:C16"/>
    <mergeCell ref="B27:C27"/>
  </mergeCells>
  <pageMargins left="0.7" right="0.7" top="0.75" bottom="0.75" header="0.3" footer="0.3"/>
  <pageSetup paperSize="9" orientation="portrait" r:id="rId1"/>
  <headerFooter>
    <oddHeader>&amp;L&amp;"Calibri"&amp;10&amp;K000000 Intern gebruik&amp;1#_x000D_</oddHead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5B2AE8-1B9C-46C7-8920-D669F13A28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Bochove, A.S. van (Sophie)</dc:creator>
  <cp:keywords/>
  <dc:description/>
  <cp:lastModifiedBy>Bochove, A.S. van (Sophie)</cp:lastModifiedBy>
  <cp:revision/>
  <dcterms:created xsi:type="dcterms:W3CDTF">2022-11-02T14:54:26Z</dcterms:created>
  <dcterms:modified xsi:type="dcterms:W3CDTF">2022-12-14T09:31:08Z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2022-11-02T14:54:27Z</vt:lpwstr>
  </property>
  <property fmtid="{D5CDD505-2E9C-101B-9397-08002B2CF9AE}" pid="4" name="MSIP_Label_acd88dc2-102c-473d-aa45-6161565a3617_Method">
    <vt:lpwstr>Standard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c2180360-872f-4386-b4c6-898ca6ebbe6d</vt:lpwstr>
  </property>
  <property fmtid="{D5CDD505-2E9C-101B-9397-08002B2CF9AE}" pid="8" name="MSIP_Label_acd88dc2-102c-473d-aa45-6161565a3617_ContentBits">
    <vt:lpwstr>3</vt:lpwstr>
  </property>
</Properties>
</file>