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https://unitedqualitybv.sharepoint.com/klanten/Docs/VRR/Inkoop ondersteuning (999)/Pagers/Nota van Inlichtingen/"/>
    </mc:Choice>
  </mc:AlternateContent>
  <xr:revisionPtr revIDLastSave="12" documentId="14_{98B52892-B4B5-4497-8C66-60228C1F1C54}" xr6:coauthVersionLast="47" xr6:coauthVersionMax="47" xr10:uidLastSave="{812F34D4-7523-4525-BD91-8187252D84CB}"/>
  <bookViews>
    <workbookView xWindow="-108" yWindow="-108" windowWidth="23256" windowHeight="12576" xr2:uid="{00000000-000D-0000-FFFF-FFFF00000000}"/>
  </bookViews>
  <sheets>
    <sheet name="Prijsformulier" sheetId="7" r:id="rId1"/>
    <sheet name="Prijsopgave Inschrijver" sheetId="6" r:id="rId2"/>
  </sheets>
  <definedNames>
    <definedName name="_xlnm.Print_Area" localSheetId="0">Prijsformulier!$A$1:$B$32</definedName>
    <definedName name="_xlnm.Print_Area" localSheetId="1">'Prijsopgave Inschrijver'!$A$1:$F$33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9" i="6" l="1"/>
  <c r="F19" i="6" s="1"/>
  <c r="E26" i="6" s="1"/>
  <c r="D32" i="6"/>
  <c r="E32" i="6" s="1"/>
  <c r="E24" i="6"/>
  <c r="E25" i="6" l="1"/>
  <c r="E27" i="6" s="1"/>
  <c r="F24" i="6"/>
  <c r="E23" i="6"/>
  <c r="F23" i="6" s="1"/>
  <c r="E22" i="6"/>
  <c r="F22" i="6" s="1"/>
  <c r="E21" i="6"/>
  <c r="F21" i="6" s="1"/>
  <c r="E20" i="6"/>
  <c r="E18" i="6"/>
  <c r="F18" i="6" s="1"/>
  <c r="E10" i="6"/>
  <c r="E13" i="6" s="1"/>
  <c r="F20" i="6" l="1"/>
  <c r="E14" i="6"/>
  <c r="E15" i="6" s="1"/>
  <c r="B16" i="7" s="1"/>
  <c r="E29" i="6" l="1"/>
  <c r="E4" i="6"/>
  <c r="B17" i="7" l="1"/>
  <c r="E5" i="6"/>
  <c r="E6" i="6" l="1"/>
  <c r="E7" i="6" s="1"/>
  <c r="B15" i="7" l="1"/>
  <c r="B19" i="7" s="1"/>
</calcChain>
</file>

<file path=xl/sharedStrings.xml><?xml version="1.0" encoding="utf-8"?>
<sst xmlns="http://schemas.openxmlformats.org/spreadsheetml/2006/main" count="67" uniqueCount="65">
  <si>
    <t>Vaste kosten:</t>
  </si>
  <si>
    <t>Implementatiekosten</t>
  </si>
  <si>
    <t xml:space="preserve">NOG </t>
  </si>
  <si>
    <t>Inschrijfprijs</t>
  </si>
  <si>
    <t>(Zegge …………………………………………………………………………………………..</t>
  </si>
  <si>
    <t>Aldus naar waarheid opgemaakt op ….. ……20…  te ………………….. (plaats)</t>
  </si>
  <si>
    <t>Naam rechtsgeldige vertegenwoordiger: ……………………………………………….</t>
  </si>
  <si>
    <t>Onderdeel I</t>
  </si>
  <si>
    <t xml:space="preserve">Onderdeel I </t>
  </si>
  <si>
    <t>Onderdeel II</t>
  </si>
  <si>
    <t>Aantal</t>
  </si>
  <si>
    <t>Kosten per eenheid, excl. btw</t>
  </si>
  <si>
    <t>Initiële kosten:</t>
  </si>
  <si>
    <t>Eenmalige kosten na volledige acceptatie (acceptatie van de keten)
excl. btw</t>
  </si>
  <si>
    <t>Onderdeel III</t>
  </si>
  <si>
    <t>Aantal (A)</t>
  </si>
  <si>
    <t>Kosten per eenheid, per maand, excl. btw (B)</t>
  </si>
  <si>
    <t>Losse verbeterde clip of lederen holster voor aan de broekriem Two way pager</t>
  </si>
  <si>
    <t>Programeerset voor de Two-Way pager</t>
  </si>
  <si>
    <t>Laadstation Two-Way pager</t>
  </si>
  <si>
    <t>PR-1</t>
  </si>
  <si>
    <t>PR-2</t>
  </si>
  <si>
    <t>Subtotalen (AxB), excl. btw</t>
  </si>
  <si>
    <t>Beschikbaarheidsscherm (monitorbord) op de kazerne</t>
  </si>
  <si>
    <t>PR-3</t>
  </si>
  <si>
    <t>PR-4</t>
  </si>
  <si>
    <t>PR-5</t>
  </si>
  <si>
    <t>PR-6</t>
  </si>
  <si>
    <t>PR-7</t>
  </si>
  <si>
    <t>PR-8</t>
  </si>
  <si>
    <t>Vaste kosten voor vijf (5) jaar, excl. btw (AxB)</t>
  </si>
  <si>
    <t>Totaal kosten onderdeel I (eenmalige kosten) incl. btw:</t>
  </si>
  <si>
    <t>Totaal kosten onderdeel II (vaste kosten gedurende de intiële looptijd van de overeenkomst (5 jaar) incl. btw:</t>
  </si>
  <si>
    <t>Totaal kosten Onderdeel II (vaste kosten gedurende de intiële looptijd van de overeenkomst (5 jaar):</t>
  </si>
  <si>
    <t>Totaal kosten Onderdeel III (variabele kosten):</t>
  </si>
  <si>
    <t>Totaal kosten onderdeel III (variabele kosten) incl. btw:</t>
  </si>
  <si>
    <t>Fictief aantal voor de berekening (A)</t>
  </si>
  <si>
    <t>btw-bedrag Onderdeel I</t>
  </si>
  <si>
    <t>btw-bedrag Onderdeel II</t>
  </si>
  <si>
    <t>btw-bedrag</t>
  </si>
  <si>
    <t>Totaal btw-bedrag Onderdeel III</t>
  </si>
  <si>
    <t>btw-bedrag over Subtotalen</t>
  </si>
  <si>
    <t>Inschrijfprijs inclusief btw</t>
  </si>
  <si>
    <t>Totaal Prijs onderdeel I (eenmalige kosten) excl. btw:</t>
  </si>
  <si>
    <t>PR-9</t>
  </si>
  <si>
    <t>Prijs per uur in het geval er een verstoring ontstaat in de ICT-prestatie door mutatie in een ander systeem van VRR en/of in het geval van innovaties (enkel na uitdrukkelijke voorafgaande schriftelijke goedkeuring door opdrachtgever)</t>
  </si>
  <si>
    <t>euro, incl. btw)</t>
  </si>
  <si>
    <t>Invulinstructie: geel gemarkeerde cellen zijn invulcellen en moeten door Inschrijver ingevuld worden!</t>
  </si>
  <si>
    <t>Two- Way Pager inclusief lader, batterij of accu en clip voor aan de kleding</t>
  </si>
  <si>
    <t>Losse batterij of accu voor Two-Way pager (in de aantallen rekening houdend met de afschrijftermijn van de batterij of accu)</t>
  </si>
  <si>
    <t>Optionele kosten (wordt niet meegewogen tijdens de beoordeling van de inschrijfprijs)</t>
  </si>
  <si>
    <t>Bijlage 05 Prijzenblad
Prijsformulier
Europese openbare aanbesteding 
Levering pagers inclusief aanverwante leveringen en diensen</t>
  </si>
  <si>
    <t>Bijlage 05: Prijzenblad: Prijsformulier Europese openbare aanbesteding Levering pagers en aanverwante leveringen en diensten</t>
  </si>
  <si>
    <t>Kosten per eenheid, per uur, excl. btw</t>
  </si>
  <si>
    <t>kosten per eenheid, per uur, incl. btw</t>
  </si>
  <si>
    <t>- Verklaart dat deze opgegeven inschrijfprijs de totaalprijs is voor de uitvoering van de opdracht zoals beschreven in Hoofdstuk II, Paragraaf A van de Aanbestedingsleidraad.</t>
  </si>
  <si>
    <t>Handtekening: ….............................................................................................</t>
  </si>
  <si>
    <t>Naam inschrijver: …............................................................................................</t>
  </si>
  <si>
    <t>Invulinstructie: geel gemarkeerde cellen zijn invulcellen en moeten door inschrijver worden ingevuld!</t>
  </si>
  <si>
    <r>
      <t xml:space="preserve">Variabele kosten voor leveringen </t>
    </r>
    <r>
      <rPr>
        <b/>
        <sz val="11"/>
        <color rgb="FFFF0000"/>
        <rFont val="Arial"/>
        <family val="2"/>
      </rPr>
      <t>en diensten</t>
    </r>
    <r>
      <rPr>
        <b/>
        <sz val="11"/>
        <rFont val="Arial"/>
        <family val="2"/>
      </rPr>
      <t>:</t>
    </r>
  </si>
  <si>
    <t>PR-10</t>
  </si>
  <si>
    <r>
      <rPr>
        <sz val="11"/>
        <rFont val="Arial"/>
        <family val="2"/>
      </rPr>
      <t>Maandelijkse kosten voor het gebruik van de geboden ICT- prestatie voor wat betreft alle abonnementen op hardware (</t>
    </r>
    <r>
      <rPr>
        <strike/>
        <sz val="11"/>
        <color rgb="FFFF0000"/>
        <rFont val="Arial"/>
        <family val="2"/>
      </rPr>
      <t xml:space="preserve">pagers, </t>
    </r>
    <r>
      <rPr>
        <sz val="11"/>
        <rFont val="Arial"/>
        <family val="2"/>
      </rPr>
      <t>beschikbaarheidsmonitor op kazerne</t>
    </r>
    <r>
      <rPr>
        <sz val="11"/>
        <color rgb="FFFF0000"/>
        <rFont val="Arial"/>
        <family val="2"/>
      </rPr>
      <t>, etc. Niet de abonnementskosten t.a.v. de pagers: daarvoor geldt PR-4</t>
    </r>
    <r>
      <rPr>
        <sz val="11"/>
        <rFont val="Arial"/>
        <family val="2"/>
      </rPr>
      <t>).</t>
    </r>
    <r>
      <rPr>
        <sz val="11"/>
        <color indexed="8"/>
        <rFont val="Arial"/>
        <family val="2"/>
      </rPr>
      <t xml:space="preserve">
Maandelijkse kosten voor het gebruik van de geboden ICT-prestatie voor wat betreft Back-office en softwareproducten (App, monitorfunctionaliteit meldkamer, Roosterfunctionaliteit medewerkers, koppelingen, etc. overeenkomstig de eisen in het Programma van eisen en overige aanbestedingsdocumenten van de VRR) en het aanbod van Inschrijver inzake de kwalitatieve gunningscriteria) als maandelijke lump sum voor gehele VRR.
Maandelijkse kosten voor de SLA.</t>
    </r>
  </si>
  <si>
    <t>Abonnementskosten per pager, maandelijkse kosten</t>
  </si>
  <si>
    <r>
      <t xml:space="preserve">Kosten per eenheid, per stuk </t>
    </r>
    <r>
      <rPr>
        <b/>
        <sz val="11"/>
        <color rgb="FFFF0000"/>
        <rFont val="Arial"/>
        <family val="2"/>
      </rPr>
      <t xml:space="preserve">(of per maand bij PR-4) </t>
    </r>
    <r>
      <rPr>
        <b/>
        <sz val="11"/>
        <rFont val="Arial"/>
        <family val="2"/>
      </rPr>
      <t xml:space="preserve"> (excl. btw) (B)</t>
    </r>
  </si>
  <si>
    <r>
      <t>Verklaart zich door ondertekening van het prijsformulier, bereid op zich te nemen de werkzaamheden ten behoeve van het uitvoeren van de opdracht (leveren van de goederen en bijbehorende dienstverlening m.b.t. de levering van pagers en aanverwante leveringen en diensten aan de VRR, overeenkomstig de bepalingen en inhoud van de aanbestedingsleidraad (incl. bijlagen en Nota’s van Inlichtingen) en aan te nemen voor de onderstaa</t>
    </r>
    <r>
      <rPr>
        <sz val="10"/>
        <rFont val="Arial"/>
        <family val="2"/>
      </rPr>
      <t>nde Inschrijfprijs,</t>
    </r>
    <r>
      <rPr>
        <sz val="10"/>
        <color rgb="FF404040"/>
        <rFont val="Arial"/>
        <family val="2"/>
      </rPr>
      <t xml:space="preserve"> weergegeven inclusief BTW en tevens het bedrag inclusief BTW (en de aparte vermelding van het BTW-bedrag en BTW-percentage).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</si>
</sst>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quot;€&quot;\ * #,##0.00_ ;_ &quot;€&quot;\ * \-#,##0.00_ ;_ &quot;€&quot;\ * &quot;-&quot;??_ ;_ @_ "/>
    <numFmt numFmtId="164" formatCode="&quot;€&quot;\ #,##0.00"/>
    <numFmt numFmtId="165" formatCode="_(&quot;€&quot;* #,##0_);_(&quot;€&quot;* \(#,##0\);_(&quot;€&quot;* &quot;-&quot;??_);_(@_)"/>
    <numFmt numFmtId="166" formatCode="_ &quot;€&quot;\ * #,##0_ ;_ &quot;€&quot;\ * \-#,##0_ ;_ &quot;€&quot;\ * &quot;-&quot;??_ ;_ @_ "/>
    <numFmt numFmtId="167" formatCode="_ [$€-2]\ * #,##0.00_ ;_ [$€-2]\ * \-#,##0.00_ ;_ [$€-2]\ * &quot;-&quot;??_ ;_ @_ "/>
  </numFmts>
  <fonts count="28" x14ac:knownFonts="1">
    <font>
      <sz val="11"/>
      <color theme="1"/>
      <name val="Calibri"/>
      <family val="2"/>
      <scheme val="minor"/>
    </font>
    <font>
      <sz val="11"/>
      <color indexed="8"/>
      <name val="Calibri"/>
      <family val="2"/>
    </font>
    <font>
      <sz val="11"/>
      <color theme="1"/>
      <name val="Calibri"/>
      <family val="2"/>
      <scheme val="minor"/>
    </font>
    <font>
      <sz val="10"/>
      <color theme="1"/>
      <name val="Arial"/>
      <family val="2"/>
    </font>
    <font>
      <sz val="9"/>
      <color theme="1"/>
      <name val="Arial"/>
      <family val="2"/>
    </font>
    <font>
      <b/>
      <sz val="10"/>
      <color theme="0"/>
      <name val="Arial"/>
      <family val="2"/>
    </font>
    <font>
      <sz val="9"/>
      <color rgb="FF000000"/>
      <name val="Arial"/>
      <family val="2"/>
    </font>
    <font>
      <sz val="10"/>
      <name val="Arial"/>
      <family val="2"/>
    </font>
    <font>
      <sz val="9"/>
      <name val="Arial"/>
      <family val="2"/>
    </font>
    <font>
      <b/>
      <sz val="16"/>
      <color rgb="FFE36C0A"/>
      <name val="Arial"/>
      <family val="2"/>
    </font>
    <font>
      <sz val="10"/>
      <color rgb="FF404040"/>
      <name val="Arial"/>
      <family val="2"/>
    </font>
    <font>
      <sz val="8"/>
      <color rgb="FF404040"/>
      <name val="Arial"/>
      <family val="2"/>
    </font>
    <font>
      <sz val="11"/>
      <color theme="1"/>
      <name val="Arial"/>
      <family val="2"/>
    </font>
    <font>
      <b/>
      <sz val="16"/>
      <name val="Arial"/>
      <family val="2"/>
    </font>
    <font>
      <b/>
      <sz val="10"/>
      <color rgb="FF000000"/>
      <name val="Arial"/>
      <family val="2"/>
    </font>
    <font>
      <sz val="10"/>
      <color rgb="FF000000"/>
      <name val="Arial"/>
      <family val="2"/>
    </font>
    <font>
      <b/>
      <sz val="10"/>
      <color rgb="FFFFFFFF"/>
      <name val="Arial"/>
      <family val="2"/>
    </font>
    <font>
      <b/>
      <u/>
      <sz val="14"/>
      <name val="Arial"/>
      <family val="2"/>
    </font>
    <font>
      <b/>
      <sz val="11"/>
      <name val="Arial"/>
      <family val="2"/>
    </font>
    <font>
      <sz val="11"/>
      <color rgb="FF000000"/>
      <name val="Arial"/>
      <family val="2"/>
    </font>
    <font>
      <sz val="11"/>
      <name val="Arial"/>
      <family val="2"/>
    </font>
    <font>
      <sz val="11"/>
      <color indexed="8"/>
      <name val="Arial"/>
      <family val="2"/>
    </font>
    <font>
      <b/>
      <sz val="11"/>
      <color theme="1"/>
      <name val="Arial"/>
      <family val="2"/>
    </font>
    <font>
      <b/>
      <sz val="14"/>
      <name val="Arial"/>
      <family val="2"/>
    </font>
    <font>
      <b/>
      <sz val="12"/>
      <name val="Arial"/>
      <family val="2"/>
    </font>
    <font>
      <sz val="11"/>
      <color rgb="FFFF0000"/>
      <name val="Arial"/>
      <family val="2"/>
    </font>
    <font>
      <b/>
      <sz val="11"/>
      <color rgb="FFFF0000"/>
      <name val="Arial"/>
      <family val="2"/>
    </font>
    <font>
      <strike/>
      <sz val="11"/>
      <color rgb="FFFF0000"/>
      <name val="Arial"/>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00"/>
        <bgColor rgb="FF000000"/>
      </patternFill>
    </fill>
    <fill>
      <patternFill patternType="solid">
        <fgColor theme="0"/>
        <bgColor rgb="FF000000"/>
      </patternFill>
    </fill>
    <fill>
      <patternFill patternType="solid">
        <fgColor theme="5"/>
        <bgColor rgb="FF000000"/>
      </patternFill>
    </fill>
    <fill>
      <patternFill patternType="solid">
        <fgColor theme="2" tint="-0.249977111117893"/>
        <bgColor indexed="64"/>
      </patternFill>
    </fill>
    <fill>
      <patternFill patternType="solid">
        <fgColor theme="2"/>
        <bgColor indexed="64"/>
      </patternFill>
    </fill>
    <fill>
      <patternFill patternType="solid">
        <fgColor theme="2"/>
        <bgColor rgb="FF000000"/>
      </patternFill>
    </fill>
  </fills>
  <borders count="4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auto="1"/>
      </right>
      <top style="thin">
        <color auto="1"/>
      </top>
      <bottom/>
      <diagonal/>
    </border>
    <border>
      <left style="thin">
        <color auto="1"/>
      </left>
      <right/>
      <top style="thin">
        <color auto="1"/>
      </top>
      <bottom style="thin">
        <color auto="1"/>
      </bottom>
      <diagonal/>
    </border>
    <border>
      <left/>
      <right style="medium">
        <color indexed="64"/>
      </right>
      <top style="thin">
        <color auto="1"/>
      </top>
      <bottom style="medium">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right style="thin">
        <color auto="1"/>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bottom style="medium">
        <color auto="1"/>
      </bottom>
      <diagonal/>
    </border>
    <border>
      <left style="thin">
        <color auto="1"/>
      </left>
      <right/>
      <top style="thin">
        <color auto="1"/>
      </top>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s>
  <cellStyleXfs count="6">
    <xf numFmtId="0" fontId="0" fillId="0" borderId="0"/>
    <xf numFmtId="0" fontId="1" fillId="0" borderId="0"/>
    <xf numFmtId="44" fontId="1" fillId="0" borderId="0" applyFont="0" applyFill="0" applyBorder="0" applyAlignment="0" applyProtection="0"/>
    <xf numFmtId="44" fontId="2" fillId="0" borderId="0" applyFont="0" applyFill="0" applyBorder="0" applyAlignment="0" applyProtection="0"/>
    <xf numFmtId="0" fontId="3" fillId="0" borderId="0"/>
    <xf numFmtId="0" fontId="7" fillId="0" borderId="0"/>
  </cellStyleXfs>
  <cellXfs count="133">
    <xf numFmtId="0" fontId="0" fillId="0" borderId="0" xfId="0"/>
    <xf numFmtId="164" fontId="4" fillId="2" borderId="0" xfId="0" applyNumberFormat="1" applyFont="1" applyFill="1" applyAlignment="1">
      <alignment horizontal="left"/>
    </xf>
    <xf numFmtId="0" fontId="4" fillId="2" borderId="0" xfId="0" applyFont="1" applyFill="1"/>
    <xf numFmtId="0" fontId="8" fillId="2" borderId="0" xfId="5" applyFont="1" applyFill="1"/>
    <xf numFmtId="0" fontId="6" fillId="2" borderId="0" xfId="0" applyFont="1" applyFill="1"/>
    <xf numFmtId="44" fontId="6" fillId="2" borderId="0" xfId="0" applyNumberFormat="1" applyFont="1" applyFill="1"/>
    <xf numFmtId="0" fontId="3" fillId="2" borderId="0" xfId="0" applyFont="1" applyFill="1"/>
    <xf numFmtId="164" fontId="3" fillId="2" borderId="0" xfId="0" applyNumberFormat="1" applyFont="1" applyFill="1" applyAlignment="1">
      <alignment horizontal="left"/>
    </xf>
    <xf numFmtId="0" fontId="3" fillId="2" borderId="0" xfId="0" applyFont="1" applyFill="1" applyAlignment="1">
      <alignment wrapText="1"/>
    </xf>
    <xf numFmtId="0" fontId="15" fillId="2" borderId="0" xfId="0" applyFont="1" applyFill="1"/>
    <xf numFmtId="44" fontId="15" fillId="2" borderId="0" xfId="0" applyNumberFormat="1" applyFont="1" applyFill="1"/>
    <xf numFmtId="0" fontId="12" fillId="2" borderId="0" xfId="0" applyFont="1" applyFill="1"/>
    <xf numFmtId="164" fontId="12" fillId="2" borderId="0" xfId="0" applyNumberFormat="1" applyFont="1" applyFill="1" applyAlignment="1">
      <alignment horizontal="left"/>
    </xf>
    <xf numFmtId="0" fontId="20" fillId="0" borderId="2" xfId="0" applyFont="1" applyBorder="1" applyAlignment="1">
      <alignment horizontal="center" vertical="center" wrapText="1"/>
    </xf>
    <xf numFmtId="0" fontId="19" fillId="0" borderId="0" xfId="0" applyFont="1" applyAlignment="1">
      <alignment vertical="center" wrapText="1"/>
    </xf>
    <xf numFmtId="0" fontId="20" fillId="0" borderId="0" xfId="0" applyFont="1" applyAlignment="1">
      <alignment horizontal="center" vertical="center" wrapText="1"/>
    </xf>
    <xf numFmtId="44" fontId="12" fillId="2" borderId="0" xfId="0" applyNumberFormat="1" applyFont="1" applyFill="1" applyAlignment="1">
      <alignment horizontal="left" vertical="center" wrapText="1"/>
    </xf>
    <xf numFmtId="0" fontId="12" fillId="2" borderId="0" xfId="0" applyFont="1" applyFill="1" applyAlignment="1">
      <alignment wrapText="1"/>
    </xf>
    <xf numFmtId="0" fontId="19" fillId="0" borderId="28" xfId="0" applyFont="1" applyBorder="1" applyAlignment="1">
      <alignment vertical="center" wrapText="1"/>
    </xf>
    <xf numFmtId="0" fontId="20" fillId="0" borderId="29" xfId="0" applyFont="1" applyBorder="1" applyAlignment="1">
      <alignment horizontal="center" vertical="center" wrapText="1"/>
    </xf>
    <xf numFmtId="167" fontId="19" fillId="4" borderId="30" xfId="3" applyNumberFormat="1" applyFont="1" applyFill="1" applyBorder="1" applyAlignment="1" applyProtection="1">
      <alignment vertical="center"/>
      <protection locked="0"/>
    </xf>
    <xf numFmtId="0" fontId="7" fillId="2" borderId="0" xfId="0" applyFont="1" applyFill="1"/>
    <xf numFmtId="0" fontId="20" fillId="2" borderId="0" xfId="0" applyFont="1" applyFill="1"/>
    <xf numFmtId="167" fontId="19" fillId="5" borderId="0" xfId="3" applyNumberFormat="1" applyFont="1" applyFill="1" applyBorder="1" applyAlignment="1" applyProtection="1">
      <alignment vertical="center"/>
      <protection locked="0"/>
    </xf>
    <xf numFmtId="0" fontId="3" fillId="2" borderId="4" xfId="0" applyFont="1" applyFill="1" applyBorder="1"/>
    <xf numFmtId="0" fontId="5" fillId="0" borderId="4" xfId="0" applyFont="1" applyBorder="1" applyAlignment="1">
      <alignment horizontal="right" vertical="center"/>
    </xf>
    <xf numFmtId="0" fontId="20" fillId="2" borderId="1" xfId="0" applyFont="1" applyFill="1" applyBorder="1" applyAlignment="1">
      <alignment horizontal="center" vertical="center"/>
    </xf>
    <xf numFmtId="44" fontId="20" fillId="4" borderId="6" xfId="3" applyFont="1" applyFill="1" applyBorder="1" applyAlignment="1" applyProtection="1">
      <alignment vertical="center"/>
      <protection locked="0"/>
    </xf>
    <xf numFmtId="44" fontId="20" fillId="4" borderId="15" xfId="3" applyFont="1" applyFill="1" applyBorder="1" applyAlignment="1" applyProtection="1">
      <alignment vertical="center"/>
      <protection locked="0"/>
    </xf>
    <xf numFmtId="167" fontId="20" fillId="4" borderId="15" xfId="3" applyNumberFormat="1" applyFont="1" applyFill="1" applyBorder="1" applyAlignment="1" applyProtection="1">
      <alignment vertical="center"/>
      <protection locked="0"/>
    </xf>
    <xf numFmtId="0" fontId="20" fillId="0" borderId="17" xfId="0" applyFont="1" applyBorder="1" applyAlignment="1">
      <alignment horizontal="left" vertical="center" wrapText="1"/>
    </xf>
    <xf numFmtId="0" fontId="20" fillId="0" borderId="17" xfId="0" applyFont="1" applyBorder="1" applyAlignment="1">
      <alignment vertical="center" wrapText="1"/>
    </xf>
    <xf numFmtId="0" fontId="12" fillId="2" borderId="0" xfId="0" applyFont="1" applyFill="1" applyAlignment="1">
      <alignment horizontal="left" wrapText="1"/>
    </xf>
    <xf numFmtId="164" fontId="19" fillId="2" borderId="12" xfId="0" applyNumberFormat="1" applyFont="1" applyFill="1" applyBorder="1" applyAlignment="1">
      <alignment horizontal="center" vertical="center" wrapText="1"/>
    </xf>
    <xf numFmtId="164" fontId="19" fillId="2" borderId="31" xfId="0" applyNumberFormat="1" applyFont="1" applyFill="1" applyBorder="1" applyAlignment="1">
      <alignment horizontal="center" vertical="center" wrapText="1"/>
    </xf>
    <xf numFmtId="0" fontId="20" fillId="0" borderId="14" xfId="0" applyFont="1" applyBorder="1" applyAlignment="1">
      <alignment vertical="center" wrapText="1"/>
    </xf>
    <xf numFmtId="0" fontId="20" fillId="0" borderId="18" xfId="0" applyFont="1" applyBorder="1" applyAlignment="1">
      <alignment horizontal="center" vertical="center" wrapText="1"/>
    </xf>
    <xf numFmtId="167" fontId="20" fillId="4" borderId="35" xfId="3" applyNumberFormat="1" applyFont="1" applyFill="1" applyBorder="1" applyAlignment="1" applyProtection="1">
      <alignment vertical="center"/>
      <protection locked="0"/>
    </xf>
    <xf numFmtId="166" fontId="5" fillId="0" borderId="0" xfId="3" applyNumberFormat="1" applyFont="1" applyFill="1" applyBorder="1" applyAlignment="1" applyProtection="1">
      <alignment horizontal="right" vertical="center"/>
    </xf>
    <xf numFmtId="0" fontId="18" fillId="8" borderId="2" xfId="0" applyFont="1" applyFill="1" applyBorder="1" applyAlignment="1">
      <alignment vertical="center" wrapText="1"/>
    </xf>
    <xf numFmtId="0" fontId="18" fillId="8" borderId="2" xfId="0" applyFont="1" applyFill="1" applyBorder="1" applyAlignment="1">
      <alignment horizontal="center" vertical="center" wrapText="1"/>
    </xf>
    <xf numFmtId="167" fontId="18" fillId="9" borderId="2" xfId="3" applyNumberFormat="1" applyFont="1" applyFill="1" applyBorder="1" applyAlignment="1" applyProtection="1">
      <alignment horizontal="center" vertical="center" wrapText="1"/>
      <protection locked="0"/>
    </xf>
    <xf numFmtId="0" fontId="18" fillId="9" borderId="22" xfId="0" applyFont="1" applyFill="1" applyBorder="1" applyAlignment="1">
      <alignment vertical="center" wrapText="1"/>
    </xf>
    <xf numFmtId="0" fontId="18" fillId="9" borderId="22" xfId="0" applyFont="1" applyFill="1" applyBorder="1" applyAlignment="1">
      <alignment horizontal="center" vertical="center" wrapText="1"/>
    </xf>
    <xf numFmtId="0" fontId="18" fillId="8" borderId="22" xfId="0" applyFont="1" applyFill="1" applyBorder="1" applyAlignment="1">
      <alignment horizontal="center" vertical="center" wrapText="1"/>
    </xf>
    <xf numFmtId="0" fontId="18" fillId="9" borderId="21" xfId="0" applyFont="1" applyFill="1" applyBorder="1" applyAlignment="1">
      <alignment horizontal="left" vertical="center" wrapText="1"/>
    </xf>
    <xf numFmtId="0" fontId="18" fillId="8" borderId="23" xfId="0" applyFont="1" applyFill="1" applyBorder="1" applyAlignment="1">
      <alignment horizontal="center" vertical="center" wrapText="1"/>
    </xf>
    <xf numFmtId="0" fontId="20" fillId="2" borderId="20" xfId="0" applyFont="1" applyFill="1" applyBorder="1" applyAlignment="1">
      <alignment horizontal="left" vertical="center" wrapText="1"/>
    </xf>
    <xf numFmtId="44" fontId="20" fillId="2" borderId="1" xfId="0" applyNumberFormat="1" applyFont="1" applyFill="1" applyBorder="1" applyAlignment="1">
      <alignment horizontal="left" vertical="center" wrapText="1"/>
    </xf>
    <xf numFmtId="44" fontId="20" fillId="2" borderId="19" xfId="0" applyNumberFormat="1" applyFont="1" applyFill="1" applyBorder="1" applyAlignment="1">
      <alignment horizontal="left" vertical="center" wrapText="1"/>
    </xf>
    <xf numFmtId="0" fontId="24" fillId="8" borderId="21" xfId="0" applyFont="1" applyFill="1" applyBorder="1" applyAlignment="1">
      <alignment horizontal="center" vertical="center" wrapText="1"/>
    </xf>
    <xf numFmtId="0" fontId="12" fillId="2" borderId="27" xfId="0" applyFont="1" applyFill="1" applyBorder="1" applyAlignment="1">
      <alignment horizontal="center" vertical="center"/>
    </xf>
    <xf numFmtId="0" fontId="20" fillId="2" borderId="13" xfId="0" applyFont="1" applyFill="1" applyBorder="1" applyAlignment="1">
      <alignment horizontal="center" vertical="center" wrapText="1"/>
    </xf>
    <xf numFmtId="0" fontId="7" fillId="2" borderId="0" xfId="5" applyFill="1"/>
    <xf numFmtId="0" fontId="18" fillId="8" borderId="22" xfId="0" applyFont="1" applyFill="1" applyBorder="1" applyAlignment="1">
      <alignment horizontal="center" vertical="center"/>
    </xf>
    <xf numFmtId="0" fontId="12" fillId="2" borderId="32" xfId="0" applyFont="1" applyFill="1" applyBorder="1" applyAlignment="1">
      <alignment vertical="center" wrapText="1"/>
    </xf>
    <xf numFmtId="167" fontId="20" fillId="4" borderId="32" xfId="3" applyNumberFormat="1" applyFont="1" applyFill="1" applyBorder="1" applyAlignment="1" applyProtection="1">
      <alignment vertical="center"/>
      <protection locked="0"/>
    </xf>
    <xf numFmtId="44" fontId="19" fillId="2" borderId="32" xfId="0" applyNumberFormat="1" applyFont="1" applyFill="1" applyBorder="1" applyAlignment="1">
      <alignment vertical="center"/>
    </xf>
    <xf numFmtId="44" fontId="19" fillId="2" borderId="31" xfId="0" applyNumberFormat="1" applyFont="1" applyFill="1" applyBorder="1" applyAlignment="1">
      <alignment vertical="center"/>
    </xf>
    <xf numFmtId="0" fontId="12" fillId="0" borderId="0" xfId="0" applyFont="1"/>
    <xf numFmtId="0" fontId="9" fillId="0" borderId="0" xfId="0" applyFont="1" applyAlignment="1">
      <alignment horizontal="center" vertical="center" wrapText="1"/>
    </xf>
    <xf numFmtId="167" fontId="7" fillId="4" borderId="0" xfId="3" applyNumberFormat="1" applyFont="1" applyFill="1" applyBorder="1" applyAlignment="1" applyProtection="1">
      <alignment vertical="center"/>
      <protection locked="0"/>
    </xf>
    <xf numFmtId="0" fontId="10" fillId="0" borderId="0" xfId="0" quotePrefix="1" applyFont="1" applyAlignment="1">
      <alignment wrapText="1"/>
    </xf>
    <xf numFmtId="0" fontId="3" fillId="0" borderId="0" xfId="0" applyFont="1"/>
    <xf numFmtId="44" fontId="3" fillId="0" borderId="0" xfId="0" applyNumberFormat="1" applyFont="1"/>
    <xf numFmtId="44" fontId="3" fillId="0" borderId="0" xfId="3" applyFont="1" applyBorder="1"/>
    <xf numFmtId="0" fontId="20" fillId="0" borderId="0" xfId="0" applyFont="1"/>
    <xf numFmtId="0" fontId="22" fillId="0" borderId="0" xfId="0" applyFont="1"/>
    <xf numFmtId="44" fontId="22" fillId="0" borderId="0" xfId="3" applyFont="1" applyBorder="1"/>
    <xf numFmtId="0" fontId="10" fillId="0" borderId="0" xfId="0" applyFont="1"/>
    <xf numFmtId="167" fontId="7" fillId="4" borderId="0" xfId="3" applyNumberFormat="1" applyFont="1" applyFill="1" applyBorder="1" applyAlignment="1" applyProtection="1">
      <alignment vertical="center" wrapText="1"/>
      <protection locked="0"/>
    </xf>
    <xf numFmtId="0" fontId="11" fillId="0" borderId="0" xfId="0" quotePrefix="1" applyFont="1" applyAlignment="1">
      <alignment wrapText="1"/>
    </xf>
    <xf numFmtId="0" fontId="22" fillId="3" borderId="24" xfId="0" applyFont="1" applyFill="1" applyBorder="1" applyAlignment="1">
      <alignment vertical="center" wrapText="1"/>
    </xf>
    <xf numFmtId="0" fontId="25" fillId="2" borderId="13" xfId="0" applyFont="1" applyFill="1" applyBorder="1" applyAlignment="1">
      <alignment horizontal="center" vertical="center"/>
    </xf>
    <xf numFmtId="0" fontId="25" fillId="0" borderId="17" xfId="0" applyFont="1" applyBorder="1" applyAlignment="1">
      <alignment horizontal="left" vertical="center" wrapText="1"/>
    </xf>
    <xf numFmtId="0" fontId="25" fillId="0" borderId="2" xfId="0" applyFont="1" applyBorder="1" applyAlignment="1">
      <alignment horizontal="center" vertical="center" wrapText="1"/>
    </xf>
    <xf numFmtId="44" fontId="25" fillId="4" borderId="15" xfId="3" applyFont="1" applyFill="1" applyBorder="1" applyAlignment="1" applyProtection="1">
      <alignment vertical="center"/>
      <protection locked="0"/>
    </xf>
    <xf numFmtId="44" fontId="25" fillId="2" borderId="1" xfId="0" applyNumberFormat="1" applyFont="1" applyFill="1" applyBorder="1" applyAlignment="1">
      <alignment horizontal="left" vertical="center" wrapText="1"/>
    </xf>
    <xf numFmtId="164" fontId="25" fillId="2" borderId="12" xfId="0" applyNumberFormat="1" applyFont="1" applyFill="1" applyBorder="1" applyAlignment="1">
      <alignment horizontal="center" vertical="center" wrapText="1"/>
    </xf>
    <xf numFmtId="0" fontId="25" fillId="2" borderId="0" xfId="0" applyFont="1" applyFill="1"/>
    <xf numFmtId="0" fontId="25" fillId="2" borderId="25" xfId="0" applyFont="1" applyFill="1" applyBorder="1" applyAlignment="1">
      <alignment horizontal="center" vertical="center"/>
    </xf>
    <xf numFmtId="0" fontId="25" fillId="2" borderId="27" xfId="0" applyFont="1" applyFill="1" applyBorder="1" applyAlignment="1">
      <alignment horizontal="center" vertical="center"/>
    </xf>
    <xf numFmtId="44" fontId="18" fillId="8" borderId="3" xfId="0" applyNumberFormat="1" applyFont="1" applyFill="1" applyBorder="1" applyAlignment="1">
      <alignment horizontal="center" vertical="center" wrapText="1"/>
    </xf>
    <xf numFmtId="44" fontId="18" fillId="8" borderId="5" xfId="0" applyNumberFormat="1" applyFont="1" applyFill="1" applyBorder="1" applyAlignment="1">
      <alignment horizontal="center" vertical="center" wrapText="1"/>
    </xf>
    <xf numFmtId="0" fontId="18" fillId="8" borderId="37" xfId="0" applyFont="1" applyFill="1" applyBorder="1" applyAlignment="1">
      <alignment horizontal="center" vertical="center" wrapText="1"/>
    </xf>
    <xf numFmtId="0" fontId="18" fillId="8" borderId="9" xfId="0" applyFont="1" applyFill="1" applyBorder="1" applyAlignment="1">
      <alignment horizontal="center" vertical="center" wrapText="1"/>
    </xf>
    <xf numFmtId="165" fontId="19" fillId="5" borderId="26" xfId="3" applyNumberFormat="1" applyFont="1" applyFill="1" applyBorder="1" applyAlignment="1" applyProtection="1">
      <alignment horizontal="center" vertical="center"/>
    </xf>
    <xf numFmtId="165" fontId="19" fillId="5" borderId="11" xfId="3" applyNumberFormat="1" applyFont="1" applyFill="1" applyBorder="1" applyAlignment="1" applyProtection="1">
      <alignment horizontal="center" vertical="center"/>
    </xf>
    <xf numFmtId="165" fontId="19" fillId="5" borderId="30" xfId="3" applyNumberFormat="1" applyFont="1" applyFill="1" applyBorder="1" applyAlignment="1" applyProtection="1">
      <alignment horizontal="center" vertical="center"/>
    </xf>
    <xf numFmtId="165" fontId="19" fillId="5" borderId="34" xfId="3" applyNumberFormat="1" applyFont="1" applyFill="1" applyBorder="1" applyAlignment="1" applyProtection="1">
      <alignment horizontal="center" vertical="center"/>
    </xf>
    <xf numFmtId="0" fontId="13" fillId="7" borderId="7" xfId="0" applyFont="1" applyFill="1" applyBorder="1" applyAlignment="1">
      <alignment horizontal="center" vertical="center" wrapText="1"/>
    </xf>
    <xf numFmtId="0" fontId="13" fillId="7" borderId="8" xfId="0" applyFont="1" applyFill="1" applyBorder="1" applyAlignment="1">
      <alignment horizontal="center" vertical="center" wrapText="1"/>
    </xf>
    <xf numFmtId="0" fontId="13" fillId="7" borderId="9" xfId="0" applyFont="1" applyFill="1" applyBorder="1" applyAlignment="1">
      <alignment horizontal="center" vertical="center" wrapText="1"/>
    </xf>
    <xf numFmtId="0" fontId="17" fillId="3" borderId="10" xfId="0" applyFont="1" applyFill="1" applyBorder="1" applyAlignment="1">
      <alignment horizontal="center" vertical="center"/>
    </xf>
    <xf numFmtId="0" fontId="17" fillId="3" borderId="0" xfId="0" applyFont="1" applyFill="1" applyAlignment="1">
      <alignment horizontal="center" vertical="center"/>
    </xf>
    <xf numFmtId="0" fontId="17" fillId="3" borderId="11" xfId="0" applyFont="1" applyFill="1" applyBorder="1" applyAlignment="1">
      <alignment horizontal="center" vertical="center"/>
    </xf>
    <xf numFmtId="44" fontId="18" fillId="8" borderId="26" xfId="0" applyNumberFormat="1" applyFont="1" applyFill="1" applyBorder="1" applyAlignment="1">
      <alignment horizontal="center" vertical="center" wrapText="1"/>
    </xf>
    <xf numFmtId="44" fontId="18" fillId="8" borderId="11" xfId="0" applyNumberFormat="1" applyFont="1" applyFill="1" applyBorder="1" applyAlignment="1">
      <alignment horizontal="center" vertical="center" wrapText="1"/>
    </xf>
    <xf numFmtId="44" fontId="12" fillId="2" borderId="36" xfId="0" applyNumberFormat="1" applyFont="1" applyFill="1" applyBorder="1" applyAlignment="1">
      <alignment horizontal="center" vertical="center" wrapText="1"/>
    </xf>
    <xf numFmtId="44" fontId="12" fillId="2" borderId="16" xfId="0" applyNumberFormat="1" applyFont="1" applyFill="1" applyBorder="1" applyAlignment="1">
      <alignment horizontal="center" vertical="center" wrapText="1"/>
    </xf>
    <xf numFmtId="0" fontId="18" fillId="8" borderId="24" xfId="0" applyFont="1" applyFill="1" applyBorder="1" applyAlignment="1">
      <alignment horizontal="right" vertical="center"/>
    </xf>
    <xf numFmtId="0" fontId="18" fillId="9" borderId="3" xfId="0" applyFont="1" applyFill="1" applyBorder="1" applyAlignment="1">
      <alignment horizontal="right" vertical="center"/>
    </xf>
    <xf numFmtId="0" fontId="18" fillId="9" borderId="4" xfId="0" applyFont="1" applyFill="1" applyBorder="1" applyAlignment="1">
      <alignment horizontal="right" vertical="center"/>
    </xf>
    <xf numFmtId="0" fontId="12" fillId="2" borderId="25" xfId="0" applyFont="1" applyFill="1" applyBorder="1" applyAlignment="1">
      <alignment horizontal="center" vertical="center"/>
    </xf>
    <xf numFmtId="0" fontId="12" fillId="2" borderId="33" xfId="0" applyFont="1" applyFill="1" applyBorder="1" applyAlignment="1">
      <alignment horizontal="center" vertical="center"/>
    </xf>
    <xf numFmtId="0" fontId="18" fillId="8" borderId="3" xfId="0" applyFont="1" applyFill="1" applyBorder="1" applyAlignment="1">
      <alignment horizontal="right" vertical="center"/>
    </xf>
    <xf numFmtId="0" fontId="18" fillId="8" borderId="4" xfId="0" applyFont="1" applyFill="1" applyBorder="1" applyAlignment="1">
      <alignment horizontal="right" vertical="center"/>
    </xf>
    <xf numFmtId="0" fontId="18" fillId="8" borderId="5" xfId="0" applyFont="1" applyFill="1" applyBorder="1" applyAlignment="1">
      <alignment horizontal="right" vertical="center"/>
    </xf>
    <xf numFmtId="44" fontId="19" fillId="4" borderId="2" xfId="3" applyFont="1" applyFill="1" applyBorder="1" applyAlignment="1" applyProtection="1">
      <alignment horizontal="center" vertical="center"/>
      <protection locked="0"/>
    </xf>
    <xf numFmtId="44" fontId="19" fillId="4" borderId="18" xfId="3" applyFont="1" applyFill="1" applyBorder="1" applyAlignment="1" applyProtection="1">
      <alignment horizontal="center" vertical="center"/>
      <protection locked="0"/>
    </xf>
    <xf numFmtId="0" fontId="21" fillId="0" borderId="2"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2" xfId="0" applyFont="1" applyBorder="1" applyAlignment="1">
      <alignment horizontal="left" vertical="center" wrapText="1"/>
    </xf>
    <xf numFmtId="0" fontId="21" fillId="0" borderId="18" xfId="0" applyFont="1" applyBorder="1" applyAlignment="1">
      <alignment horizontal="left" vertical="center" wrapText="1"/>
    </xf>
    <xf numFmtId="0" fontId="18" fillId="8" borderId="38" xfId="0" applyFont="1" applyFill="1" applyBorder="1" applyAlignment="1">
      <alignment horizontal="left" vertical="center"/>
    </xf>
    <xf numFmtId="0" fontId="18" fillId="8" borderId="39" xfId="0" applyFont="1" applyFill="1" applyBorder="1" applyAlignment="1">
      <alignment horizontal="left" vertical="center"/>
    </xf>
    <xf numFmtId="0" fontId="12" fillId="2" borderId="0" xfId="0" applyFont="1" applyFill="1" applyAlignment="1">
      <alignment horizontal="center" wrapText="1"/>
    </xf>
    <xf numFmtId="0" fontId="12" fillId="2" borderId="0" xfId="0" applyFont="1" applyFill="1" applyAlignment="1">
      <alignment horizontal="center"/>
    </xf>
    <xf numFmtId="0" fontId="16" fillId="2" borderId="0" xfId="0" applyFont="1" applyFill="1" applyAlignment="1">
      <alignment horizontal="right" vertical="center"/>
    </xf>
    <xf numFmtId="0" fontId="14" fillId="0" borderId="8" xfId="0" applyFont="1" applyBorder="1" applyAlignment="1">
      <alignment horizontal="center" vertical="center" wrapText="1"/>
    </xf>
    <xf numFmtId="0" fontId="14" fillId="0" borderId="0" xfId="0" applyFont="1" applyAlignment="1">
      <alignment horizontal="center" vertical="center" wrapText="1"/>
    </xf>
    <xf numFmtId="0" fontId="18" fillId="8" borderId="3" xfId="0" applyFont="1" applyFill="1" applyBorder="1" applyAlignment="1">
      <alignment horizontal="right" vertical="center" wrapText="1"/>
    </xf>
    <xf numFmtId="0" fontId="18" fillId="8" borderId="4" xfId="0" applyFont="1" applyFill="1" applyBorder="1" applyAlignment="1">
      <alignment horizontal="right" vertical="center" wrapText="1"/>
    </xf>
    <xf numFmtId="0" fontId="22" fillId="8" borderId="3" xfId="0" applyFont="1" applyFill="1" applyBorder="1" applyAlignment="1">
      <alignment horizontal="right" vertical="center"/>
    </xf>
    <xf numFmtId="0" fontId="22" fillId="8" borderId="4" xfId="0" applyFont="1" applyFill="1" applyBorder="1" applyAlignment="1">
      <alignment horizontal="right" vertical="center"/>
    </xf>
    <xf numFmtId="0" fontId="22" fillId="8" borderId="24" xfId="0" applyFont="1" applyFill="1" applyBorder="1" applyAlignment="1">
      <alignment horizontal="right" vertical="center"/>
    </xf>
    <xf numFmtId="0" fontId="23" fillId="6" borderId="3" xfId="0" applyFont="1" applyFill="1" applyBorder="1" applyAlignment="1">
      <alignment horizontal="right" vertical="center"/>
    </xf>
    <xf numFmtId="0" fontId="23" fillId="6" borderId="4" xfId="0" applyFont="1" applyFill="1" applyBorder="1" applyAlignment="1">
      <alignment horizontal="right" vertical="center"/>
    </xf>
    <xf numFmtId="0" fontId="23" fillId="6" borderId="5" xfId="0" applyFont="1" applyFill="1" applyBorder="1" applyAlignment="1">
      <alignment horizontal="right" vertical="center"/>
    </xf>
    <xf numFmtId="44" fontId="23" fillId="6" borderId="3" xfId="3" applyFont="1" applyFill="1" applyBorder="1" applyAlignment="1" applyProtection="1">
      <alignment horizontal="center" vertical="center"/>
    </xf>
    <xf numFmtId="44" fontId="23" fillId="6" borderId="5" xfId="3" applyFont="1" applyFill="1" applyBorder="1" applyAlignment="1" applyProtection="1">
      <alignment horizontal="center" vertical="center"/>
    </xf>
    <xf numFmtId="44" fontId="22" fillId="8" borderId="3" xfId="0" applyNumberFormat="1" applyFont="1" applyFill="1" applyBorder="1" applyAlignment="1">
      <alignment horizontal="center" vertical="center" wrapText="1"/>
    </xf>
    <xf numFmtId="44" fontId="22" fillId="8" borderId="5" xfId="0" applyNumberFormat="1" applyFont="1" applyFill="1" applyBorder="1" applyAlignment="1">
      <alignment horizontal="center" vertical="center" wrapText="1"/>
    </xf>
  </cellXfs>
  <cellStyles count="6">
    <cellStyle name="_x000d__x000a_JournalTemplate=C:\COMFO\CTALK\JOURSTD.TPL_x000d__x000a_LbStateAddress=3 3 0 251 1 89 2 311_x000d__x000a_LbStateJou" xfId="1" xr:uid="{00000000-0005-0000-0000-000000000000}"/>
    <cellStyle name="Euro" xfId="2" xr:uid="{00000000-0005-0000-0000-000001000000}"/>
    <cellStyle name="Standaard" xfId="0" builtinId="0"/>
    <cellStyle name="Standaard 2" xfId="4" xr:uid="{895CE4D3-2313-44DC-8F51-5DE8903E5FBF}"/>
    <cellStyle name="Standaard_euphony" xfId="5" xr:uid="{719704A6-6165-4364-9044-06DD8AA595AD}"/>
    <cellStyle name="Valuta" xfId="3" builtinId="4"/>
  </cellStyles>
  <dxfs count="0"/>
  <tableStyles count="0" defaultTableStyle="TableStyleMedium2" defaultPivotStyle="PivotStyleLight16"/>
  <colors>
    <mruColors>
      <color rgb="FFFFC0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38100</xdr:rowOff>
    </xdr:from>
    <xdr:to>
      <xdr:col>0</xdr:col>
      <xdr:colOff>3950335</xdr:colOff>
      <xdr:row>6</xdr:row>
      <xdr:rowOff>107838</xdr:rowOff>
    </xdr:to>
    <xdr:pic>
      <xdr:nvPicPr>
        <xdr:cNvPr id="2" name="Afbeelding 1">
          <a:extLst>
            <a:ext uri="{FF2B5EF4-FFF2-40B4-BE49-F238E27FC236}">
              <a16:creationId xmlns:a16="http://schemas.microsoft.com/office/drawing/2014/main" id="{664292B2-647A-420E-882C-20404A61015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38100"/>
          <a:ext cx="3940810" cy="1007110"/>
        </a:xfrm>
        <a:prstGeom prst="rect">
          <a:avLst/>
        </a:prstGeom>
        <a:noFill/>
        <a:ln>
          <a:noFill/>
        </a:ln>
      </xdr:spPr>
    </xdr:pic>
    <xdr:clientData/>
  </xdr:twoCellAnchor>
</xdr:wsDr>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262879-7919-4FA5-B7B5-AC53170B2CBD}">
  <sheetPr>
    <pageSetUpPr fitToPage="1"/>
  </sheetPr>
  <dimension ref="A1:C31"/>
  <sheetViews>
    <sheetView tabSelected="1" zoomScale="85" zoomScaleNormal="85" workbookViewId="0">
      <selection activeCell="A33" sqref="A33"/>
    </sheetView>
  </sheetViews>
  <sheetFormatPr defaultColWidth="9.109375" defaultRowHeight="13.8" x14ac:dyDescent="0.25"/>
  <cols>
    <col min="1" max="1" width="72.6640625" style="59" customWidth="1"/>
    <col min="2" max="2" width="15.88671875" style="59" customWidth="1"/>
    <col min="3" max="16384" width="9.109375" style="59"/>
  </cols>
  <sheetData>
    <row r="1" spans="1:2" ht="6" customHeight="1" x14ac:dyDescent="0.25"/>
    <row r="8" spans="1:2" ht="105.75" customHeight="1" thickBot="1" x14ac:dyDescent="0.3">
      <c r="A8" s="60" t="s">
        <v>51</v>
      </c>
    </row>
    <row r="9" spans="1:2" ht="36" customHeight="1" thickBot="1" x14ac:dyDescent="0.3">
      <c r="A9" s="72" t="s">
        <v>58</v>
      </c>
    </row>
    <row r="10" spans="1:2" ht="18.75" customHeight="1" x14ac:dyDescent="0.25">
      <c r="A10" s="61" t="s">
        <v>57</v>
      </c>
    </row>
    <row r="12" spans="1:2" ht="105.6" x14ac:dyDescent="0.25">
      <c r="A12" s="62" t="s">
        <v>64</v>
      </c>
    </row>
    <row r="15" spans="1:2" x14ac:dyDescent="0.25">
      <c r="A15" s="63" t="s">
        <v>7</v>
      </c>
      <c r="B15" s="64">
        <f>'Prijsopgave Inschrijver'!E7</f>
        <v>0</v>
      </c>
    </row>
    <row r="16" spans="1:2" x14ac:dyDescent="0.25">
      <c r="A16" s="62" t="s">
        <v>9</v>
      </c>
      <c r="B16" s="65">
        <f>'Prijsopgave Inschrijver'!E15</f>
        <v>0</v>
      </c>
    </row>
    <row r="17" spans="1:3" x14ac:dyDescent="0.25">
      <c r="A17" s="62" t="s">
        <v>14</v>
      </c>
      <c r="B17" s="65">
        <f>'Prijsopgave Inschrijver'!E27</f>
        <v>0</v>
      </c>
      <c r="C17" s="66"/>
    </row>
    <row r="18" spans="1:3" x14ac:dyDescent="0.25">
      <c r="B18" s="65"/>
    </row>
    <row r="19" spans="1:3" x14ac:dyDescent="0.25">
      <c r="A19" s="67" t="s">
        <v>3</v>
      </c>
      <c r="B19" s="68">
        <f>SUM(B15:B17)</f>
        <v>0</v>
      </c>
    </row>
    <row r="20" spans="1:3" x14ac:dyDescent="0.25">
      <c r="A20" s="69"/>
    </row>
    <row r="21" spans="1:3" ht="22.5" customHeight="1" x14ac:dyDescent="0.25">
      <c r="A21" s="70" t="s">
        <v>4</v>
      </c>
      <c r="B21" s="63" t="s">
        <v>46</v>
      </c>
    </row>
    <row r="23" spans="1:3" ht="21" x14ac:dyDescent="0.25">
      <c r="A23" s="71" t="s">
        <v>55</v>
      </c>
    </row>
    <row r="25" spans="1:3" ht="19.5" customHeight="1" x14ac:dyDescent="0.25">
      <c r="A25" s="70" t="s">
        <v>5</v>
      </c>
    </row>
    <row r="27" spans="1:3" ht="16.5" customHeight="1" x14ac:dyDescent="0.25">
      <c r="A27" s="70" t="s">
        <v>6</v>
      </c>
    </row>
    <row r="28" spans="1:3" x14ac:dyDescent="0.25">
      <c r="A28" s="69"/>
    </row>
    <row r="31" spans="1:3" ht="26.25" customHeight="1" x14ac:dyDescent="0.25">
      <c r="A31" s="61" t="s">
        <v>56</v>
      </c>
    </row>
  </sheetData>
  <sheetProtection algorithmName="SHA-512" hashValue="lu7F0DcUqdv77Nv8OLHOqfdRnqc+paX5NsmFhQ3ZwZCtGEUqd/GbEP8jNunOQTPCVW2P7I7VVwIaU0iGRQGtdQ==" saltValue="62Abiy+8Mc+N1dudB0dYQg==" spinCount="100000" sheet="1" objects="1" scenarios="1"/>
  <pageMargins left="0.7" right="0.7" top="0.75" bottom="0.75" header="0.3" footer="0.3"/>
  <pageSetup paperSize="9" scale="9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D69DE9-A9BA-4B9B-828D-4540DB9A24B5}">
  <sheetPr>
    <pageSetUpPr fitToPage="1"/>
  </sheetPr>
  <dimension ref="A1:H60"/>
  <sheetViews>
    <sheetView view="pageBreakPreview" zoomScale="60" zoomScaleNormal="70" workbookViewId="0">
      <selection activeCell="G25" sqref="G25"/>
    </sheetView>
  </sheetViews>
  <sheetFormatPr defaultColWidth="8.6640625" defaultRowHeight="11.4" x14ac:dyDescent="0.2"/>
  <cols>
    <col min="1" max="1" width="16.5546875" style="2" customWidth="1"/>
    <col min="2" max="2" width="113.88671875" style="2" customWidth="1"/>
    <col min="3" max="3" width="20.109375" style="4" customWidth="1"/>
    <col min="4" max="4" width="29.5546875" style="4" customWidth="1"/>
    <col min="5" max="5" width="15.88671875" style="5" customWidth="1"/>
    <col min="6" max="6" width="19" style="1" customWidth="1"/>
    <col min="7" max="7" width="41" style="2" customWidth="1"/>
    <col min="8" max="8" width="8.6640625" style="2"/>
    <col min="9" max="9" width="9.33203125" style="2" bestFit="1" customWidth="1"/>
    <col min="10" max="16384" width="8.6640625" style="2"/>
  </cols>
  <sheetData>
    <row r="1" spans="1:8" ht="49.5" customHeight="1" x14ac:dyDescent="0.2">
      <c r="A1" s="90" t="s">
        <v>52</v>
      </c>
      <c r="B1" s="91"/>
      <c r="C1" s="91"/>
      <c r="D1" s="91"/>
      <c r="E1" s="91"/>
      <c r="F1" s="92"/>
    </row>
    <row r="2" spans="1:8" ht="27" customHeight="1" thickBot="1" x14ac:dyDescent="0.25">
      <c r="A2" s="93" t="s">
        <v>47</v>
      </c>
      <c r="B2" s="94"/>
      <c r="C2" s="94"/>
      <c r="D2" s="94"/>
      <c r="E2" s="94"/>
      <c r="F2" s="95"/>
    </row>
    <row r="3" spans="1:8" s="11" customFormat="1" ht="59.25" customHeight="1" x14ac:dyDescent="0.25">
      <c r="A3" s="50" t="s">
        <v>8</v>
      </c>
      <c r="B3" s="39" t="s">
        <v>12</v>
      </c>
      <c r="C3" s="40" t="s">
        <v>10</v>
      </c>
      <c r="D3" s="41" t="s">
        <v>11</v>
      </c>
      <c r="E3" s="96" t="s">
        <v>13</v>
      </c>
      <c r="F3" s="97"/>
    </row>
    <row r="4" spans="1:8" s="11" customFormat="1" ht="21" customHeight="1" thickBot="1" x14ac:dyDescent="0.3">
      <c r="A4" s="51" t="s">
        <v>20</v>
      </c>
      <c r="B4" s="18" t="s">
        <v>1</v>
      </c>
      <c r="C4" s="19">
        <v>1</v>
      </c>
      <c r="D4" s="20"/>
      <c r="E4" s="98">
        <f>C4*D4</f>
        <v>0</v>
      </c>
      <c r="F4" s="99"/>
    </row>
    <row r="5" spans="1:8" s="11" customFormat="1" ht="25.5" customHeight="1" thickBot="1" x14ac:dyDescent="0.3">
      <c r="A5" s="100" t="s">
        <v>43</v>
      </c>
      <c r="B5" s="100"/>
      <c r="C5" s="100"/>
      <c r="D5" s="100"/>
      <c r="E5" s="82">
        <f>SUM(E4:E4)</f>
        <v>0</v>
      </c>
      <c r="F5" s="83"/>
    </row>
    <row r="6" spans="1:8" s="11" customFormat="1" ht="25.5" customHeight="1" thickBot="1" x14ac:dyDescent="0.3">
      <c r="A6" s="105" t="s">
        <v>37</v>
      </c>
      <c r="B6" s="106"/>
      <c r="C6" s="106"/>
      <c r="D6" s="107"/>
      <c r="E6" s="82">
        <f>E5*0.21</f>
        <v>0</v>
      </c>
      <c r="F6" s="83"/>
    </row>
    <row r="7" spans="1:8" s="11" customFormat="1" ht="25.5" customHeight="1" thickBot="1" x14ac:dyDescent="0.3">
      <c r="A7" s="100" t="s">
        <v>31</v>
      </c>
      <c r="B7" s="100"/>
      <c r="C7" s="100"/>
      <c r="D7" s="100"/>
      <c r="E7" s="82">
        <f>SUM(E5:E6)</f>
        <v>0</v>
      </c>
      <c r="F7" s="83"/>
    </row>
    <row r="8" spans="1:8" s="11" customFormat="1" ht="21" customHeight="1" thickBot="1" x14ac:dyDescent="0.3">
      <c r="B8" s="14"/>
      <c r="C8" s="15"/>
      <c r="D8" s="23"/>
      <c r="E8" s="16"/>
      <c r="F8" s="12"/>
    </row>
    <row r="9" spans="1:8" s="17" customFormat="1" ht="54" customHeight="1" x14ac:dyDescent="0.25">
      <c r="A9" s="50" t="s">
        <v>9</v>
      </c>
      <c r="B9" s="42" t="s">
        <v>0</v>
      </c>
      <c r="C9" s="43" t="s">
        <v>15</v>
      </c>
      <c r="D9" s="44" t="s">
        <v>16</v>
      </c>
      <c r="E9" s="84" t="s">
        <v>30</v>
      </c>
      <c r="F9" s="85"/>
    </row>
    <row r="10" spans="1:8" s="11" customFormat="1" ht="27" customHeight="1" x14ac:dyDescent="0.25">
      <c r="A10" s="103" t="s">
        <v>21</v>
      </c>
      <c r="B10" s="112" t="s">
        <v>61</v>
      </c>
      <c r="C10" s="110">
        <v>60</v>
      </c>
      <c r="D10" s="108"/>
      <c r="E10" s="86">
        <f>D10*C10</f>
        <v>0</v>
      </c>
      <c r="F10" s="87"/>
      <c r="G10" s="116"/>
      <c r="H10" s="17"/>
    </row>
    <row r="11" spans="1:8" s="11" customFormat="1" ht="40.950000000000003" customHeight="1" x14ac:dyDescent="0.25">
      <c r="A11" s="104"/>
      <c r="B11" s="112"/>
      <c r="C11" s="110"/>
      <c r="D11" s="108"/>
      <c r="E11" s="86"/>
      <c r="F11" s="87"/>
      <c r="G11" s="117"/>
      <c r="H11" s="17"/>
    </row>
    <row r="12" spans="1:8" s="11" customFormat="1" ht="42.75" customHeight="1" thickBot="1" x14ac:dyDescent="0.3">
      <c r="A12" s="104"/>
      <c r="B12" s="113"/>
      <c r="C12" s="111"/>
      <c r="D12" s="109"/>
      <c r="E12" s="88"/>
      <c r="F12" s="89"/>
      <c r="G12" s="117"/>
      <c r="H12" s="17"/>
    </row>
    <row r="13" spans="1:8" s="22" customFormat="1" ht="27" customHeight="1" thickBot="1" x14ac:dyDescent="0.3">
      <c r="A13" s="101" t="s">
        <v>33</v>
      </c>
      <c r="B13" s="102"/>
      <c r="C13" s="102"/>
      <c r="D13" s="102"/>
      <c r="E13" s="131">
        <f>SUM(E10:E12)</f>
        <v>0</v>
      </c>
      <c r="F13" s="132"/>
    </row>
    <row r="14" spans="1:8" s="11" customFormat="1" ht="25.5" customHeight="1" thickBot="1" x14ac:dyDescent="0.3">
      <c r="A14" s="123" t="s">
        <v>38</v>
      </c>
      <c r="B14" s="124"/>
      <c r="C14" s="124"/>
      <c r="D14" s="124"/>
      <c r="E14" s="131">
        <f>E13*0.21</f>
        <v>0</v>
      </c>
      <c r="F14" s="132"/>
    </row>
    <row r="15" spans="1:8" s="11" customFormat="1" ht="25.5" customHeight="1" thickBot="1" x14ac:dyDescent="0.3">
      <c r="A15" s="125" t="s">
        <v>32</v>
      </c>
      <c r="B15" s="125"/>
      <c r="C15" s="125"/>
      <c r="D15" s="123"/>
      <c r="E15" s="131">
        <f>SUM(E13:E14)</f>
        <v>0</v>
      </c>
      <c r="F15" s="132"/>
    </row>
    <row r="16" spans="1:8" s="6" customFormat="1" ht="15" customHeight="1" thickBot="1" x14ac:dyDescent="0.3">
      <c r="A16" s="24"/>
      <c r="B16" s="25"/>
      <c r="C16" s="25"/>
      <c r="D16" s="25"/>
      <c r="E16" s="38"/>
      <c r="F16" s="7"/>
    </row>
    <row r="17" spans="1:7" s="21" customFormat="1" ht="41.4" x14ac:dyDescent="0.25">
      <c r="A17" s="50" t="s">
        <v>14</v>
      </c>
      <c r="B17" s="45" t="s">
        <v>59</v>
      </c>
      <c r="C17" s="43" t="s">
        <v>36</v>
      </c>
      <c r="D17" s="44" t="s">
        <v>63</v>
      </c>
      <c r="E17" s="44" t="s">
        <v>22</v>
      </c>
      <c r="F17" s="46" t="s">
        <v>41</v>
      </c>
    </row>
    <row r="18" spans="1:7" s="32" customFormat="1" ht="13.8" x14ac:dyDescent="0.25">
      <c r="A18" s="52" t="s">
        <v>24</v>
      </c>
      <c r="B18" s="47" t="s">
        <v>48</v>
      </c>
      <c r="C18" s="26">
        <v>1000</v>
      </c>
      <c r="D18" s="27"/>
      <c r="E18" s="48">
        <f t="shared" ref="E18:E24" si="0">C18*D18</f>
        <v>0</v>
      </c>
      <c r="F18" s="33">
        <f t="shared" ref="F18:F24" si="1">E18*0.21</f>
        <v>0</v>
      </c>
    </row>
    <row r="19" spans="1:7" s="79" customFormat="1" ht="13.8" x14ac:dyDescent="0.25">
      <c r="A19" s="73" t="s">
        <v>25</v>
      </c>
      <c r="B19" s="74" t="s">
        <v>62</v>
      </c>
      <c r="C19" s="75">
        <v>60000</v>
      </c>
      <c r="D19" s="76"/>
      <c r="E19" s="77">
        <f>C19*D19</f>
        <v>0</v>
      </c>
      <c r="F19" s="78">
        <f>E19*0.21</f>
        <v>0</v>
      </c>
    </row>
    <row r="20" spans="1:7" s="11" customFormat="1" ht="13.8" x14ac:dyDescent="0.25">
      <c r="A20" s="73" t="s">
        <v>26</v>
      </c>
      <c r="B20" s="30" t="s">
        <v>49</v>
      </c>
      <c r="C20" s="13">
        <v>1010</v>
      </c>
      <c r="D20" s="28"/>
      <c r="E20" s="48">
        <f t="shared" si="0"/>
        <v>0</v>
      </c>
      <c r="F20" s="33">
        <f t="shared" si="1"/>
        <v>0</v>
      </c>
    </row>
    <row r="21" spans="1:7" s="11" customFormat="1" ht="13.8" x14ac:dyDescent="0.25">
      <c r="A21" s="73" t="s">
        <v>27</v>
      </c>
      <c r="B21" s="30" t="s">
        <v>17</v>
      </c>
      <c r="C21" s="13">
        <v>1000</v>
      </c>
      <c r="D21" s="28"/>
      <c r="E21" s="48">
        <f t="shared" si="0"/>
        <v>0</v>
      </c>
      <c r="F21" s="33">
        <f t="shared" si="1"/>
        <v>0</v>
      </c>
    </row>
    <row r="22" spans="1:7" s="11" customFormat="1" ht="20.25" customHeight="1" x14ac:dyDescent="0.25">
      <c r="A22" s="73" t="s">
        <v>28</v>
      </c>
      <c r="B22" s="31" t="s">
        <v>18</v>
      </c>
      <c r="C22" s="13">
        <v>41</v>
      </c>
      <c r="D22" s="29"/>
      <c r="E22" s="48">
        <f t="shared" si="0"/>
        <v>0</v>
      </c>
      <c r="F22" s="33">
        <f t="shared" si="1"/>
        <v>0</v>
      </c>
    </row>
    <row r="23" spans="1:7" s="11" customFormat="1" ht="13.8" x14ac:dyDescent="0.25">
      <c r="A23" s="73" t="s">
        <v>29</v>
      </c>
      <c r="B23" s="31" t="s">
        <v>19</v>
      </c>
      <c r="C23" s="13">
        <v>1000</v>
      </c>
      <c r="D23" s="29"/>
      <c r="E23" s="48">
        <f t="shared" si="0"/>
        <v>0</v>
      </c>
      <c r="F23" s="33">
        <f t="shared" si="1"/>
        <v>0</v>
      </c>
    </row>
    <row r="24" spans="1:7" s="11" customFormat="1" ht="14.4" thickBot="1" x14ac:dyDescent="0.3">
      <c r="A24" s="80" t="s">
        <v>44</v>
      </c>
      <c r="B24" s="35" t="s">
        <v>23</v>
      </c>
      <c r="C24" s="36">
        <v>35</v>
      </c>
      <c r="D24" s="37"/>
      <c r="E24" s="49">
        <f t="shared" si="0"/>
        <v>0</v>
      </c>
      <c r="F24" s="34">
        <f t="shared" si="1"/>
        <v>0</v>
      </c>
    </row>
    <row r="25" spans="1:7" s="6" customFormat="1" ht="22.5" customHeight="1" thickBot="1" x14ac:dyDescent="0.3">
      <c r="A25" s="121" t="s">
        <v>34</v>
      </c>
      <c r="B25" s="122"/>
      <c r="C25" s="122"/>
      <c r="D25" s="122"/>
      <c r="E25" s="82">
        <f>SUM(E18:E24)</f>
        <v>0</v>
      </c>
      <c r="F25" s="83"/>
    </row>
    <row r="26" spans="1:7" s="11" customFormat="1" ht="25.5" customHeight="1" thickBot="1" x14ac:dyDescent="0.3">
      <c r="A26" s="123" t="s">
        <v>40</v>
      </c>
      <c r="B26" s="124"/>
      <c r="C26" s="124"/>
      <c r="D26" s="124"/>
      <c r="E26" s="131">
        <f>SUM(F18:F24)</f>
        <v>0</v>
      </c>
      <c r="F26" s="132"/>
    </row>
    <row r="27" spans="1:7" s="11" customFormat="1" ht="25.5" customHeight="1" thickBot="1" x14ac:dyDescent="0.3">
      <c r="A27" s="125" t="s">
        <v>35</v>
      </c>
      <c r="B27" s="125"/>
      <c r="C27" s="125"/>
      <c r="D27" s="123"/>
      <c r="E27" s="131">
        <f>SUM(E25:E26)</f>
        <v>0</v>
      </c>
      <c r="F27" s="132"/>
    </row>
    <row r="28" spans="1:7" s="6" customFormat="1" ht="15" customHeight="1" thickBot="1" x14ac:dyDescent="0.3">
      <c r="B28" s="119"/>
      <c r="C28" s="119"/>
      <c r="D28" s="119"/>
      <c r="E28" s="120"/>
      <c r="F28" s="7"/>
    </row>
    <row r="29" spans="1:7" s="6" customFormat="1" ht="18" thickBot="1" x14ac:dyDescent="0.3">
      <c r="A29" s="126" t="s">
        <v>42</v>
      </c>
      <c r="B29" s="127"/>
      <c r="C29" s="127"/>
      <c r="D29" s="128"/>
      <c r="E29" s="129">
        <f>SUM(E7+E15+E27)</f>
        <v>0</v>
      </c>
      <c r="F29" s="130"/>
      <c r="G29" s="8"/>
    </row>
    <row r="30" spans="1:7" s="6" customFormat="1" ht="15" customHeight="1" thickBot="1" x14ac:dyDescent="0.3">
      <c r="B30" s="118" t="s">
        <v>2</v>
      </c>
      <c r="C30" s="118"/>
      <c r="D30" s="118"/>
      <c r="E30" s="118"/>
    </row>
    <row r="31" spans="1:7" s="6" customFormat="1" ht="69.75" customHeight="1" x14ac:dyDescent="0.25">
      <c r="A31" s="114" t="s">
        <v>50</v>
      </c>
      <c r="B31" s="115"/>
      <c r="C31" s="44" t="s">
        <v>53</v>
      </c>
      <c r="D31" s="54" t="s">
        <v>39</v>
      </c>
      <c r="E31" s="46" t="s">
        <v>54</v>
      </c>
    </row>
    <row r="32" spans="1:7" ht="51.75" customHeight="1" thickBot="1" x14ac:dyDescent="0.25">
      <c r="A32" s="81" t="s">
        <v>60</v>
      </c>
      <c r="B32" s="55" t="s">
        <v>45</v>
      </c>
      <c r="C32" s="56"/>
      <c r="D32" s="57">
        <f>C32*0.21</f>
        <v>0</v>
      </c>
      <c r="E32" s="58">
        <f>C32+D32</f>
        <v>0</v>
      </c>
    </row>
    <row r="33" spans="2:6" s="6" customFormat="1" ht="13.2" x14ac:dyDescent="0.25">
      <c r="B33" s="53"/>
      <c r="C33" s="9"/>
      <c r="D33" s="9"/>
      <c r="E33" s="10"/>
    </row>
    <row r="34" spans="2:6" s="6" customFormat="1" ht="13.2" x14ac:dyDescent="0.25">
      <c r="B34" s="53"/>
      <c r="C34" s="9"/>
      <c r="D34" s="9"/>
      <c r="E34" s="10"/>
    </row>
    <row r="35" spans="2:6" x14ac:dyDescent="0.2">
      <c r="B35" s="3"/>
      <c r="F35" s="2"/>
    </row>
    <row r="36" spans="2:6" x14ac:dyDescent="0.2">
      <c r="B36" s="3"/>
      <c r="F36" s="2"/>
    </row>
    <row r="37" spans="2:6" x14ac:dyDescent="0.2">
      <c r="B37" s="3"/>
      <c r="F37" s="2"/>
    </row>
    <row r="38" spans="2:6" x14ac:dyDescent="0.2">
      <c r="B38" s="3"/>
      <c r="F38" s="2"/>
    </row>
    <row r="39" spans="2:6" x14ac:dyDescent="0.2">
      <c r="B39" s="3"/>
      <c r="F39" s="2"/>
    </row>
    <row r="40" spans="2:6" x14ac:dyDescent="0.2">
      <c r="B40" s="3"/>
      <c r="F40" s="2"/>
    </row>
    <row r="41" spans="2:6" x14ac:dyDescent="0.2">
      <c r="B41" s="3"/>
      <c r="F41" s="2"/>
    </row>
    <row r="42" spans="2:6" x14ac:dyDescent="0.2">
      <c r="B42" s="3"/>
      <c r="F42" s="2"/>
    </row>
    <row r="43" spans="2:6" x14ac:dyDescent="0.2">
      <c r="B43" s="3"/>
      <c r="F43" s="2"/>
    </row>
    <row r="44" spans="2:6" x14ac:dyDescent="0.2">
      <c r="B44" s="3"/>
      <c r="F44" s="2"/>
    </row>
    <row r="45" spans="2:6" x14ac:dyDescent="0.2">
      <c r="B45" s="3"/>
      <c r="F45" s="2"/>
    </row>
    <row r="46" spans="2:6" x14ac:dyDescent="0.2">
      <c r="B46" s="3"/>
      <c r="F46" s="2"/>
    </row>
    <row r="47" spans="2:6" x14ac:dyDescent="0.2">
      <c r="B47" s="3"/>
      <c r="C47" s="2"/>
      <c r="D47" s="2"/>
      <c r="E47" s="2"/>
      <c r="F47" s="2"/>
    </row>
    <row r="48" spans="2:6" x14ac:dyDescent="0.2">
      <c r="B48" s="3"/>
      <c r="C48" s="2"/>
      <c r="D48" s="2"/>
      <c r="E48" s="2"/>
      <c r="F48" s="2"/>
    </row>
    <row r="49" spans="2:6" x14ac:dyDescent="0.2">
      <c r="B49" s="3"/>
      <c r="C49" s="2"/>
      <c r="D49" s="2"/>
      <c r="E49" s="2"/>
      <c r="F49" s="2"/>
    </row>
    <row r="50" spans="2:6" x14ac:dyDescent="0.2">
      <c r="B50" s="3"/>
      <c r="C50" s="2"/>
      <c r="D50" s="2"/>
      <c r="E50" s="2"/>
      <c r="F50" s="2"/>
    </row>
    <row r="51" spans="2:6" x14ac:dyDescent="0.2">
      <c r="B51" s="3"/>
      <c r="C51" s="2"/>
      <c r="D51" s="2"/>
      <c r="E51" s="2"/>
      <c r="F51" s="2"/>
    </row>
    <row r="52" spans="2:6" x14ac:dyDescent="0.2">
      <c r="B52" s="3"/>
      <c r="C52" s="2"/>
      <c r="D52" s="2"/>
      <c r="E52" s="2"/>
      <c r="F52" s="2"/>
    </row>
    <row r="53" spans="2:6" x14ac:dyDescent="0.2">
      <c r="B53" s="3"/>
      <c r="C53" s="2"/>
      <c r="D53" s="2"/>
      <c r="E53" s="2"/>
      <c r="F53" s="2"/>
    </row>
    <row r="54" spans="2:6" x14ac:dyDescent="0.2">
      <c r="B54" s="3"/>
      <c r="C54" s="2"/>
      <c r="D54" s="2"/>
      <c r="E54" s="2"/>
      <c r="F54" s="2"/>
    </row>
    <row r="55" spans="2:6" x14ac:dyDescent="0.2">
      <c r="B55" s="3"/>
      <c r="C55" s="2"/>
      <c r="D55" s="2"/>
      <c r="E55" s="2"/>
      <c r="F55" s="2"/>
    </row>
    <row r="56" spans="2:6" x14ac:dyDescent="0.2">
      <c r="B56" s="3"/>
      <c r="C56" s="2"/>
      <c r="D56" s="2"/>
      <c r="E56" s="2"/>
      <c r="F56" s="2"/>
    </row>
    <row r="57" spans="2:6" x14ac:dyDescent="0.2">
      <c r="B57" s="3"/>
      <c r="C57" s="2"/>
      <c r="D57" s="2"/>
      <c r="E57" s="2"/>
      <c r="F57" s="2"/>
    </row>
    <row r="58" spans="2:6" x14ac:dyDescent="0.2">
      <c r="B58" s="3"/>
      <c r="C58" s="2"/>
      <c r="D58" s="2"/>
      <c r="E58" s="2"/>
      <c r="F58" s="2"/>
    </row>
    <row r="59" spans="2:6" x14ac:dyDescent="0.2">
      <c r="B59" s="3"/>
      <c r="C59" s="2"/>
      <c r="D59" s="2"/>
      <c r="E59" s="2"/>
      <c r="F59" s="2"/>
    </row>
    <row r="60" spans="2:6" x14ac:dyDescent="0.2">
      <c r="B60" s="3"/>
      <c r="C60" s="2"/>
      <c r="D60" s="2"/>
      <c r="E60" s="2"/>
      <c r="F60" s="2"/>
    </row>
  </sheetData>
  <sheetProtection algorithmName="SHA-512" hashValue="ykIo/nLpyYRqjmeerao9rtJZ4gY6uJcdN6n041r7EjpZagsv6K8Ylsngq9QnntIs0jCiVkGm6dpDJA9/XNhRhA==" saltValue="AWZSthaArWx3Ia0l0u9peA==" spinCount="100000" sheet="1" objects="1" scenarios="1"/>
  <mergeCells count="34">
    <mergeCell ref="A31:B31"/>
    <mergeCell ref="G10:G12"/>
    <mergeCell ref="B30:E30"/>
    <mergeCell ref="B28:E28"/>
    <mergeCell ref="A25:D25"/>
    <mergeCell ref="A14:D14"/>
    <mergeCell ref="A15:D15"/>
    <mergeCell ref="A26:D26"/>
    <mergeCell ref="A27:D27"/>
    <mergeCell ref="A29:D29"/>
    <mergeCell ref="E29:F29"/>
    <mergeCell ref="E14:F14"/>
    <mergeCell ref="E15:F15"/>
    <mergeCell ref="E25:F25"/>
    <mergeCell ref="E26:F26"/>
    <mergeCell ref="E27:F27"/>
    <mergeCell ref="A13:D13"/>
    <mergeCell ref="A10:A12"/>
    <mergeCell ref="A7:D7"/>
    <mergeCell ref="A6:D6"/>
    <mergeCell ref="D10:D12"/>
    <mergeCell ref="C10:C12"/>
    <mergeCell ref="B10:B12"/>
    <mergeCell ref="A1:F1"/>
    <mergeCell ref="A2:F2"/>
    <mergeCell ref="E3:F3"/>
    <mergeCell ref="E4:F4"/>
    <mergeCell ref="E5:F5"/>
    <mergeCell ref="A5:D5"/>
    <mergeCell ref="E6:F6"/>
    <mergeCell ref="E7:F7"/>
    <mergeCell ref="E9:F9"/>
    <mergeCell ref="E10:F12"/>
    <mergeCell ref="E13:F13"/>
  </mergeCells>
  <pageMargins left="0.7" right="0.7" top="0.75" bottom="0.75" header="0.3" footer="0.3"/>
  <pageSetup paperSize="9" scale="53" orientation="landscape"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E517A8EC6B0334C881D0B8D01593304" ma:contentTypeVersion="17" ma:contentTypeDescription="Een nieuw document maken." ma:contentTypeScope="" ma:versionID="9193bb688c6f346219df4ba16a00d813">
  <xsd:schema xmlns:xsd="http://www.w3.org/2001/XMLSchema" xmlns:xs="http://www.w3.org/2001/XMLSchema" xmlns:p="http://schemas.microsoft.com/office/2006/metadata/properties" xmlns:ns2="962d65e8-ec2e-4f08-b510-02888a857b6e" xmlns:ns3="b77e2b43-37d4-4532-953b-53983e0992e2" xmlns:ns4="40faa72d-7604-4f4d-a488-93cffb7df14f" targetNamespace="http://schemas.microsoft.com/office/2006/metadata/properties" ma:root="true" ma:fieldsID="ecd2aa1986efbea045b4868eca28dd89" ns2:_="" ns3:_="" ns4:_="">
    <xsd:import namespace="962d65e8-ec2e-4f08-b510-02888a857b6e"/>
    <xsd:import namespace="b77e2b43-37d4-4532-953b-53983e0992e2"/>
    <xsd:import namespace="40faa72d-7604-4f4d-a488-93cffb7df14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4: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2d65e8-ec2e-4f08-b510-02888a857b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fbeeldingtags" ma:readOnly="false" ma:fieldId="{5cf76f15-5ced-4ddc-b409-7134ff3c332f}" ma:taxonomyMulti="true" ma:sspId="3c2d3de7-c400-447f-b2ca-09b31361cf07"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77e2b43-37d4-4532-953b-53983e0992e2" elementFormDefault="qualified">
    <xsd:import namespace="http://schemas.microsoft.com/office/2006/documentManagement/types"/>
    <xsd:import namespace="http://schemas.microsoft.com/office/infopath/2007/PartnerControls"/>
    <xsd:element name="SharedWithUsers" ma:index="1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0faa72d-7604-4f4d-a488-93cffb7df14f"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4374ec0a-8834-475e-b57c-fe72634d1e1c}" ma:internalName="TaxCatchAll" ma:showField="CatchAllData" ma:web="40faa72d-7604-4f4d-a488-93cffb7df14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40faa72d-7604-4f4d-a488-93cffb7df14f" xsi:nil="true"/>
    <lcf76f155ced4ddcb4097134ff3c332f xmlns="962d65e8-ec2e-4f08-b510-02888a857b6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5CDB59A-7A64-4135-8D88-8DA92B63281B}">
  <ds:schemaRefs>
    <ds:schemaRef ds:uri="http://schemas.microsoft.com/sharepoint/v3/contenttype/forms"/>
  </ds:schemaRefs>
</ds:datastoreItem>
</file>

<file path=customXml/itemProps2.xml><?xml version="1.0" encoding="utf-8"?>
<ds:datastoreItem xmlns:ds="http://schemas.openxmlformats.org/officeDocument/2006/customXml" ds:itemID="{A3FD0D92-B690-4AD8-B0AC-76932DB10D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62d65e8-ec2e-4f08-b510-02888a857b6e"/>
    <ds:schemaRef ds:uri="b77e2b43-37d4-4532-953b-53983e0992e2"/>
    <ds:schemaRef ds:uri="40faa72d-7604-4f4d-a488-93cffb7df14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7FE1C0B-2189-478B-93E4-ADE989F84C4A}">
  <ds:schemaRefs>
    <ds:schemaRef ds:uri="http://schemas.microsoft.com/office/2006/metadata/properties"/>
    <ds:schemaRef ds:uri="http://schemas.microsoft.com/office/infopath/2007/PartnerControls"/>
    <ds:schemaRef ds:uri="40faa72d-7604-4f4d-a488-93cffb7df14f"/>
    <ds:schemaRef ds:uri="962d65e8-ec2e-4f08-b510-02888a857b6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2</vt:i4>
      </vt:variant>
      <vt:variant>
        <vt:lpstr>Benoemde bereiken</vt:lpstr>
      </vt:variant>
      <vt:variant>
        <vt:i4>2</vt:i4>
      </vt:variant>
    </vt:vector>
  </HeadingPairs>
  <TitlesOfParts>
    <vt:vector size="4" baseType="lpstr">
      <vt:lpstr>Prijsformulier</vt:lpstr>
      <vt:lpstr>Prijsopgave Inschrijver</vt:lpstr>
      <vt:lpstr>Prijsformulier!Afdrukbereik</vt:lpstr>
      <vt:lpstr>'Prijsopgave Inschrijver'!Afdrukbereik</vt:lpstr>
    </vt:vector>
  </TitlesOfParts>
  <Company>Veiligheidsregio Rotterdam-Rijnmond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Wittenberg - Saarloos, Mariette</dc:creator>
  <cp:lastModifiedBy>Suzan Koopman</cp:lastModifiedBy>
  <cp:lastPrinted>2023-04-11T06:04:22Z</cp:lastPrinted>
  <dcterms:created xsi:type="dcterms:W3CDTF">2017-09-14T13:04:20Z</dcterms:created>
  <dcterms:modified xsi:type="dcterms:W3CDTF">2023-05-22T12:25:22Z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0x0101008E517A8EC6B0334C881D0B8D01593304</vt:lpwstr>
  </property>
  <property fmtid="{D5CDD505-2E9C-101B-9397-08002B2CF9AE}" pid="3" name="MediaServiceImageTags">
    <vt:lpwstr/>
  </property>
</Properties>
</file>