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ebinkovl.sharepoint.com/sites/Hoebink-OVL/Shared Documents/Zeist/152107 Aanbesteding verledding/Product/NVI1/Te uploaden/"/>
    </mc:Choice>
  </mc:AlternateContent>
  <xr:revisionPtr revIDLastSave="29" documentId="8_{1791F0DD-E111-416A-978F-A90A3C4A59A8}" xr6:coauthVersionLast="47" xr6:coauthVersionMax="47" xr10:uidLastSave="{C71E8960-5EC7-4E8B-8EE8-3ADD4E79CE9E}"/>
  <bookViews>
    <workbookView xWindow="-120" yWindow="-120" windowWidth="29040" windowHeight="15720" xr2:uid="{3202B32F-328C-7245-8EDC-B2A3DBFBEC8E}"/>
  </bookViews>
  <sheets>
    <sheet name="Inschrijfbedragen" sheetId="17" r:id="rId1"/>
  </sheets>
  <definedNames>
    <definedName name="afstand">#REF!</definedName>
    <definedName name="CO_2">#REF!</definedName>
    <definedName name="GROENE_STROOM">#REF!</definedName>
    <definedName name="LCA_1">#REF!</definedName>
    <definedName name="LCA_2">#REF!</definedName>
    <definedName name="LCA_3">#REF!</definedName>
    <definedName name="LCA_4">#REF!</definedName>
    <definedName name="lca_score">#REF!</definedName>
    <definedName name="MKI">#REF!</definedName>
    <definedName name="MVO">#REF!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7" l="1"/>
  <c r="I26" i="17" s="1"/>
  <c r="H34" i="17"/>
  <c r="I34" i="17" s="1"/>
  <c r="H33" i="17"/>
  <c r="I33" i="17" s="1"/>
  <c r="H32" i="17"/>
  <c r="I32" i="17" s="1"/>
  <c r="H31" i="17"/>
  <c r="I31" i="17" s="1"/>
  <c r="H30" i="17"/>
  <c r="I30" i="17" s="1"/>
  <c r="H29" i="17"/>
  <c r="I29" i="17" s="1"/>
  <c r="H28" i="17"/>
  <c r="I28" i="17" s="1"/>
  <c r="H27" i="17"/>
  <c r="I27" i="17" s="1"/>
  <c r="H25" i="17"/>
  <c r="I25" i="17" s="1"/>
  <c r="H24" i="17"/>
  <c r="I24" i="17" s="1"/>
  <c r="H23" i="17"/>
  <c r="I23" i="17" s="1"/>
  <c r="H22" i="17"/>
  <c r="I22" i="17" s="1"/>
  <c r="H21" i="17"/>
  <c r="I21" i="17" s="1"/>
  <c r="D35" i="17"/>
  <c r="I35" i="17" l="1"/>
  <c r="I37" i="17" s="1"/>
</calcChain>
</file>

<file path=xl/sharedStrings.xml><?xml version="1.0" encoding="utf-8"?>
<sst xmlns="http://schemas.openxmlformats.org/spreadsheetml/2006/main" count="49" uniqueCount="42">
  <si>
    <t>A</t>
  </si>
  <si>
    <t>PROF. LORENTZLAAN</t>
  </si>
  <si>
    <t>OUDE POSTWEG</t>
  </si>
  <si>
    <t>KROOSTWEG</t>
  </si>
  <si>
    <t>ARISTOTELESLAAN</t>
  </si>
  <si>
    <t>DIJNSELBURGERLAAN</t>
  </si>
  <si>
    <t>RUYSDAELLAAN</t>
  </si>
  <si>
    <t>OUDE ARNHEMSEWEG</t>
  </si>
  <si>
    <t>BURGEMEESTER PATIJNLAAN</t>
  </si>
  <si>
    <t>AUSTERLITZSEWEG</t>
  </si>
  <si>
    <t>REMBRANDTLAAN</t>
  </si>
  <si>
    <t>PLATOLAAN</t>
  </si>
  <si>
    <t>TAVEERNELAAN</t>
  </si>
  <si>
    <t>WARANDE</t>
  </si>
  <si>
    <t>Totaal</t>
  </si>
  <si>
    <t>Armatuurprijs inclusief snoer, Zhaga connector en D4i driver</t>
  </si>
  <si>
    <t>bedragen in euro</t>
  </si>
  <si>
    <t>B</t>
  </si>
  <si>
    <t>C</t>
  </si>
  <si>
    <t>D</t>
  </si>
  <si>
    <t>E</t>
  </si>
  <si>
    <t>F</t>
  </si>
  <si>
    <t>G</t>
  </si>
  <si>
    <t>Armatuurype</t>
  </si>
  <si>
    <t>aan tal</t>
  </si>
  <si>
    <t>JOH. VAN OLDENBARNEVELTLAAN</t>
  </si>
  <si>
    <t>prijs per stuk</t>
  </si>
  <si>
    <t>EVALUATIEPRIJS</t>
  </si>
  <si>
    <t>Armatuur type
(LETTER INVULLEN)</t>
  </si>
  <si>
    <t>Gedaan te</t>
  </si>
  <si>
    <t>dd</t>
  </si>
  <si>
    <t>Handtekening</t>
  </si>
  <si>
    <t>Naam ondertekenaar</t>
  </si>
  <si>
    <t>Behoort bij</t>
  </si>
  <si>
    <t>INSCHRIJFDOCUMENT</t>
  </si>
  <si>
    <t>Aanbesteding Levering Armaturen Verledding 2023- 2024 IN DE GEMEENTE ZEIST</t>
  </si>
  <si>
    <t>Inschrijfbedragen armaturen</t>
  </si>
  <si>
    <t>Dit document digitaal ondertekenen of printen, ondertekenen en scannen!</t>
  </si>
  <si>
    <t>versie NVI</t>
  </si>
  <si>
    <t>(van dit project)</t>
  </si>
  <si>
    <t>Inschrijfsom, geëxtrapoleerd naar totale hoeveelheid:</t>
  </si>
  <si>
    <t>Referntieprofielen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</si>
</sst>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4" fillId="0" borderId="0" xfId="0" applyFont="1"/>
    <xf numFmtId="0" fontId="0" fillId="3" borderId="0" xfId="0" applyFill="1"/>
    <xf numFmtId="0" fontId="5" fillId="3" borderId="0" xfId="0" applyFont="1" applyFill="1"/>
    <xf numFmtId="0" fontId="6" fillId="0" borderId="0" xfId="0" applyFont="1" applyAlignment="1">
      <alignment horizontal="left" vertical="center"/>
    </xf>
    <xf numFmtId="0" fontId="4" fillId="3" borderId="0" xfId="0" applyFont="1" applyFill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43" fontId="1" fillId="3" borderId="0" xfId="1" applyFont="1" applyFill="1" applyAlignment="1">
      <alignment horizontal="left" wrapText="1"/>
    </xf>
    <xf numFmtId="43" fontId="1" fillId="3" borderId="0" xfId="1" applyFont="1" applyFill="1"/>
    <xf numFmtId="0" fontId="1" fillId="3" borderId="0" xfId="0" applyFont="1" applyFill="1" applyAlignment="1">
      <alignment horizontal="center"/>
    </xf>
    <xf numFmtId="43" fontId="7" fillId="4" borderId="0" xfId="1" applyFont="1" applyFill="1"/>
    <xf numFmtId="0" fontId="8" fillId="0" borderId="0" xfId="0" applyFont="1"/>
    <xf numFmtId="43" fontId="1" fillId="3" borderId="0" xfId="1" applyFont="1" applyFill="1" applyAlignment="1">
      <alignment horizontal="center" wrapText="1"/>
    </xf>
    <xf numFmtId="43" fontId="1" fillId="3" borderId="0" xfId="1" applyFont="1" applyFill="1" applyAlignment="1">
      <alignment horizontal="center"/>
    </xf>
    <xf numFmtId="0" fontId="1" fillId="3" borderId="0" xfId="0" applyFont="1" applyFill="1" applyAlignment="1">
      <alignment horizontal="left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7" fillId="3" borderId="0" xfId="0" applyFont="1" applyFill="1" applyAlignment="1">
      <alignment horizontal="left" wrapText="1"/>
    </xf>
    <xf numFmtId="0" fontId="7" fillId="4" borderId="0" xfId="0" applyFont="1" applyFill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00FF"/>
      <color rgb="FFFFFF8F"/>
      <color rgb="FF008000"/>
      <color rgb="FFD1CF69"/>
      <color rgb="FFA3A032"/>
      <color rgb="FFFFEBFF"/>
      <color rgb="FFFFCCFF"/>
      <color rgb="FFB9D0FF"/>
      <color rgb="FF002570"/>
      <color rgb="FFE4E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12BD-8FC5-40C6-A319-FA146E2252EF}">
  <dimension ref="B1:I49"/>
  <sheetViews>
    <sheetView tabSelected="1" zoomScaleNormal="100" workbookViewId="0">
      <selection activeCell="D9" sqref="D9:E9"/>
    </sheetView>
  </sheetViews>
  <sheetFormatPr defaultRowHeight="15" x14ac:dyDescent="0.25"/>
  <cols>
    <col min="1" max="1" width="4.42578125" customWidth="1"/>
    <col min="2" max="2" width="28" customWidth="1"/>
    <col min="3" max="3" width="3.42578125" style="1" customWidth="1"/>
    <col min="4" max="4" width="11.7109375" customWidth="1"/>
    <col min="5" max="5" width="2.85546875" customWidth="1"/>
    <col min="6" max="6" width="6" customWidth="1"/>
    <col min="7" max="7" width="7.7109375" customWidth="1"/>
    <col min="8" max="8" width="11.5703125" bestFit="1" customWidth="1"/>
    <col min="9" max="9" width="15.140625" customWidth="1"/>
  </cols>
  <sheetData>
    <row r="1" spans="2:7" x14ac:dyDescent="0.25">
      <c r="B1" t="s">
        <v>33</v>
      </c>
    </row>
    <row r="2" spans="2:7" x14ac:dyDescent="0.25">
      <c r="B2" t="s">
        <v>35</v>
      </c>
    </row>
    <row r="3" spans="2:7" x14ac:dyDescent="0.25">
      <c r="B3" t="s">
        <v>38</v>
      </c>
    </row>
    <row r="5" spans="2:7" x14ac:dyDescent="0.25">
      <c r="B5" t="s">
        <v>34</v>
      </c>
    </row>
    <row r="7" spans="2:7" ht="18.75" customHeight="1" x14ac:dyDescent="0.25">
      <c r="B7" s="7" t="s">
        <v>36</v>
      </c>
      <c r="C7" s="9"/>
      <c r="D7" s="4"/>
      <c r="E7" s="4"/>
      <c r="F7" s="4"/>
    </row>
    <row r="8" spans="2:7" ht="18.75" customHeight="1" x14ac:dyDescent="0.25">
      <c r="B8" s="5" t="s">
        <v>16</v>
      </c>
      <c r="C8" s="10"/>
      <c r="D8" s="4"/>
      <c r="E8" s="4"/>
      <c r="F8" s="4"/>
      <c r="G8" s="2"/>
    </row>
    <row r="9" spans="2:7" ht="17.25" customHeight="1" x14ac:dyDescent="0.25">
      <c r="B9" s="8" t="s">
        <v>23</v>
      </c>
      <c r="C9" s="11" t="s">
        <v>0</v>
      </c>
      <c r="D9" s="28"/>
      <c r="E9" s="30"/>
      <c r="F9" s="4"/>
    </row>
    <row r="10" spans="2:7" ht="17.25" customHeight="1" x14ac:dyDescent="0.25">
      <c r="B10" s="8" t="s">
        <v>23</v>
      </c>
      <c r="C10" s="11" t="s">
        <v>17</v>
      </c>
      <c r="D10" s="28"/>
      <c r="E10" s="30"/>
      <c r="F10" s="4"/>
    </row>
    <row r="11" spans="2:7" ht="17.25" customHeight="1" x14ac:dyDescent="0.25">
      <c r="B11" s="8" t="s">
        <v>23</v>
      </c>
      <c r="C11" s="11" t="s">
        <v>18</v>
      </c>
      <c r="D11" s="28"/>
      <c r="E11" s="30"/>
      <c r="F11" s="4"/>
    </row>
    <row r="12" spans="2:7" ht="17.25" customHeight="1" x14ac:dyDescent="0.25">
      <c r="B12" s="8" t="s">
        <v>23</v>
      </c>
      <c r="C12" s="11" t="s">
        <v>19</v>
      </c>
      <c r="D12" s="28"/>
      <c r="E12" s="30"/>
      <c r="F12" s="4"/>
    </row>
    <row r="13" spans="2:7" ht="17.25" customHeight="1" x14ac:dyDescent="0.25">
      <c r="B13" s="8" t="s">
        <v>23</v>
      </c>
      <c r="C13" s="11" t="s">
        <v>20</v>
      </c>
      <c r="D13" s="28"/>
      <c r="E13" s="30"/>
      <c r="F13" s="4"/>
    </row>
    <row r="14" spans="2:7" ht="17.25" customHeight="1" x14ac:dyDescent="0.25">
      <c r="B14" s="8" t="s">
        <v>23</v>
      </c>
      <c r="C14" s="11" t="s">
        <v>21</v>
      </c>
      <c r="D14" s="28"/>
      <c r="E14" s="30"/>
      <c r="F14" s="4"/>
    </row>
    <row r="15" spans="2:7" ht="17.25" customHeight="1" x14ac:dyDescent="0.25">
      <c r="B15" s="8" t="s">
        <v>23</v>
      </c>
      <c r="C15" s="11" t="s">
        <v>22</v>
      </c>
      <c r="D15" s="28"/>
      <c r="E15" s="30"/>
      <c r="F15" s="4"/>
      <c r="G15" s="2"/>
    </row>
    <row r="16" spans="2:7" ht="17.25" customHeight="1" x14ac:dyDescent="0.25">
      <c r="B16" s="4"/>
      <c r="C16" s="11"/>
      <c r="D16" s="4"/>
      <c r="E16" s="4"/>
      <c r="F16" s="4"/>
    </row>
    <row r="17" spans="2:9" ht="18.75" customHeight="1" x14ac:dyDescent="0.25">
      <c r="B17" s="6" t="s">
        <v>15</v>
      </c>
    </row>
    <row r="18" spans="2:9" ht="16.5" customHeight="1" x14ac:dyDescent="0.25"/>
    <row r="19" spans="2:9" ht="16.5" customHeight="1" x14ac:dyDescent="0.25">
      <c r="B19" s="3" t="s">
        <v>27</v>
      </c>
    </row>
    <row r="20" spans="2:9" ht="51" customHeight="1" x14ac:dyDescent="0.25">
      <c r="B20" s="12" t="s">
        <v>41</v>
      </c>
      <c r="C20" s="13"/>
      <c r="D20" s="14" t="s">
        <v>24</v>
      </c>
      <c r="E20" s="12"/>
      <c r="F20" s="31" t="s">
        <v>28</v>
      </c>
      <c r="G20" s="31"/>
      <c r="H20" s="15" t="s">
        <v>26</v>
      </c>
      <c r="I20" s="15" t="s">
        <v>14</v>
      </c>
    </row>
    <row r="21" spans="2:9" ht="17.25" customHeight="1" x14ac:dyDescent="0.25">
      <c r="B21" s="25" t="s">
        <v>1</v>
      </c>
      <c r="C21" s="25"/>
      <c r="D21" s="20">
        <v>72</v>
      </c>
      <c r="E21" s="16"/>
      <c r="F21" s="26"/>
      <c r="G21" s="27"/>
      <c r="H21" s="23" t="str">
        <f>IFERROR(VLOOKUP(F21,$C$9:$D$15,2,FALSE),"?")</f>
        <v>?</v>
      </c>
      <c r="I21" s="24" t="str">
        <f t="shared" ref="I21:I34" si="0">IFERROR(D21*H21,"?")</f>
        <v>?</v>
      </c>
    </row>
    <row r="22" spans="2:9" ht="17.25" customHeight="1" x14ac:dyDescent="0.25">
      <c r="B22" s="25" t="s">
        <v>2</v>
      </c>
      <c r="C22" s="25"/>
      <c r="D22" s="20">
        <v>44</v>
      </c>
      <c r="E22" s="17"/>
      <c r="F22" s="26"/>
      <c r="G22" s="27"/>
      <c r="H22" s="23" t="str">
        <f t="shared" ref="H22:H34" si="1">IFERROR(VLOOKUP(F22,$C$9:$D$15,2,FALSE),"?")</f>
        <v>?</v>
      </c>
      <c r="I22" s="24" t="str">
        <f t="shared" si="0"/>
        <v>?</v>
      </c>
    </row>
    <row r="23" spans="2:9" ht="17.25" customHeight="1" x14ac:dyDescent="0.25">
      <c r="B23" s="25" t="s">
        <v>3</v>
      </c>
      <c r="C23" s="25"/>
      <c r="D23" s="20">
        <v>36</v>
      </c>
      <c r="E23" s="17"/>
      <c r="F23" s="26"/>
      <c r="G23" s="27"/>
      <c r="H23" s="23" t="str">
        <f t="shared" si="1"/>
        <v>?</v>
      </c>
      <c r="I23" s="24" t="str">
        <f t="shared" si="0"/>
        <v>?</v>
      </c>
    </row>
    <row r="24" spans="2:9" ht="17.25" customHeight="1" x14ac:dyDescent="0.25">
      <c r="B24" s="25" t="s">
        <v>4</v>
      </c>
      <c r="C24" s="25"/>
      <c r="D24" s="20">
        <v>33</v>
      </c>
      <c r="E24" s="17"/>
      <c r="F24" s="26"/>
      <c r="G24" s="27"/>
      <c r="H24" s="23" t="str">
        <f t="shared" si="1"/>
        <v>?</v>
      </c>
      <c r="I24" s="24" t="str">
        <f t="shared" si="0"/>
        <v>?</v>
      </c>
    </row>
    <row r="25" spans="2:9" ht="17.25" customHeight="1" x14ac:dyDescent="0.25">
      <c r="B25" s="25" t="s">
        <v>5</v>
      </c>
      <c r="C25" s="25"/>
      <c r="D25" s="20">
        <v>36</v>
      </c>
      <c r="E25" s="17"/>
      <c r="F25" s="26"/>
      <c r="G25" s="27"/>
      <c r="H25" s="23" t="str">
        <f t="shared" si="1"/>
        <v>?</v>
      </c>
      <c r="I25" s="24" t="str">
        <f t="shared" si="0"/>
        <v>?</v>
      </c>
    </row>
    <row r="26" spans="2:9" ht="17.25" customHeight="1" x14ac:dyDescent="0.25">
      <c r="B26" s="25" t="s">
        <v>25</v>
      </c>
      <c r="C26" s="25"/>
      <c r="D26" s="20">
        <v>40</v>
      </c>
      <c r="E26" s="17"/>
      <c r="F26" s="26"/>
      <c r="G26" s="27"/>
      <c r="H26" s="23" t="str">
        <f t="shared" si="1"/>
        <v>?</v>
      </c>
      <c r="I26" s="24" t="str">
        <f t="shared" si="0"/>
        <v>?</v>
      </c>
    </row>
    <row r="27" spans="2:9" ht="17.25" customHeight="1" x14ac:dyDescent="0.25">
      <c r="B27" s="25" t="s">
        <v>6</v>
      </c>
      <c r="C27" s="25"/>
      <c r="D27" s="20">
        <v>42</v>
      </c>
      <c r="E27" s="17"/>
      <c r="F27" s="26"/>
      <c r="G27" s="27"/>
      <c r="H27" s="23" t="str">
        <f t="shared" si="1"/>
        <v>?</v>
      </c>
      <c r="I27" s="24" t="str">
        <f t="shared" si="0"/>
        <v>?</v>
      </c>
    </row>
    <row r="28" spans="2:9" ht="17.25" customHeight="1" x14ac:dyDescent="0.25">
      <c r="B28" s="25" t="s">
        <v>7</v>
      </c>
      <c r="C28" s="25"/>
      <c r="D28" s="20">
        <v>38</v>
      </c>
      <c r="E28" s="17"/>
      <c r="F28" s="26"/>
      <c r="G28" s="27"/>
      <c r="H28" s="23" t="str">
        <f t="shared" si="1"/>
        <v>?</v>
      </c>
      <c r="I28" s="24" t="str">
        <f t="shared" si="0"/>
        <v>?</v>
      </c>
    </row>
    <row r="29" spans="2:9" ht="17.25" customHeight="1" x14ac:dyDescent="0.25">
      <c r="B29" s="25" t="s">
        <v>8</v>
      </c>
      <c r="C29" s="25"/>
      <c r="D29" s="20">
        <v>37</v>
      </c>
      <c r="E29" s="17"/>
      <c r="F29" s="26"/>
      <c r="G29" s="27"/>
      <c r="H29" s="23" t="str">
        <f t="shared" si="1"/>
        <v>?</v>
      </c>
      <c r="I29" s="24" t="str">
        <f t="shared" si="0"/>
        <v>?</v>
      </c>
    </row>
    <row r="30" spans="2:9" ht="17.25" customHeight="1" x14ac:dyDescent="0.25">
      <c r="B30" s="25" t="s">
        <v>9</v>
      </c>
      <c r="C30" s="25"/>
      <c r="D30" s="20">
        <v>35</v>
      </c>
      <c r="E30" s="17"/>
      <c r="F30" s="26"/>
      <c r="G30" s="27"/>
      <c r="H30" s="23" t="str">
        <f t="shared" si="1"/>
        <v>?</v>
      </c>
      <c r="I30" s="24" t="str">
        <f t="shared" si="0"/>
        <v>?</v>
      </c>
    </row>
    <row r="31" spans="2:9" ht="17.25" customHeight="1" x14ac:dyDescent="0.25">
      <c r="B31" s="25" t="s">
        <v>10</v>
      </c>
      <c r="C31" s="25"/>
      <c r="D31" s="20">
        <v>36</v>
      </c>
      <c r="E31" s="17"/>
      <c r="F31" s="26"/>
      <c r="G31" s="27"/>
      <c r="H31" s="23" t="str">
        <f t="shared" si="1"/>
        <v>?</v>
      </c>
      <c r="I31" s="24" t="str">
        <f t="shared" si="0"/>
        <v>?</v>
      </c>
    </row>
    <row r="32" spans="2:9" ht="17.25" customHeight="1" x14ac:dyDescent="0.25">
      <c r="B32" s="25" t="s">
        <v>11</v>
      </c>
      <c r="C32" s="25"/>
      <c r="D32" s="20">
        <v>34</v>
      </c>
      <c r="E32" s="17"/>
      <c r="F32" s="26"/>
      <c r="G32" s="27"/>
      <c r="H32" s="23" t="str">
        <f t="shared" si="1"/>
        <v>?</v>
      </c>
      <c r="I32" s="24" t="str">
        <f t="shared" si="0"/>
        <v>?</v>
      </c>
    </row>
    <row r="33" spans="2:9" ht="17.25" customHeight="1" x14ac:dyDescent="0.25">
      <c r="B33" s="25" t="s">
        <v>12</v>
      </c>
      <c r="C33" s="25"/>
      <c r="D33" s="20">
        <v>31</v>
      </c>
      <c r="E33" s="17"/>
      <c r="F33" s="26"/>
      <c r="G33" s="27"/>
      <c r="H33" s="23" t="str">
        <f t="shared" si="1"/>
        <v>?</v>
      </c>
      <c r="I33" s="24" t="str">
        <f t="shared" si="0"/>
        <v>?</v>
      </c>
    </row>
    <row r="34" spans="2:9" ht="17.25" customHeight="1" x14ac:dyDescent="0.25">
      <c r="B34" s="25" t="s">
        <v>13</v>
      </c>
      <c r="C34" s="25"/>
      <c r="D34" s="20">
        <v>31</v>
      </c>
      <c r="E34" s="17"/>
      <c r="F34" s="26"/>
      <c r="G34" s="27"/>
      <c r="H34" s="23" t="str">
        <f t="shared" si="1"/>
        <v>?</v>
      </c>
      <c r="I34" s="24" t="str">
        <f t="shared" si="0"/>
        <v>?</v>
      </c>
    </row>
    <row r="35" spans="2:9" ht="17.25" customHeight="1" x14ac:dyDescent="0.25">
      <c r="B35" s="25" t="s">
        <v>14</v>
      </c>
      <c r="C35" s="25"/>
      <c r="D35" s="20">
        <f>SUM(D21:D34)</f>
        <v>545</v>
      </c>
      <c r="E35" s="17"/>
      <c r="F35" s="31"/>
      <c r="G35" s="31"/>
      <c r="H35" s="18"/>
      <c r="I35" s="19">
        <f>SUM(I21:I34)</f>
        <v>0</v>
      </c>
    </row>
    <row r="36" spans="2:9" ht="17.25" customHeight="1" x14ac:dyDescent="0.25"/>
    <row r="37" spans="2:9" ht="17.25" customHeight="1" x14ac:dyDescent="0.25">
      <c r="B37" s="32" t="s">
        <v>40</v>
      </c>
      <c r="C37" s="32"/>
      <c r="D37" s="32"/>
      <c r="E37" s="32"/>
      <c r="F37" s="32"/>
      <c r="G37" s="32"/>
      <c r="H37" s="32"/>
      <c r="I37" s="21">
        <f>3420/D35*Inschrijfbedragen!I35</f>
        <v>0</v>
      </c>
    </row>
    <row r="38" spans="2:9" ht="17.25" customHeight="1" x14ac:dyDescent="0.25">
      <c r="H38" t="s">
        <v>39</v>
      </c>
    </row>
    <row r="39" spans="2:9" ht="18.75" customHeight="1" x14ac:dyDescent="0.25">
      <c r="B39" s="8" t="s">
        <v>29</v>
      </c>
      <c r="C39" s="4"/>
      <c r="D39" s="4"/>
      <c r="E39" s="4"/>
      <c r="F39" s="4"/>
      <c r="G39" s="4"/>
      <c r="H39" s="4"/>
    </row>
    <row r="40" spans="2:9" ht="18.75" customHeight="1" x14ac:dyDescent="0.25">
      <c r="B40" s="8"/>
      <c r="C40" s="28"/>
      <c r="D40" s="29"/>
      <c r="E40" s="29"/>
      <c r="F40" s="29"/>
      <c r="G40" s="30"/>
      <c r="H40" s="4"/>
    </row>
    <row r="41" spans="2:9" ht="18.75" customHeight="1" x14ac:dyDescent="0.25">
      <c r="B41" s="8" t="s">
        <v>30</v>
      </c>
      <c r="C41" s="4"/>
      <c r="D41" s="4"/>
      <c r="E41" s="4"/>
      <c r="F41" s="4"/>
      <c r="G41" s="4"/>
      <c r="H41" s="4"/>
    </row>
    <row r="42" spans="2:9" ht="18.75" customHeight="1" x14ac:dyDescent="0.25">
      <c r="B42" s="8"/>
      <c r="C42" s="28"/>
      <c r="D42" s="29"/>
      <c r="E42" s="29"/>
      <c r="F42" s="29"/>
      <c r="G42" s="30"/>
      <c r="H42" s="4"/>
    </row>
    <row r="43" spans="2:9" ht="18.75" customHeight="1" x14ac:dyDescent="0.25">
      <c r="B43" s="8" t="s">
        <v>31</v>
      </c>
      <c r="C43" s="4"/>
      <c r="D43" s="4"/>
      <c r="E43" s="4"/>
      <c r="F43" s="4"/>
      <c r="G43" s="4"/>
      <c r="H43" s="4"/>
    </row>
    <row r="44" spans="2:9" ht="18.75" customHeight="1" x14ac:dyDescent="0.25">
      <c r="B44" s="8"/>
      <c r="C44" s="28"/>
      <c r="D44" s="29"/>
      <c r="E44" s="29"/>
      <c r="F44" s="29"/>
      <c r="G44" s="30"/>
      <c r="H44" s="4"/>
    </row>
    <row r="45" spans="2:9" ht="18.75" customHeight="1" x14ac:dyDescent="0.25">
      <c r="B45" s="8" t="s">
        <v>32</v>
      </c>
      <c r="C45" s="4"/>
      <c r="D45" s="4"/>
      <c r="E45" s="4"/>
      <c r="F45" s="4"/>
      <c r="G45" s="4"/>
      <c r="H45" s="4"/>
    </row>
    <row r="46" spans="2:9" ht="18.75" customHeight="1" x14ac:dyDescent="0.25">
      <c r="B46" s="4"/>
      <c r="C46" s="28"/>
      <c r="D46" s="29"/>
      <c r="E46" s="29"/>
      <c r="F46" s="29"/>
      <c r="G46" s="30"/>
      <c r="H46" s="4"/>
    </row>
    <row r="47" spans="2:9" ht="18.75" customHeight="1" x14ac:dyDescent="0.25">
      <c r="B47" s="4"/>
      <c r="C47" s="4"/>
      <c r="D47" s="4"/>
      <c r="E47" s="4"/>
      <c r="F47" s="4"/>
      <c r="G47" s="4"/>
      <c r="H47" s="4"/>
    </row>
    <row r="49" spans="2:2" x14ac:dyDescent="0.25">
      <c r="B49" s="22" t="s">
        <v>37</v>
      </c>
    </row>
  </sheetData>
  <sheetProtection algorithmName="SHA-512" hashValue="25KEhJNLSYDohYIq0g0MKbnyVFJcZqrY1rzKAGpnrArYHaAs6Uy5RZe7/7H07HjHoIMugSBvq1Z4+aeuJLG1Ww==" saltValue="EVFUIxBoptSmox7Tc3OMTw==" spinCount="100000" sheet="1" objects="1" scenarios="1"/>
  <mergeCells count="43">
    <mergeCell ref="D9:E9"/>
    <mergeCell ref="F30:G30"/>
    <mergeCell ref="F31:G31"/>
    <mergeCell ref="F32:G32"/>
    <mergeCell ref="F33:G33"/>
    <mergeCell ref="D11:E11"/>
    <mergeCell ref="D10:E10"/>
    <mergeCell ref="D15:E15"/>
    <mergeCell ref="D14:E14"/>
    <mergeCell ref="D13:E13"/>
    <mergeCell ref="D12:E12"/>
    <mergeCell ref="F20:G20"/>
    <mergeCell ref="B32:C32"/>
    <mergeCell ref="B33:C33"/>
    <mergeCell ref="B34:C34"/>
    <mergeCell ref="B35:C35"/>
    <mergeCell ref="C42:G42"/>
    <mergeCell ref="F34:G34"/>
    <mergeCell ref="C44:G44"/>
    <mergeCell ref="C46:G46"/>
    <mergeCell ref="B21:C21"/>
    <mergeCell ref="B22:C22"/>
    <mergeCell ref="B23:C23"/>
    <mergeCell ref="B24:C24"/>
    <mergeCell ref="B25:C25"/>
    <mergeCell ref="B26:C26"/>
    <mergeCell ref="B27:C27"/>
    <mergeCell ref="F27:G27"/>
    <mergeCell ref="F28:G28"/>
    <mergeCell ref="F29:G29"/>
    <mergeCell ref="F35:G35"/>
    <mergeCell ref="B37:H37"/>
    <mergeCell ref="C40:G40"/>
    <mergeCell ref="B28:C28"/>
    <mergeCell ref="B29:C29"/>
    <mergeCell ref="B30:C30"/>
    <mergeCell ref="B31:C31"/>
    <mergeCell ref="F21:G21"/>
    <mergeCell ref="F22:G22"/>
    <mergeCell ref="F23:G23"/>
    <mergeCell ref="F24:G24"/>
    <mergeCell ref="F25:G25"/>
    <mergeCell ref="F26:G26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c644256-0c02-4e80-9fba-3c9687369159">
      <UserInfo>
        <DisplayName/>
        <AccountId xsi:nil="true"/>
        <AccountType/>
      </UserInfo>
    </test>
    <lcf76f155ced4ddcb4097134ff3c332f xmlns="0c644256-0c02-4e80-9fba-3c9687369159">
      <Terms xmlns="http://schemas.microsoft.com/office/infopath/2007/PartnerControls"/>
    </lcf76f155ced4ddcb4097134ff3c332f>
    <TaxCatchAll xmlns="78c03370-c038-4f7e-bcc0-fe0a1d5d82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071AB-9C2C-4496-A186-6725B04E5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D7448E-162D-417A-A338-1DCEEB466DBB}">
  <ds:schemaRefs>
    <ds:schemaRef ds:uri="http://schemas.openxmlformats.org/package/2006/metadata/core-properties"/>
    <ds:schemaRef ds:uri="78c03370-c038-4f7e-bcc0-fe0a1d5d8263"/>
    <ds:schemaRef ds:uri="http://purl.org/dc/dcmitype/"/>
    <ds:schemaRef ds:uri="0c644256-0c02-4e80-9fba-3c9687369159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Inschrijfbedragen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 | Hoebink OVL</cp:lastModifiedBy>
  <cp:lastPrinted>2023-01-11T15:13:34Z</cp:lastPrinted>
  <dcterms:created xsi:type="dcterms:W3CDTF">2021-05-26T12:51:50Z</dcterms:created>
  <dcterms:modified xsi:type="dcterms:W3CDTF">2023-01-20T14:55:32Z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