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21059 BL Onderhoudbestek OVL Eemsdelta\2_prod\02 Bestek\"/>
    </mc:Choice>
  </mc:AlternateContent>
  <xr:revisionPtr revIDLastSave="0" documentId="13_ncr:1_{E00CF7B8-0307-4604-B57A-53D2EF77B721}" xr6:coauthVersionLast="47" xr6:coauthVersionMax="47" xr10:uidLastSave="{00000000-0000-0000-0000-000000000000}"/>
  <bookViews>
    <workbookView xWindow="-120" yWindow="-120" windowWidth="29040" windowHeight="15840" xr2:uid="{BCED75E5-FAB7-4C26-8626-57166728BCE9}"/>
  </bookViews>
  <sheets>
    <sheet name="Blad1" sheetId="2" r:id="rId1"/>
  </sheets>
  <definedNames>
    <definedName name="_xlnm._FilterDatabase" localSheetId="0" hidden="1">Blad1!$A$7:$F$360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6" i="2" l="1"/>
  <c r="F355" i="2"/>
  <c r="F354" i="2"/>
  <c r="F351" i="2"/>
  <c r="F350" i="2"/>
  <c r="F349" i="2"/>
  <c r="F346" i="2"/>
  <c r="F345" i="2"/>
  <c r="F344" i="2"/>
  <c r="F341" i="2"/>
  <c r="F340" i="2"/>
  <c r="F339" i="2"/>
  <c r="F334" i="2"/>
  <c r="F333" i="2"/>
  <c r="F332" i="2"/>
  <c r="F329" i="2"/>
  <c r="F328" i="2"/>
  <c r="F327" i="2"/>
  <c r="F324" i="2"/>
  <c r="F323" i="2"/>
  <c r="F322" i="2"/>
  <c r="F319" i="2"/>
  <c r="F318" i="2"/>
  <c r="F317" i="2"/>
  <c r="F310" i="2"/>
  <c r="F309" i="2"/>
  <c r="F308" i="2"/>
  <c r="F305" i="2"/>
  <c r="F304" i="2"/>
  <c r="F303" i="2"/>
  <c r="F302" i="2"/>
  <c r="F297" i="2"/>
  <c r="F294" i="2"/>
  <c r="F293" i="2"/>
  <c r="F292" i="2"/>
  <c r="F291" i="2"/>
  <c r="F290" i="2"/>
  <c r="F289" i="2"/>
  <c r="F288" i="2"/>
  <c r="F287" i="2"/>
  <c r="F284" i="2"/>
  <c r="F283" i="2"/>
  <c r="F282" i="2"/>
  <c r="F279" i="2"/>
  <c r="F276" i="2"/>
  <c r="F275" i="2"/>
  <c r="F274" i="2"/>
  <c r="F271" i="2"/>
  <c r="F270" i="2"/>
  <c r="F269" i="2"/>
  <c r="F268" i="2"/>
  <c r="F267" i="2"/>
  <c r="F266" i="2"/>
  <c r="F265" i="2"/>
  <c r="F264" i="2"/>
  <c r="F263" i="2"/>
  <c r="F262" i="2"/>
  <c r="F257" i="2"/>
  <c r="F256" i="2"/>
  <c r="F253" i="2"/>
  <c r="F252" i="2"/>
  <c r="F249" i="2"/>
  <c r="F248" i="2"/>
  <c r="F245" i="2"/>
  <c r="F244" i="2"/>
  <c r="F239" i="2"/>
  <c r="F238" i="2"/>
  <c r="F237" i="2"/>
  <c r="F236" i="2"/>
  <c r="F235" i="2"/>
  <c r="F234" i="2"/>
  <c r="F233" i="2"/>
  <c r="F232" i="2"/>
  <c r="F229" i="2"/>
  <c r="F228" i="2"/>
  <c r="F227" i="2"/>
  <c r="F226" i="2"/>
  <c r="F225" i="2"/>
  <c r="F224" i="2"/>
  <c r="F223" i="2"/>
  <c r="F222" i="2"/>
  <c r="F215" i="2"/>
  <c r="F214" i="2"/>
  <c r="F213" i="2"/>
  <c r="F212" i="2"/>
  <c r="F211" i="2"/>
  <c r="F208" i="2"/>
  <c r="F207" i="2"/>
  <c r="F206" i="2"/>
  <c r="F205" i="2"/>
  <c r="F204" i="2"/>
  <c r="F199" i="2"/>
  <c r="F198" i="2"/>
  <c r="F197" i="2"/>
  <c r="F196" i="2"/>
  <c r="F195" i="2"/>
  <c r="F194" i="2"/>
  <c r="F193" i="2"/>
  <c r="F192" i="2"/>
  <c r="F191" i="2"/>
  <c r="F190" i="2"/>
  <c r="F185" i="2"/>
  <c r="F180" i="2"/>
  <c r="F179" i="2"/>
  <c r="F176" i="2"/>
  <c r="F175" i="2"/>
  <c r="F168" i="2"/>
  <c r="F167" i="2"/>
  <c r="F166" i="2"/>
  <c r="F165" i="2"/>
  <c r="F164" i="2"/>
  <c r="F163" i="2"/>
  <c r="F158" i="2"/>
  <c r="F155" i="2"/>
  <c r="F154" i="2"/>
  <c r="F153" i="2"/>
  <c r="F150" i="2"/>
  <c r="F149" i="2"/>
  <c r="F148" i="2"/>
  <c r="F145" i="2"/>
  <c r="F144" i="2"/>
  <c r="F143" i="2"/>
  <c r="F140" i="2"/>
  <c r="F137" i="2"/>
  <c r="F134" i="2"/>
  <c r="F133" i="2"/>
  <c r="F132" i="2"/>
  <c r="F131" i="2"/>
  <c r="F128" i="2"/>
  <c r="F127" i="2"/>
  <c r="F122" i="2"/>
  <c r="F121" i="2"/>
  <c r="F120" i="2"/>
  <c r="F117" i="2"/>
  <c r="F116" i="2"/>
  <c r="F115" i="2"/>
  <c r="F110" i="2"/>
  <c r="F109" i="2"/>
  <c r="F108" i="2"/>
  <c r="F103" i="2"/>
  <c r="F102" i="2"/>
  <c r="F101" i="2"/>
  <c r="F98" i="2"/>
  <c r="F97" i="2"/>
  <c r="F96" i="2"/>
  <c r="F93" i="2"/>
  <c r="F92" i="2"/>
  <c r="F91" i="2"/>
  <c r="F88" i="2"/>
  <c r="F87" i="2"/>
  <c r="F86" i="2"/>
  <c r="F81" i="2"/>
  <c r="F80" i="2"/>
  <c r="F79" i="2"/>
  <c r="F76" i="2"/>
  <c r="F75" i="2"/>
  <c r="F74" i="2"/>
  <c r="F69" i="2"/>
  <c r="F68" i="2"/>
  <c r="F67" i="2"/>
  <c r="F64" i="2"/>
  <c r="F63" i="2"/>
  <c r="F62" i="2"/>
  <c r="F55" i="2"/>
  <c r="F54" i="2"/>
  <c r="F53" i="2"/>
  <c r="F52" i="2"/>
  <c r="F49" i="2"/>
  <c r="F48" i="2"/>
  <c r="F47" i="2"/>
  <c r="F46" i="2"/>
  <c r="F43" i="2"/>
  <c r="F42" i="2"/>
  <c r="F41" i="2"/>
  <c r="F40" i="2"/>
  <c r="F35" i="2"/>
  <c r="F32" i="2"/>
  <c r="F31" i="2"/>
  <c r="F30" i="2"/>
  <c r="F29" i="2"/>
  <c r="F26" i="2"/>
  <c r="F23" i="2"/>
  <c r="F18" i="2"/>
  <c r="F17" i="2"/>
  <c r="F16" i="2"/>
  <c r="F15" i="2"/>
  <c r="F14" i="2"/>
  <c r="F13" i="2"/>
  <c r="F12" i="2"/>
  <c r="F360" i="2"/>
  <c r="F359" i="2"/>
  <c r="F362" i="2" l="1"/>
  <c r="F373" i="2" s="1"/>
  <c r="F370" i="2" l="1"/>
  <c r="F376" i="2"/>
  <c r="F382" i="2"/>
  <c r="F380" i="2" s="1"/>
</calcChain>
</file>

<file path=xl/sharedStrings.xml><?xml version="1.0" encoding="utf-8"?>
<sst xmlns="http://schemas.openxmlformats.org/spreadsheetml/2006/main" count="513" uniqueCount="250">
  <si>
    <t>ONDERHOUD OPENBARE VERLICHTING</t>
  </si>
  <si>
    <t>ONDERHOUD</t>
  </si>
  <si>
    <t>ORGANISATIE ONDERHOUD</t>
  </si>
  <si>
    <t>PERIODIEKE CONTROLE.</t>
  </si>
  <si>
    <t>AAN - UIT CONTROLE</t>
  </si>
  <si>
    <t>VOEDINGSKAST CONTROLE</t>
  </si>
  <si>
    <t>NEN INSPECTIE INSTALLATIE</t>
  </si>
  <si>
    <t>AARDPENNEN</t>
  </si>
  <si>
    <t>PREVENTIEF ONDERHOUD</t>
  </si>
  <si>
    <t>VERVANGEN LAMPEN</t>
  </si>
  <si>
    <t>SCHILDEREN MAST (ongeschilderde mast)</t>
  </si>
  <si>
    <t>SCHILDEREN MAST (gelijke RAL kleur)</t>
  </si>
  <si>
    <t>AANVULLENDE WERKZAAMHEDEN</t>
  </si>
  <si>
    <t>AANBRENGEN INSTALLATIEDELEN</t>
  </si>
  <si>
    <t>AANBRENGEN VERLICHTINGSOBJECT (waarbij N&lt;=5)</t>
  </si>
  <si>
    <t>AANBRENGEN VERLICHTINGSOBJECT (waarbij N&gt;5)</t>
  </si>
  <si>
    <t>VERWIJDEREN INSTALLATIEDELEN.</t>
  </si>
  <si>
    <t>VERWIJDEREN VERLICHTINGSOBJECT (waarbij N&lt;=5)</t>
  </si>
  <si>
    <t>VERWIJDEREN VERLICHTINGSOBJECT  (waarbij N&gt;5)</t>
  </si>
  <si>
    <t>VERVANGEN INSTALLATIEDELEN</t>
  </si>
  <si>
    <t>VERVANGEN VERLICHTINGSOBJECT (waarbij N&lt;=5)</t>
  </si>
  <si>
    <t>VERVANGEN VERLICHTINGSOBJECT (waarbij N&gt;5)</t>
  </si>
  <si>
    <t>VERVANGEN VERLICHTINGSARMATUUR (waarbij N&lt;=5)</t>
  </si>
  <si>
    <t>VERVANGEN VERLICHTINGSARMATUUR (waarbij N&gt;5)</t>
  </si>
  <si>
    <t>VERPLAATSEN INSTALLATIEDELEN</t>
  </si>
  <si>
    <t>VERPLAATSEN VERLICHTINGSOBJECT</t>
  </si>
  <si>
    <t>HERSTELLEN STAND LICHTMAST</t>
  </si>
  <si>
    <t>CORRIGEREN STAND LICHTMAST</t>
  </si>
  <si>
    <t>LICHTMAST OP HOOGTE BRENGEN</t>
  </si>
  <si>
    <t>BIJKOMENDE WERKZAAMHEDEN</t>
  </si>
  <si>
    <t>AANBRENGEN NUMMERING</t>
  </si>
  <si>
    <t>BEBORDING</t>
  </si>
  <si>
    <t>INMETEN COÖRDINATEN MASTEN</t>
  </si>
  <si>
    <t>BODEMKWALITEIT</t>
  </si>
  <si>
    <t>MASTDEUR</t>
  </si>
  <si>
    <t>AANPASSEN DIMREGIME (waarbij N&lt;=5)</t>
  </si>
  <si>
    <t>AANPASSEN DIMREGIME (waarbij N&gt;5)</t>
  </si>
  <si>
    <t>KABELWERKZAAMHEDEN</t>
  </si>
  <si>
    <t>AANSLUITEN VERLICHTINGSOBJECT</t>
  </si>
  <si>
    <t>VERLEDDEN AREAAL</t>
  </si>
  <si>
    <t>VERLEDDEN</t>
  </si>
  <si>
    <t>OMBOUWEN ARMATUUR (interne driver)</t>
  </si>
  <si>
    <t>OMBOUWEN ARMATUUR (externe driver)</t>
  </si>
  <si>
    <t>WERKZAAMHEDEN ONDERGRONDSE INFRA</t>
  </si>
  <si>
    <t>GRAVEN PROEFSLEUF</t>
  </si>
  <si>
    <t>BIJKOMENDE CIVIELE WERKZAAMHEDEN</t>
  </si>
  <si>
    <t>DIVERSE</t>
  </si>
  <si>
    <t>VERKEERSMAATREGELEN</t>
  </si>
  <si>
    <t>DUUR VERKEERSMAATREGELEN TOT 4 UUR</t>
  </si>
  <si>
    <t>DUUR VERKEERSMAATREGELEN VAN 4 TOT 10 UUR</t>
  </si>
  <si>
    <t>LEVEREN MATERIALEN</t>
  </si>
  <si>
    <t>MASTEN</t>
  </si>
  <si>
    <t>STAAL</t>
  </si>
  <si>
    <t>MEERPRIJS RAL</t>
  </si>
  <si>
    <t>ARMATUREN</t>
  </si>
  <si>
    <t>SIGNIFY / PHILIPS</t>
  </si>
  <si>
    <t>SCHREDER</t>
  </si>
  <si>
    <t>LIGHTRONICS</t>
  </si>
  <si>
    <t>DIVERSE LEVERANCIERS</t>
  </si>
  <si>
    <t>LICHTBRONNEN</t>
  </si>
  <si>
    <t>FLUORESCENTIELAMP</t>
  </si>
  <si>
    <t>HOGEDRUK NATRIUMLAMP</t>
  </si>
  <si>
    <t>KERAMISCHE METAALHALOGEENLAMP</t>
  </si>
  <si>
    <t>RETROFIT LED</t>
  </si>
  <si>
    <t>OVERIGE MATERIALEN</t>
  </si>
  <si>
    <t>RANDAPPARATUUR</t>
  </si>
  <si>
    <t>VSA'S, DRIVERS &amp; ONBENOEMD MATERIAAL.</t>
  </si>
  <si>
    <t>CONVENTIONELE LICHTBRONNEN</t>
  </si>
  <si>
    <t>LED DRIVERS</t>
  </si>
  <si>
    <t>TER BESCHIKKING STELLEN (T.B.S.)</t>
  </si>
  <si>
    <t>WERKNEMERS</t>
  </si>
  <si>
    <t>TIJDENS NORMALE UREN</t>
  </si>
  <si>
    <t>TIJDENS AVONDUREN</t>
  </si>
  <si>
    <t>TIJDENS NACHTUREN</t>
  </si>
  <si>
    <t>TIJDENS WEEKENDUREN</t>
  </si>
  <si>
    <t>MATERIEEL</t>
  </si>
  <si>
    <t>STELPOSTEN</t>
  </si>
  <si>
    <t>Het onderhouden van de OVL installatie.</t>
  </si>
  <si>
    <t>week</t>
  </si>
  <si>
    <t>Het uitvoeren van storingsonderhoud.</t>
  </si>
  <si>
    <t>Veiligstellen schade tijdens normale werkuren.</t>
  </si>
  <si>
    <t>st</t>
  </si>
  <si>
    <t>Veiligstellen schade buiten normale werkuren.</t>
  </si>
  <si>
    <t>Afhandelen schades.</t>
  </si>
  <si>
    <t>Instructie Beheersysteem.</t>
  </si>
  <si>
    <t>keer</t>
  </si>
  <si>
    <t>Bijwonen vergadering.</t>
  </si>
  <si>
    <t>Controleren functioneren lichtbron totale installatie.</t>
  </si>
  <si>
    <t>Controleren voedingskasten.</t>
  </si>
  <si>
    <t>Meten aarverspreidingsweerstand.</t>
  </si>
  <si>
    <t>Groepsgewijs vervangen van lampen lph &lt;=4,5m.</t>
  </si>
  <si>
    <t>Groepsgewijs vervangen van lampen 4,5&lt; lph &lt;=8,0m.</t>
  </si>
  <si>
    <t>Groepsgewijs vervangen van lampen 8,0&lt; lph &lt;=12m.</t>
  </si>
  <si>
    <t>Groepsgewijs vervangen van lampen achterpaden.</t>
  </si>
  <si>
    <t>Schilderen van lichtmast lph &lt;=4,5m.</t>
  </si>
  <si>
    <t>Schilderen van lichtmast 4,5&lt; lph &lt;=8,0m.</t>
  </si>
  <si>
    <t>Schilderen van lichtmast 8,0&lt; lph &lt;=12m.</t>
  </si>
  <si>
    <t>Schilderen van wandarm.</t>
  </si>
  <si>
    <t>Aanbrengen verlichtingsobject lph &lt;=4,5m.</t>
  </si>
  <si>
    <t>Aanbrengen verlichtingsobject 4,5&lt; lph &lt;=8,0m.</t>
  </si>
  <si>
    <t>Aanbrengen verlichtingsobject 8,0&lt; lph &lt;=12m.</t>
  </si>
  <si>
    <t>Verwijderen verlichtingsobject lph &lt;=4,5m.</t>
  </si>
  <si>
    <t>Verwijderen verlichtingsobject 4,5&lt; lph &lt;=8,0m.</t>
  </si>
  <si>
    <t>Verwijderen verlichtingsobject 8,0&lt; lph &lt;=12m.</t>
  </si>
  <si>
    <t>Vervangen verlichtingsobject lph &lt;=4,5m.</t>
  </si>
  <si>
    <t>Vervangen verlichtingsobject 4,5&lt; lph &lt;=8,0m.</t>
  </si>
  <si>
    <t>Vervangen verlichtingsobject 8,0&lt; lph &lt;=12m.</t>
  </si>
  <si>
    <t>Vervangen verlichtingsarmatuur lph &lt;=4,5m.</t>
  </si>
  <si>
    <t>Vervangen verlichtingsarmatuur 4,5&lt; lph &lt;=8,0m.</t>
  </si>
  <si>
    <t>Vervangen verlichtingsarmatuur 8,0&lt; lph &lt;=12m.</t>
  </si>
  <si>
    <t>Verplaatsen verlichtingsobject lph &lt;=4,5m.</t>
  </si>
  <si>
    <t>Verplaatsen verlichtingsobject 4,5&lt; lph &lt;=8,0m.</t>
  </si>
  <si>
    <t>Verplaatsen verlichtingsobject 8,0&lt; lph &lt;=12m.</t>
  </si>
  <si>
    <t>Corrigeren stand lichtmast lph &lt;=4,5m.</t>
  </si>
  <si>
    <t>Corrigeren stand lichtmast 4,5&lt; lph &lt;=8,0m.</t>
  </si>
  <si>
    <t>Corrigeren stand lichtmast 8,0&lt; lph &lt;=12m.</t>
  </si>
  <si>
    <t>Aanbrengen objectnummer. (Combi.)</t>
  </si>
  <si>
    <t>Aanbrengen objectnummer. (Los)</t>
  </si>
  <si>
    <t>Aanbrengen onverlichte bebording aan lichtmast.</t>
  </si>
  <si>
    <t>Verwijderen onverlichte bebording van lichtmast.</t>
  </si>
  <si>
    <t>Verwijderen verkeersborden.</t>
  </si>
  <si>
    <t>Aanbrengen verkeersborden.</t>
  </si>
  <si>
    <t>Inmeten coördinaten verlichtingsobject.</t>
  </si>
  <si>
    <t>Vaststellen bodemkwaliteit.</t>
  </si>
  <si>
    <t>Vervangen knevel van mastdeur.</t>
  </si>
  <si>
    <t>Vervangen van complete mastdeur.</t>
  </si>
  <si>
    <t>Uitwisselen mastluik/deksel (noodluikje).</t>
  </si>
  <si>
    <t>Aanpassen dimregime lph &lt;=4,5m.</t>
  </si>
  <si>
    <t>Aanpassen dimregime 4,5&lt; lph &lt;=8,0m.</t>
  </si>
  <si>
    <t>Aanpassen dimregime 8,0&lt; lph &lt;=12m.</t>
  </si>
  <si>
    <t>Aansluiten lichtmast IN montage</t>
  </si>
  <si>
    <t>Aansluiten lichtmast IN / UIT montage.</t>
  </si>
  <si>
    <t>Aansluiten lichtmast IN / UIT / UIT montage.</t>
  </si>
  <si>
    <t>Ontkoppelen grondkabel.</t>
  </si>
  <si>
    <t>Aanbrengen aansluitvoorziening.</t>
  </si>
  <si>
    <t>Vervangen aansluitvoorziening.</t>
  </si>
  <si>
    <t>Ombouwen verlichtingsarmatuur lph &lt;=4,5m. (intern)</t>
  </si>
  <si>
    <t>Ombouwen verlichtingsarmatuur 4,5&lt; lph &lt;=8,0m. (intern)</t>
  </si>
  <si>
    <t>Ombouwen verlichtingsarmatuur lph &lt;=4,5m. (extern)</t>
  </si>
  <si>
    <t>Ombouwen verlichtingsarmatuur 4,5&lt; lph &lt;=8,0m. (extern)</t>
  </si>
  <si>
    <t>Graven Proefsleuf.</t>
  </si>
  <si>
    <t>Steken zoden.</t>
  </si>
  <si>
    <t>m2</t>
  </si>
  <si>
    <t>Opbreken betontegels.</t>
  </si>
  <si>
    <t>Opbreken straatbaksteen.</t>
  </si>
  <si>
    <t>Opnemen begroeiing / planten / struiken.</t>
  </si>
  <si>
    <t>Opbreken betonstraatstenen.</t>
  </si>
  <si>
    <t>Aanbrengen graszoden.</t>
  </si>
  <si>
    <t>Aanbrengen betontegels.</t>
  </si>
  <si>
    <t>Aanbrengen straatbakstenen.</t>
  </si>
  <si>
    <t>Terug plaatsen begroeiing / planten / struiken.</t>
  </si>
  <si>
    <t>Aanbrengen betonstraatstenen.</t>
  </si>
  <si>
    <t>Toepassen verkeersmaatregel V85&gt; 50 km/h.</t>
  </si>
  <si>
    <t>Toepassen verkeersmaatregel V85&gt; 80 km/h EB.</t>
  </si>
  <si>
    <t>Toepassen verkeersmaatregel V85&gt; 80 km/h DB.</t>
  </si>
  <si>
    <t>T.b.s. Botsabsorber.</t>
  </si>
  <si>
    <t>uur</t>
  </si>
  <si>
    <t>T.b.s. werknemer verkeersregelaar.</t>
  </si>
  <si>
    <t>Leveren lichtmast 4,0m Paaltop.</t>
  </si>
  <si>
    <t>Leveren lichtmast 6,0m Enkele uithouder.</t>
  </si>
  <si>
    <t>Leveren lichtmast 8,0m Enkele uithouder.</t>
  </si>
  <si>
    <t>Leveren lichtmast 10,0m Enkele uithouder.</t>
  </si>
  <si>
    <t>Leveren lichtmast 4,0m Enkele uithouder.</t>
  </si>
  <si>
    <t>Leveren lichtmast 6,0m Enkele uithouder. Kromstaf</t>
  </si>
  <si>
    <t>Meerprijs post 702110 in standaard RAL.</t>
  </si>
  <si>
    <t>Meerprijs post 702120 in standaard RAL.</t>
  </si>
  <si>
    <t>Meerprijs post 702130 in standaard RAL.</t>
  </si>
  <si>
    <t>Meerprijs post 702140 in standaard RAL.</t>
  </si>
  <si>
    <t>Meerprijs post 702150 in andere RAL.</t>
  </si>
  <si>
    <t>Meerprijs post 702160 in andere RAL.</t>
  </si>
  <si>
    <t>Meerprijs post 702170 in andere RAL.</t>
  </si>
  <si>
    <t>Meerprijs post 702180 in standaard RAL.</t>
  </si>
  <si>
    <t>Leveren lamp TC-LEL 24W.</t>
  </si>
  <si>
    <t>Leveren lamp TC-LEL 36W.</t>
  </si>
  <si>
    <t>Leveren lamp TC-LEL LL 24W.</t>
  </si>
  <si>
    <t>Leveren lamp TC-LEL LL 36W.</t>
  </si>
  <si>
    <t>Leveren lamp TC-SEL 11W.</t>
  </si>
  <si>
    <t>Leveren lamp TC-TEL 32W.</t>
  </si>
  <si>
    <t>Leveren lamp TC-TEL 42W.</t>
  </si>
  <si>
    <t>Leveren lamp T26 18W.</t>
  </si>
  <si>
    <t>Leveren lamp T26 58W.</t>
  </si>
  <si>
    <t>Leveren lamp T26 LL 18W.</t>
  </si>
  <si>
    <t>Leveren lamp HSE-MF 50W.</t>
  </si>
  <si>
    <t>Leveren lamp HST-MF 50W.</t>
  </si>
  <si>
    <t>Leveren lamp HST-MF 70W.</t>
  </si>
  <si>
    <t>Leveren lamp HIT-DE-CE 70W.</t>
  </si>
  <si>
    <t>Leveren LED: Retrofit vervanger van: TC-L 18W.</t>
  </si>
  <si>
    <t>Leveren LED: Retrofit vervanger van: HST-MF 35W.</t>
  </si>
  <si>
    <t>Leveren LED: Retrofit vervanger van: LST 35W.</t>
  </si>
  <si>
    <t>Leveren objectnummer (Sticker).</t>
  </si>
  <si>
    <t>Leveren aansluitsnoer H07BQ-F 3 x 1,5mm2.</t>
  </si>
  <si>
    <t>m</t>
  </si>
  <si>
    <t>Leveren Brekerzand.</t>
  </si>
  <si>
    <t>m3</t>
  </si>
  <si>
    <t>Leveren Ophoogzand.</t>
  </si>
  <si>
    <t>Leveren Grond.</t>
  </si>
  <si>
    <t>Leveren mastluik RVS 400x85 mast 96 t/m 125.</t>
  </si>
  <si>
    <t>Leveren mastluik RVS 400x85 mast 114 t/m 150.</t>
  </si>
  <si>
    <t>Leveren mastluik RVS 400x100 mast 140 t/m 200.</t>
  </si>
  <si>
    <t>Leveren aansluitvoorziening.</t>
  </si>
  <si>
    <t>Leveren VSA HF-P 1 22-42 PL-T/C/L/TL5C EII 220-240VC</t>
  </si>
  <si>
    <t>Leveren VSA HF-P 154/155 TL5 HO/PL-L III IDC</t>
  </si>
  <si>
    <t>Leveren VSA HID-DV PROG Xt 150 CDO Q 208-277V</t>
  </si>
  <si>
    <t>Leveren VSA BSN 70 L33-TS 230V 50Hz HD1-118</t>
  </si>
  <si>
    <t>Leveren Xi LP 40W 0.3-1.0A S1 230V C123 sXt</t>
  </si>
  <si>
    <t>Leveren Xi FP 22W 0.3-1.0A SNLDAE 230V S175 sXt</t>
  </si>
  <si>
    <t>Leveren Xi FP 40W 0.3-1.0A SNLDAE 230V S175 sXt</t>
  </si>
  <si>
    <t>T.b.s. werknemer monteur.</t>
  </si>
  <si>
    <t>T.b.s. werknemer 1e monteur.</t>
  </si>
  <si>
    <t>T.b.s. werknemer: Elektromonteur.</t>
  </si>
  <si>
    <t>T.b.s. van een hoogwerker.</t>
  </si>
  <si>
    <t>T.b.s. van een vrachtauto.</t>
  </si>
  <si>
    <t>T.b.s. van een meetwagen.</t>
  </si>
  <si>
    <t>Stelpost 1 Niet gespecificeerde onderdelen.</t>
  </si>
  <si>
    <t>Stelpost 2 Kleine opgedragen werkzaamheden.</t>
  </si>
  <si>
    <t>Eenheid</t>
  </si>
  <si>
    <t>Aantal</t>
  </si>
  <si>
    <t>Prijs</t>
  </si>
  <si>
    <t>Som</t>
  </si>
  <si>
    <t>BIJDRAGEN</t>
  </si>
  <si>
    <t>Bijdrage RAW-systematiek (0,15 %)</t>
  </si>
  <si>
    <t>Gemeente Eemsdelta</t>
  </si>
  <si>
    <t>Onderhoudsbestek openbare verlichtingsinstallatie Eemsdelta</t>
  </si>
  <si>
    <t>Bestek Z/21/145754</t>
  </si>
  <si>
    <t>STAARTPOSTEN</t>
  </si>
  <si>
    <t>KORTING</t>
  </si>
  <si>
    <t>%</t>
  </si>
  <si>
    <t>Korting</t>
  </si>
  <si>
    <t>UITVOERINGSKOSTEN</t>
  </si>
  <si>
    <t>Uitvoeringskosten</t>
  </si>
  <si>
    <t>Winst en risico</t>
  </si>
  <si>
    <t>Algemene kosten</t>
  </si>
  <si>
    <t>ALGEMENE KOSTEN</t>
  </si>
  <si>
    <t>WINST EN RISICO</t>
  </si>
  <si>
    <t>Subtotaal:</t>
  </si>
  <si>
    <t>Totaal:</t>
  </si>
  <si>
    <t>KLIC MELDINGEN</t>
  </si>
  <si>
    <t>NEN Keuring installatie volgens NEN 1010 deel 6. (1 tot 10)</t>
  </si>
  <si>
    <t>NEN Keuring installatie volgens NEN 3140. (1 tot 10)</t>
  </si>
  <si>
    <t>NEN Keuring installatie volgens NEN 1010 deel 6. (11 tot 50)</t>
  </si>
  <si>
    <t>NEN Keuring installatie volgens NEN 3140. (11 tot 50)</t>
  </si>
  <si>
    <t>Verrichten KLIC melding</t>
  </si>
  <si>
    <t>Leveren armaturen Signify VRG 71.</t>
  </si>
  <si>
    <t>Leveren armaturen Signify VRG 72.</t>
  </si>
  <si>
    <t>Leveren armaturen Schreder Functioneel.</t>
  </si>
  <si>
    <t>Leveren armaturen Schreder Decoratief.</t>
  </si>
  <si>
    <t>Leveren armaturen Lightronics Functioneel</t>
  </si>
  <si>
    <t>Leveren armaturen Lightronics Decoratief</t>
  </si>
  <si>
    <t>Leveren armaturen De Nood Klassiek</t>
  </si>
  <si>
    <t>Leveren armaturen Innolumis Functioneel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</si>
</sst>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4506668294322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4" fontId="0" fillId="0" borderId="0" xfId="0" applyNumberFormat="1" applyAlignment="1">
      <alignment vertical="center"/>
    </xf>
    <xf numFmtId="4" fontId="2" fillId="3" borderId="2" xfId="0" applyNumberFormat="1" applyFont="1" applyFill="1" applyBorder="1" applyAlignment="1">
      <alignment vertical="center"/>
    </xf>
    <xf numFmtId="4" fontId="0" fillId="2" borderId="3" xfId="0" applyNumberFormat="1" applyFill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0" borderId="0" xfId="0" applyFont="1"/>
    <xf numFmtId="4" fontId="5" fillId="0" borderId="0" xfId="0" applyNumberFormat="1" applyFont="1"/>
    <xf numFmtId="0" fontId="5" fillId="2" borderId="3" xfId="0" applyFont="1" applyFill="1" applyBorder="1" applyAlignment="1">
      <alignment horizontal="left"/>
    </xf>
    <xf numFmtId="4" fontId="5" fillId="2" borderId="3" xfId="0" applyNumberFormat="1" applyFont="1" applyFill="1" applyBorder="1"/>
    <xf numFmtId="4" fontId="5" fillId="2" borderId="3" xfId="1" applyNumberFormat="1" applyFont="1" applyFill="1" applyBorder="1"/>
    <xf numFmtId="4" fontId="2" fillId="3" borderId="2" xfId="0" applyNumberFormat="1" applyFont="1" applyFill="1" applyBorder="1" applyAlignment="1">
      <alignment horizontal="right" vertical="center"/>
    </xf>
    <xf numFmtId="10" fontId="0" fillId="2" borderId="3" xfId="3" applyNumberFormat="1" applyFont="1" applyFill="1" applyBorder="1" applyAlignment="1">
      <alignment vertical="center"/>
    </xf>
    <xf numFmtId="10" fontId="0" fillId="0" borderId="0" xfId="3" applyNumberFormat="1" applyFont="1" applyAlignment="1">
      <alignment vertical="center"/>
    </xf>
    <xf numFmtId="10" fontId="2" fillId="3" borderId="2" xfId="3" applyNumberFormat="1" applyFont="1" applyFill="1" applyBorder="1" applyAlignment="1">
      <alignment vertical="center"/>
    </xf>
    <xf numFmtId="10" fontId="0" fillId="0" borderId="0" xfId="0" applyNumberFormat="1" applyAlignment="1">
      <alignment vertical="center"/>
    </xf>
    <xf numFmtId="10" fontId="5" fillId="2" borderId="3" xfId="3" applyNumberFormat="1" applyFont="1" applyFill="1" applyBorder="1"/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3" xfId="0" applyFill="1" applyBorder="1" applyAlignment="1">
      <alignment horizontal="left"/>
    </xf>
    <xf numFmtId="0" fontId="0" fillId="2" borderId="3" xfId="0" applyFill="1" applyBorder="1"/>
    <xf numFmtId="0" fontId="0" fillId="3" borderId="2" xfId="0" applyFill="1" applyBorder="1" applyAlignment="1">
      <alignment horizontal="left"/>
    </xf>
    <xf numFmtId="0" fontId="0" fillId="3" borderId="2" xfId="0" applyFill="1" applyBorder="1"/>
    <xf numFmtId="4" fontId="0" fillId="0" borderId="0" xfId="0" applyNumberFormat="1"/>
    <xf numFmtId="4" fontId="0" fillId="3" borderId="2" xfId="0" applyNumberFormat="1" applyFill="1" applyBorder="1"/>
    <xf numFmtId="4" fontId="0" fillId="2" borderId="3" xfId="0" applyNumberFormat="1" applyFill="1" applyBorder="1"/>
    <xf numFmtId="4" fontId="0" fillId="2" borderId="1" xfId="0" applyNumberFormat="1" applyFill="1" applyBorder="1"/>
  </cellXfs>
  <cellStyles count="4">
    <cellStyle name="Procent" xfId="3" builtinId="5"/>
    <cellStyle name="Standaard" xfId="0" builtinId="0"/>
    <cellStyle name="Standaard 2 2" xfId="2" xr:uid="{481DD4C4-CBDC-409D-AF54-CD4085261843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4C700-C976-48F8-95E9-FECD4EF6F67C}">
  <dimension ref="A1:F382"/>
  <sheetViews>
    <sheetView tabSelected="1" workbookViewId="0">
      <selection sqref="A1:F2"/>
    </sheetView>
  </sheetViews>
  <sheetFormatPr defaultRowHeight="15" x14ac:dyDescent="0.25"/>
  <cols>
    <col min="1" max="1" width="9.7109375" style="38" customWidth="1"/>
    <col min="2" max="2" width="58.7109375" customWidth="1"/>
    <col min="3" max="3" width="10.7109375" customWidth="1"/>
    <col min="4" max="4" width="10.7109375" style="45" customWidth="1"/>
    <col min="5" max="6" width="16.7109375" style="45" customWidth="1"/>
  </cols>
  <sheetData>
    <row r="1" spans="1:6" x14ac:dyDescent="0.25">
      <c r="A1" s="26" t="s">
        <v>221</v>
      </c>
      <c r="B1" s="27"/>
      <c r="C1" s="27"/>
      <c r="D1" s="27"/>
      <c r="E1" s="27"/>
      <c r="F1" s="28"/>
    </row>
    <row r="2" spans="1:6" x14ac:dyDescent="0.25">
      <c r="A2" s="29"/>
      <c r="B2" s="30"/>
      <c r="C2" s="30"/>
      <c r="D2" s="30"/>
      <c r="E2" s="30"/>
      <c r="F2" s="31"/>
    </row>
    <row r="3" spans="1:6" x14ac:dyDescent="0.25">
      <c r="A3" s="32" t="s">
        <v>222</v>
      </c>
      <c r="B3" s="33"/>
      <c r="C3" s="33"/>
      <c r="D3" s="33"/>
      <c r="E3" s="33"/>
      <c r="F3" s="34"/>
    </row>
    <row r="4" spans="1:6" x14ac:dyDescent="0.25">
      <c r="A4" s="32"/>
      <c r="B4" s="33"/>
      <c r="C4" s="33"/>
      <c r="D4" s="33"/>
      <c r="E4" s="33"/>
      <c r="F4" s="34"/>
    </row>
    <row r="5" spans="1:6" x14ac:dyDescent="0.25">
      <c r="A5" s="32" t="s">
        <v>223</v>
      </c>
      <c r="B5" s="33"/>
      <c r="C5" s="33"/>
      <c r="D5" s="33"/>
      <c r="E5" s="33"/>
      <c r="F5" s="34"/>
    </row>
    <row r="6" spans="1:6" x14ac:dyDescent="0.25">
      <c r="A6" s="35"/>
      <c r="B6" s="36"/>
      <c r="C6" s="36"/>
      <c r="D6" s="36"/>
      <c r="E6" s="36"/>
      <c r="F6" s="37"/>
    </row>
    <row r="7" spans="1:6" x14ac:dyDescent="0.25">
      <c r="A7" s="1">
        <v>1</v>
      </c>
      <c r="B7" s="2" t="s">
        <v>0</v>
      </c>
      <c r="C7" s="13" t="s">
        <v>215</v>
      </c>
      <c r="D7" s="13" t="s">
        <v>216</v>
      </c>
      <c r="E7" s="13" t="s">
        <v>217</v>
      </c>
      <c r="F7" s="13" t="s">
        <v>218</v>
      </c>
    </row>
    <row r="9" spans="1:6" x14ac:dyDescent="0.25">
      <c r="A9" s="43">
        <v>101</v>
      </c>
      <c r="B9" s="44" t="s">
        <v>1</v>
      </c>
      <c r="C9" s="44"/>
      <c r="D9" s="46"/>
      <c r="E9" s="46"/>
      <c r="F9" s="46"/>
    </row>
    <row r="11" spans="1:6" x14ac:dyDescent="0.25">
      <c r="A11" s="43">
        <v>1010</v>
      </c>
      <c r="B11" s="44" t="s">
        <v>2</v>
      </c>
      <c r="C11" s="44"/>
      <c r="D11" s="46"/>
      <c r="E11" s="46"/>
      <c r="F11" s="46"/>
    </row>
    <row r="12" spans="1:6" x14ac:dyDescent="0.25">
      <c r="A12" s="41">
        <v>101010</v>
      </c>
      <c r="B12" s="42" t="s">
        <v>77</v>
      </c>
      <c r="C12" s="42" t="s">
        <v>78</v>
      </c>
      <c r="D12" s="47">
        <v>104</v>
      </c>
      <c r="E12" s="47"/>
      <c r="F12" s="47">
        <f>D12*E12</f>
        <v>0</v>
      </c>
    </row>
    <row r="13" spans="1:6" x14ac:dyDescent="0.25">
      <c r="A13" s="39">
        <v>101020</v>
      </c>
      <c r="B13" s="40" t="s">
        <v>79</v>
      </c>
      <c r="C13" s="40" t="s">
        <v>81</v>
      </c>
      <c r="D13" s="48">
        <v>2300</v>
      </c>
      <c r="E13" s="48"/>
      <c r="F13" s="47">
        <f t="shared" ref="F13:F18" si="0">D13*E13</f>
        <v>0</v>
      </c>
    </row>
    <row r="14" spans="1:6" x14ac:dyDescent="0.25">
      <c r="A14" s="39">
        <v>101030</v>
      </c>
      <c r="B14" s="40" t="s">
        <v>80</v>
      </c>
      <c r="C14" s="40" t="s">
        <v>81</v>
      </c>
      <c r="D14" s="48">
        <v>45</v>
      </c>
      <c r="E14" s="48"/>
      <c r="F14" s="47">
        <f t="shared" si="0"/>
        <v>0</v>
      </c>
    </row>
    <row r="15" spans="1:6" x14ac:dyDescent="0.25">
      <c r="A15" s="39">
        <v>101040</v>
      </c>
      <c r="B15" s="40" t="s">
        <v>82</v>
      </c>
      <c r="C15" s="40" t="s">
        <v>81</v>
      </c>
      <c r="D15" s="48">
        <v>10</v>
      </c>
      <c r="E15" s="48"/>
      <c r="F15" s="47">
        <f t="shared" si="0"/>
        <v>0</v>
      </c>
    </row>
    <row r="16" spans="1:6" x14ac:dyDescent="0.25">
      <c r="A16" s="39">
        <v>101050</v>
      </c>
      <c r="B16" s="40" t="s">
        <v>83</v>
      </c>
      <c r="C16" s="40" t="s">
        <v>81</v>
      </c>
      <c r="D16" s="48">
        <v>55</v>
      </c>
      <c r="E16" s="48"/>
      <c r="F16" s="47">
        <f t="shared" si="0"/>
        <v>0</v>
      </c>
    </row>
    <row r="17" spans="1:6" x14ac:dyDescent="0.25">
      <c r="A17" s="39">
        <v>101060</v>
      </c>
      <c r="B17" s="40" t="s">
        <v>84</v>
      </c>
      <c r="C17" s="40" t="s">
        <v>85</v>
      </c>
      <c r="D17" s="48">
        <v>1</v>
      </c>
      <c r="E17" s="48"/>
      <c r="F17" s="47">
        <f t="shared" si="0"/>
        <v>0</v>
      </c>
    </row>
    <row r="18" spans="1:6" x14ac:dyDescent="0.25">
      <c r="A18" s="39">
        <v>101070</v>
      </c>
      <c r="B18" s="40" t="s">
        <v>86</v>
      </c>
      <c r="C18" s="40" t="s">
        <v>85</v>
      </c>
      <c r="D18" s="48">
        <v>14</v>
      </c>
      <c r="E18" s="48"/>
      <c r="F18" s="47">
        <f t="shared" si="0"/>
        <v>0</v>
      </c>
    </row>
    <row r="20" spans="1:6" x14ac:dyDescent="0.25">
      <c r="A20" s="43">
        <v>102</v>
      </c>
      <c r="B20" s="44" t="s">
        <v>3</v>
      </c>
      <c r="C20" s="44"/>
      <c r="D20" s="46"/>
      <c r="E20" s="46"/>
      <c r="F20" s="46"/>
    </row>
    <row r="22" spans="1:6" x14ac:dyDescent="0.25">
      <c r="A22" s="43">
        <v>1020</v>
      </c>
      <c r="B22" s="44" t="s">
        <v>4</v>
      </c>
      <c r="C22" s="44"/>
      <c r="D22" s="46"/>
      <c r="E22" s="46"/>
      <c r="F22" s="46"/>
    </row>
    <row r="23" spans="1:6" x14ac:dyDescent="0.25">
      <c r="A23" s="41">
        <v>102020</v>
      </c>
      <c r="B23" s="42" t="s">
        <v>87</v>
      </c>
      <c r="C23" s="42" t="s">
        <v>85</v>
      </c>
      <c r="D23" s="47">
        <v>2</v>
      </c>
      <c r="E23" s="47"/>
      <c r="F23" s="47">
        <f>D23*E23</f>
        <v>0</v>
      </c>
    </row>
    <row r="25" spans="1:6" x14ac:dyDescent="0.25">
      <c r="A25" s="43">
        <v>1021</v>
      </c>
      <c r="B25" s="44" t="s">
        <v>5</v>
      </c>
      <c r="C25" s="44"/>
      <c r="D25" s="46"/>
      <c r="E25" s="46"/>
      <c r="F25" s="46"/>
    </row>
    <row r="26" spans="1:6" x14ac:dyDescent="0.25">
      <c r="A26" s="41">
        <v>102110</v>
      </c>
      <c r="B26" s="42" t="s">
        <v>88</v>
      </c>
      <c r="C26" s="42" t="s">
        <v>85</v>
      </c>
      <c r="D26" s="47">
        <v>12</v>
      </c>
      <c r="E26" s="47"/>
      <c r="F26" s="47">
        <f>D26*E26</f>
        <v>0</v>
      </c>
    </row>
    <row r="28" spans="1:6" x14ac:dyDescent="0.25">
      <c r="A28" s="43">
        <v>1022</v>
      </c>
      <c r="B28" s="44" t="s">
        <v>6</v>
      </c>
      <c r="C28" s="44"/>
      <c r="D28" s="46"/>
      <c r="E28" s="46"/>
      <c r="F28" s="46"/>
    </row>
    <row r="29" spans="1:6" x14ac:dyDescent="0.25">
      <c r="A29" s="41">
        <v>102210</v>
      </c>
      <c r="B29" s="42" t="s">
        <v>237</v>
      </c>
      <c r="C29" s="42" t="s">
        <v>85</v>
      </c>
      <c r="D29" s="47">
        <v>1</v>
      </c>
      <c r="E29" s="47"/>
      <c r="F29" s="47">
        <f t="shared" ref="F29:F32" si="1">D29*E29</f>
        <v>0</v>
      </c>
    </row>
    <row r="30" spans="1:6" x14ac:dyDescent="0.25">
      <c r="A30" s="39">
        <v>102220</v>
      </c>
      <c r="B30" s="40" t="s">
        <v>238</v>
      </c>
      <c r="C30" s="40" t="s">
        <v>85</v>
      </c>
      <c r="D30" s="48">
        <v>1</v>
      </c>
      <c r="E30" s="48"/>
      <c r="F30" s="47">
        <f t="shared" si="1"/>
        <v>0</v>
      </c>
    </row>
    <row r="31" spans="1:6" x14ac:dyDescent="0.25">
      <c r="A31" s="39">
        <v>102230</v>
      </c>
      <c r="B31" s="40" t="s">
        <v>239</v>
      </c>
      <c r="C31" s="40" t="s">
        <v>85</v>
      </c>
      <c r="D31" s="48">
        <v>1</v>
      </c>
      <c r="E31" s="48"/>
      <c r="F31" s="47">
        <f t="shared" si="1"/>
        <v>0</v>
      </c>
    </row>
    <row r="32" spans="1:6" x14ac:dyDescent="0.25">
      <c r="A32" s="39">
        <v>102240</v>
      </c>
      <c r="B32" s="40" t="s">
        <v>240</v>
      </c>
      <c r="C32" s="40" t="s">
        <v>85</v>
      </c>
      <c r="D32" s="48">
        <v>1</v>
      </c>
      <c r="E32" s="48"/>
      <c r="F32" s="47">
        <f t="shared" si="1"/>
        <v>0</v>
      </c>
    </row>
    <row r="34" spans="1:6" x14ac:dyDescent="0.25">
      <c r="A34" s="43">
        <v>1023</v>
      </c>
      <c r="B34" s="44" t="s">
        <v>7</v>
      </c>
      <c r="C34" s="44"/>
      <c r="D34" s="46"/>
      <c r="E34" s="46"/>
      <c r="F34" s="46"/>
    </row>
    <row r="35" spans="1:6" x14ac:dyDescent="0.25">
      <c r="A35" s="41">
        <v>102310</v>
      </c>
      <c r="B35" s="42" t="s">
        <v>89</v>
      </c>
      <c r="C35" s="42" t="s">
        <v>81</v>
      </c>
      <c r="D35" s="47">
        <v>12</v>
      </c>
      <c r="E35" s="47"/>
      <c r="F35" s="47">
        <f>D35*E35</f>
        <v>0</v>
      </c>
    </row>
    <row r="37" spans="1:6" x14ac:dyDescent="0.25">
      <c r="A37" s="43">
        <v>103</v>
      </c>
      <c r="B37" s="44" t="s">
        <v>8</v>
      </c>
      <c r="C37" s="44"/>
      <c r="D37" s="46"/>
      <c r="E37" s="46"/>
      <c r="F37" s="46"/>
    </row>
    <row r="39" spans="1:6" x14ac:dyDescent="0.25">
      <c r="A39" s="43">
        <v>1031</v>
      </c>
      <c r="B39" s="44" t="s">
        <v>9</v>
      </c>
      <c r="C39" s="44"/>
      <c r="D39" s="46"/>
      <c r="E39" s="46"/>
      <c r="F39" s="46"/>
    </row>
    <row r="40" spans="1:6" x14ac:dyDescent="0.25">
      <c r="A40" s="41">
        <v>103110</v>
      </c>
      <c r="B40" s="42" t="s">
        <v>90</v>
      </c>
      <c r="C40" s="42" t="s">
        <v>81</v>
      </c>
      <c r="D40" s="47">
        <v>1500</v>
      </c>
      <c r="E40" s="47"/>
      <c r="F40" s="47">
        <f t="shared" ref="F40:F43" si="2">D40*E40</f>
        <v>0</v>
      </c>
    </row>
    <row r="41" spans="1:6" x14ac:dyDescent="0.25">
      <c r="A41" s="39">
        <v>103120</v>
      </c>
      <c r="B41" s="40" t="s">
        <v>91</v>
      </c>
      <c r="C41" s="40" t="s">
        <v>81</v>
      </c>
      <c r="D41" s="48">
        <v>1500</v>
      </c>
      <c r="E41" s="48"/>
      <c r="F41" s="47">
        <f t="shared" si="2"/>
        <v>0</v>
      </c>
    </row>
    <row r="42" spans="1:6" x14ac:dyDescent="0.25">
      <c r="A42" s="39">
        <v>103130</v>
      </c>
      <c r="B42" s="40" t="s">
        <v>92</v>
      </c>
      <c r="C42" s="40" t="s">
        <v>81</v>
      </c>
      <c r="D42" s="48">
        <v>50</v>
      </c>
      <c r="E42" s="48"/>
      <c r="F42" s="47">
        <f t="shared" si="2"/>
        <v>0</v>
      </c>
    </row>
    <row r="43" spans="1:6" x14ac:dyDescent="0.25">
      <c r="A43" s="39">
        <v>103150</v>
      </c>
      <c r="B43" s="40" t="s">
        <v>93</v>
      </c>
      <c r="C43" s="40" t="s">
        <v>81</v>
      </c>
      <c r="D43" s="48">
        <v>10</v>
      </c>
      <c r="E43" s="48"/>
      <c r="F43" s="47">
        <f t="shared" si="2"/>
        <v>0</v>
      </c>
    </row>
    <row r="45" spans="1:6" x14ac:dyDescent="0.25">
      <c r="A45" s="43">
        <v>1036</v>
      </c>
      <c r="B45" s="44" t="s">
        <v>10</v>
      </c>
      <c r="C45" s="44"/>
      <c r="D45" s="46"/>
      <c r="E45" s="46"/>
      <c r="F45" s="46"/>
    </row>
    <row r="46" spans="1:6" x14ac:dyDescent="0.25">
      <c r="A46" s="41">
        <v>103610</v>
      </c>
      <c r="B46" s="42" t="s">
        <v>94</v>
      </c>
      <c r="C46" s="42" t="s">
        <v>81</v>
      </c>
      <c r="D46" s="47">
        <v>5</v>
      </c>
      <c r="E46" s="47"/>
      <c r="F46" s="47">
        <f t="shared" ref="F46:F49" si="3">D46*E46</f>
        <v>0</v>
      </c>
    </row>
    <row r="47" spans="1:6" x14ac:dyDescent="0.25">
      <c r="A47" s="39">
        <v>103620</v>
      </c>
      <c r="B47" s="40" t="s">
        <v>95</v>
      </c>
      <c r="C47" s="40" t="s">
        <v>81</v>
      </c>
      <c r="D47" s="48">
        <v>5</v>
      </c>
      <c r="E47" s="48"/>
      <c r="F47" s="47">
        <f t="shared" si="3"/>
        <v>0</v>
      </c>
    </row>
    <row r="48" spans="1:6" x14ac:dyDescent="0.25">
      <c r="A48" s="39">
        <v>103630</v>
      </c>
      <c r="B48" s="40" t="s">
        <v>96</v>
      </c>
      <c r="C48" s="40" t="s">
        <v>81</v>
      </c>
      <c r="D48" s="48">
        <v>5</v>
      </c>
      <c r="E48" s="48"/>
      <c r="F48" s="47">
        <f t="shared" si="3"/>
        <v>0</v>
      </c>
    </row>
    <row r="49" spans="1:6" x14ac:dyDescent="0.25">
      <c r="A49" s="39">
        <v>103650</v>
      </c>
      <c r="B49" s="40" t="s">
        <v>97</v>
      </c>
      <c r="C49" s="40" t="s">
        <v>81</v>
      </c>
      <c r="D49" s="48">
        <v>5</v>
      </c>
      <c r="E49" s="48"/>
      <c r="F49" s="47">
        <f t="shared" si="3"/>
        <v>0</v>
      </c>
    </row>
    <row r="51" spans="1:6" x14ac:dyDescent="0.25">
      <c r="A51" s="43">
        <v>1037</v>
      </c>
      <c r="B51" s="44" t="s">
        <v>11</v>
      </c>
      <c r="C51" s="44"/>
      <c r="D51" s="46"/>
      <c r="E51" s="46"/>
      <c r="F51" s="46"/>
    </row>
    <row r="52" spans="1:6" x14ac:dyDescent="0.25">
      <c r="A52" s="41">
        <v>103710</v>
      </c>
      <c r="B52" s="42" t="s">
        <v>94</v>
      </c>
      <c r="C52" s="42" t="s">
        <v>81</v>
      </c>
      <c r="D52" s="47">
        <v>60</v>
      </c>
      <c r="E52" s="47"/>
      <c r="F52" s="47">
        <f t="shared" ref="F52:F55" si="4">D52*E52</f>
        <v>0</v>
      </c>
    </row>
    <row r="53" spans="1:6" x14ac:dyDescent="0.25">
      <c r="A53" s="39">
        <v>103720</v>
      </c>
      <c r="B53" s="40" t="s">
        <v>95</v>
      </c>
      <c r="C53" s="40" t="s">
        <v>81</v>
      </c>
      <c r="D53" s="48">
        <v>60</v>
      </c>
      <c r="E53" s="48"/>
      <c r="F53" s="47">
        <f t="shared" si="4"/>
        <v>0</v>
      </c>
    </row>
    <row r="54" spans="1:6" x14ac:dyDescent="0.25">
      <c r="A54" s="39">
        <v>103730</v>
      </c>
      <c r="B54" s="40" t="s">
        <v>96</v>
      </c>
      <c r="C54" s="40" t="s">
        <v>81</v>
      </c>
      <c r="D54" s="48">
        <v>5</v>
      </c>
      <c r="E54" s="48"/>
      <c r="F54" s="47">
        <f t="shared" si="4"/>
        <v>0</v>
      </c>
    </row>
    <row r="55" spans="1:6" x14ac:dyDescent="0.25">
      <c r="A55" s="39">
        <v>103750</v>
      </c>
      <c r="B55" s="40" t="s">
        <v>97</v>
      </c>
      <c r="C55" s="40" t="s">
        <v>81</v>
      </c>
      <c r="D55" s="48">
        <v>5</v>
      </c>
      <c r="E55" s="48"/>
      <c r="F55" s="47">
        <f t="shared" si="4"/>
        <v>0</v>
      </c>
    </row>
    <row r="57" spans="1:6" x14ac:dyDescent="0.25">
      <c r="A57" s="43">
        <v>3</v>
      </c>
      <c r="B57" s="44" t="s">
        <v>12</v>
      </c>
      <c r="C57" s="13" t="s">
        <v>215</v>
      </c>
      <c r="D57" s="13" t="s">
        <v>216</v>
      </c>
      <c r="E57" s="13" t="s">
        <v>217</v>
      </c>
      <c r="F57" s="14" t="s">
        <v>218</v>
      </c>
    </row>
    <row r="59" spans="1:6" x14ac:dyDescent="0.25">
      <c r="A59" s="43">
        <v>31</v>
      </c>
      <c r="B59" s="44" t="s">
        <v>13</v>
      </c>
      <c r="C59" s="44"/>
      <c r="D59" s="46"/>
      <c r="E59" s="46"/>
      <c r="F59" s="46"/>
    </row>
    <row r="61" spans="1:6" x14ac:dyDescent="0.25">
      <c r="A61" s="43">
        <v>311</v>
      </c>
      <c r="B61" s="44" t="s">
        <v>14</v>
      </c>
      <c r="C61" s="44"/>
      <c r="D61" s="46"/>
      <c r="E61" s="46"/>
      <c r="F61" s="46"/>
    </row>
    <row r="62" spans="1:6" x14ac:dyDescent="0.25">
      <c r="A62" s="41">
        <v>311010</v>
      </c>
      <c r="B62" s="42" t="s">
        <v>98</v>
      </c>
      <c r="C62" s="42" t="s">
        <v>81</v>
      </c>
      <c r="D62" s="47">
        <v>40</v>
      </c>
      <c r="E62" s="47"/>
      <c r="F62" s="47">
        <f t="shared" ref="F62:F64" si="5">D62*E62</f>
        <v>0</v>
      </c>
    </row>
    <row r="63" spans="1:6" x14ac:dyDescent="0.25">
      <c r="A63" s="39">
        <v>311020</v>
      </c>
      <c r="B63" s="40" t="s">
        <v>99</v>
      </c>
      <c r="C63" s="40" t="s">
        <v>81</v>
      </c>
      <c r="D63" s="48">
        <v>10</v>
      </c>
      <c r="E63" s="48"/>
      <c r="F63" s="47">
        <f t="shared" si="5"/>
        <v>0</v>
      </c>
    </row>
    <row r="64" spans="1:6" x14ac:dyDescent="0.25">
      <c r="A64" s="39">
        <v>311030</v>
      </c>
      <c r="B64" s="40" t="s">
        <v>100</v>
      </c>
      <c r="C64" s="40" t="s">
        <v>81</v>
      </c>
      <c r="D64" s="48">
        <v>5</v>
      </c>
      <c r="E64" s="48"/>
      <c r="F64" s="47">
        <f t="shared" si="5"/>
        <v>0</v>
      </c>
    </row>
    <row r="66" spans="1:6" x14ac:dyDescent="0.25">
      <c r="A66" s="43">
        <v>312</v>
      </c>
      <c r="B66" s="44" t="s">
        <v>15</v>
      </c>
      <c r="C66" s="44"/>
      <c r="D66" s="46"/>
      <c r="E66" s="46"/>
      <c r="F66" s="46"/>
    </row>
    <row r="67" spans="1:6" x14ac:dyDescent="0.25">
      <c r="A67" s="41">
        <v>312010</v>
      </c>
      <c r="B67" s="42" t="s">
        <v>98</v>
      </c>
      <c r="C67" s="42" t="s">
        <v>81</v>
      </c>
      <c r="D67" s="47">
        <v>20</v>
      </c>
      <c r="E67" s="47"/>
      <c r="F67" s="47">
        <f t="shared" ref="F67:F69" si="6">D67*E67</f>
        <v>0</v>
      </c>
    </row>
    <row r="68" spans="1:6" x14ac:dyDescent="0.25">
      <c r="A68" s="39">
        <v>312020</v>
      </c>
      <c r="B68" s="40" t="s">
        <v>99</v>
      </c>
      <c r="C68" s="40" t="s">
        <v>81</v>
      </c>
      <c r="D68" s="48">
        <v>20</v>
      </c>
      <c r="E68" s="48"/>
      <c r="F68" s="47">
        <f t="shared" si="6"/>
        <v>0</v>
      </c>
    </row>
    <row r="69" spans="1:6" x14ac:dyDescent="0.25">
      <c r="A69" s="39">
        <v>312030</v>
      </c>
      <c r="B69" s="40" t="s">
        <v>100</v>
      </c>
      <c r="C69" s="40" t="s">
        <v>81</v>
      </c>
      <c r="D69" s="48">
        <v>5</v>
      </c>
      <c r="E69" s="48"/>
      <c r="F69" s="47">
        <f t="shared" si="6"/>
        <v>0</v>
      </c>
    </row>
    <row r="71" spans="1:6" x14ac:dyDescent="0.25">
      <c r="A71" s="43">
        <v>32</v>
      </c>
      <c r="B71" s="44" t="s">
        <v>16</v>
      </c>
      <c r="C71" s="44"/>
      <c r="D71" s="46"/>
      <c r="E71" s="46"/>
      <c r="F71" s="46"/>
    </row>
    <row r="73" spans="1:6" x14ac:dyDescent="0.25">
      <c r="A73" s="43">
        <v>321</v>
      </c>
      <c r="B73" s="44" t="s">
        <v>17</v>
      </c>
      <c r="C73" s="44"/>
      <c r="D73" s="46"/>
      <c r="E73" s="46"/>
      <c r="F73" s="46"/>
    </row>
    <row r="74" spans="1:6" x14ac:dyDescent="0.25">
      <c r="A74" s="41">
        <v>321010</v>
      </c>
      <c r="B74" s="42" t="s">
        <v>101</v>
      </c>
      <c r="C74" s="42" t="s">
        <v>81</v>
      </c>
      <c r="D74" s="47">
        <v>10</v>
      </c>
      <c r="E74" s="47"/>
      <c r="F74" s="47">
        <f t="shared" ref="F74:F76" si="7">D74*E74</f>
        <v>0</v>
      </c>
    </row>
    <row r="75" spans="1:6" x14ac:dyDescent="0.25">
      <c r="A75" s="39">
        <v>321020</v>
      </c>
      <c r="B75" s="40" t="s">
        <v>102</v>
      </c>
      <c r="C75" s="40" t="s">
        <v>81</v>
      </c>
      <c r="D75" s="48">
        <v>10</v>
      </c>
      <c r="E75" s="48"/>
      <c r="F75" s="47">
        <f t="shared" si="7"/>
        <v>0</v>
      </c>
    </row>
    <row r="76" spans="1:6" x14ac:dyDescent="0.25">
      <c r="A76" s="39">
        <v>321030</v>
      </c>
      <c r="B76" s="40" t="s">
        <v>103</v>
      </c>
      <c r="C76" s="40" t="s">
        <v>81</v>
      </c>
      <c r="D76" s="48">
        <v>5</v>
      </c>
      <c r="E76" s="48"/>
      <c r="F76" s="47">
        <f t="shared" si="7"/>
        <v>0</v>
      </c>
    </row>
    <row r="78" spans="1:6" x14ac:dyDescent="0.25">
      <c r="A78" s="43">
        <v>322</v>
      </c>
      <c r="B78" s="44" t="s">
        <v>18</v>
      </c>
      <c r="C78" s="44"/>
      <c r="D78" s="46"/>
      <c r="E78" s="46"/>
      <c r="F78" s="46"/>
    </row>
    <row r="79" spans="1:6" x14ac:dyDescent="0.25">
      <c r="A79" s="41">
        <v>322010</v>
      </c>
      <c r="B79" s="42" t="s">
        <v>101</v>
      </c>
      <c r="C79" s="42" t="s">
        <v>81</v>
      </c>
      <c r="D79" s="47">
        <v>20</v>
      </c>
      <c r="E79" s="47"/>
      <c r="F79" s="47">
        <f t="shared" ref="F79:F81" si="8">D79*E79</f>
        <v>0</v>
      </c>
    </row>
    <row r="80" spans="1:6" x14ac:dyDescent="0.25">
      <c r="A80" s="39">
        <v>322020</v>
      </c>
      <c r="B80" s="40" t="s">
        <v>102</v>
      </c>
      <c r="C80" s="40" t="s">
        <v>81</v>
      </c>
      <c r="D80" s="48">
        <v>20</v>
      </c>
      <c r="E80" s="48"/>
      <c r="F80" s="47">
        <f t="shared" si="8"/>
        <v>0</v>
      </c>
    </row>
    <row r="81" spans="1:6" x14ac:dyDescent="0.25">
      <c r="A81" s="39">
        <v>322030</v>
      </c>
      <c r="B81" s="40" t="s">
        <v>103</v>
      </c>
      <c r="C81" s="40" t="s">
        <v>81</v>
      </c>
      <c r="D81" s="48">
        <v>5</v>
      </c>
      <c r="E81" s="48"/>
      <c r="F81" s="47">
        <f t="shared" si="8"/>
        <v>0</v>
      </c>
    </row>
    <row r="83" spans="1:6" x14ac:dyDescent="0.25">
      <c r="A83" s="43">
        <v>33</v>
      </c>
      <c r="B83" s="44" t="s">
        <v>19</v>
      </c>
      <c r="C83" s="44"/>
      <c r="D83" s="46"/>
      <c r="E83" s="46"/>
      <c r="F83" s="46"/>
    </row>
    <row r="85" spans="1:6" x14ac:dyDescent="0.25">
      <c r="A85" s="43">
        <v>331</v>
      </c>
      <c r="B85" s="44" t="s">
        <v>20</v>
      </c>
      <c r="C85" s="44"/>
      <c r="D85" s="46"/>
      <c r="E85" s="46"/>
      <c r="F85" s="46"/>
    </row>
    <row r="86" spans="1:6" x14ac:dyDescent="0.25">
      <c r="A86" s="41">
        <v>331010</v>
      </c>
      <c r="B86" s="42" t="s">
        <v>104</v>
      </c>
      <c r="C86" s="42" t="s">
        <v>81</v>
      </c>
      <c r="D86" s="47">
        <v>10</v>
      </c>
      <c r="E86" s="47"/>
      <c r="F86" s="47">
        <f t="shared" ref="F86:F88" si="9">D86*E86</f>
        <v>0</v>
      </c>
    </row>
    <row r="87" spans="1:6" x14ac:dyDescent="0.25">
      <c r="A87" s="39">
        <v>331020</v>
      </c>
      <c r="B87" s="40" t="s">
        <v>105</v>
      </c>
      <c r="C87" s="40" t="s">
        <v>81</v>
      </c>
      <c r="D87" s="48">
        <v>10</v>
      </c>
      <c r="E87" s="48"/>
      <c r="F87" s="47">
        <f t="shared" si="9"/>
        <v>0</v>
      </c>
    </row>
    <row r="88" spans="1:6" x14ac:dyDescent="0.25">
      <c r="A88" s="39">
        <v>331030</v>
      </c>
      <c r="B88" s="40" t="s">
        <v>106</v>
      </c>
      <c r="C88" s="40" t="s">
        <v>81</v>
      </c>
      <c r="D88" s="48">
        <v>5</v>
      </c>
      <c r="E88" s="48"/>
      <c r="F88" s="47">
        <f t="shared" si="9"/>
        <v>0</v>
      </c>
    </row>
    <row r="90" spans="1:6" x14ac:dyDescent="0.25">
      <c r="A90" s="43">
        <v>332</v>
      </c>
      <c r="B90" s="44" t="s">
        <v>21</v>
      </c>
      <c r="C90" s="44"/>
      <c r="D90" s="46"/>
      <c r="E90" s="46"/>
      <c r="F90" s="46"/>
    </row>
    <row r="91" spans="1:6" x14ac:dyDescent="0.25">
      <c r="A91" s="41">
        <v>332010</v>
      </c>
      <c r="B91" s="42" t="s">
        <v>104</v>
      </c>
      <c r="C91" s="42" t="s">
        <v>81</v>
      </c>
      <c r="D91" s="47">
        <v>200</v>
      </c>
      <c r="E91" s="47"/>
      <c r="F91" s="47">
        <f t="shared" ref="F91:F93" si="10">D91*E91</f>
        <v>0</v>
      </c>
    </row>
    <row r="92" spans="1:6" x14ac:dyDescent="0.25">
      <c r="A92" s="39">
        <v>332020</v>
      </c>
      <c r="B92" s="40" t="s">
        <v>105</v>
      </c>
      <c r="C92" s="40" t="s">
        <v>81</v>
      </c>
      <c r="D92" s="48">
        <v>200</v>
      </c>
      <c r="E92" s="48"/>
      <c r="F92" s="47">
        <f t="shared" si="10"/>
        <v>0</v>
      </c>
    </row>
    <row r="93" spans="1:6" x14ac:dyDescent="0.25">
      <c r="A93" s="39">
        <v>332030</v>
      </c>
      <c r="B93" s="40" t="s">
        <v>106</v>
      </c>
      <c r="C93" s="40" t="s">
        <v>81</v>
      </c>
      <c r="D93" s="48">
        <v>5</v>
      </c>
      <c r="E93" s="48"/>
      <c r="F93" s="47">
        <f t="shared" si="10"/>
        <v>0</v>
      </c>
    </row>
    <row r="95" spans="1:6" x14ac:dyDescent="0.25">
      <c r="A95" s="43">
        <v>333</v>
      </c>
      <c r="B95" s="44" t="s">
        <v>22</v>
      </c>
      <c r="C95" s="44"/>
      <c r="D95" s="46"/>
      <c r="E95" s="46"/>
      <c r="F95" s="46"/>
    </row>
    <row r="96" spans="1:6" x14ac:dyDescent="0.25">
      <c r="A96" s="41">
        <v>333010</v>
      </c>
      <c r="B96" s="42" t="s">
        <v>107</v>
      </c>
      <c r="C96" s="42" t="s">
        <v>81</v>
      </c>
      <c r="D96" s="47">
        <v>10</v>
      </c>
      <c r="E96" s="47"/>
      <c r="F96" s="47">
        <f t="shared" ref="F96:F98" si="11">D96*E96</f>
        <v>0</v>
      </c>
    </row>
    <row r="97" spans="1:6" x14ac:dyDescent="0.25">
      <c r="A97" s="39">
        <v>333020</v>
      </c>
      <c r="B97" s="40" t="s">
        <v>108</v>
      </c>
      <c r="C97" s="40" t="s">
        <v>81</v>
      </c>
      <c r="D97" s="48">
        <v>10</v>
      </c>
      <c r="E97" s="48"/>
      <c r="F97" s="47">
        <f t="shared" si="11"/>
        <v>0</v>
      </c>
    </row>
    <row r="98" spans="1:6" x14ac:dyDescent="0.25">
      <c r="A98" s="39">
        <v>333030</v>
      </c>
      <c r="B98" s="40" t="s">
        <v>109</v>
      </c>
      <c r="C98" s="40" t="s">
        <v>81</v>
      </c>
      <c r="D98" s="48">
        <v>5</v>
      </c>
      <c r="E98" s="48"/>
      <c r="F98" s="47">
        <f t="shared" si="11"/>
        <v>0</v>
      </c>
    </row>
    <row r="100" spans="1:6" x14ac:dyDescent="0.25">
      <c r="A100" s="43">
        <v>334</v>
      </c>
      <c r="B100" s="44" t="s">
        <v>23</v>
      </c>
      <c r="C100" s="44"/>
      <c r="D100" s="46"/>
      <c r="E100" s="46"/>
      <c r="F100" s="46"/>
    </row>
    <row r="101" spans="1:6" x14ac:dyDescent="0.25">
      <c r="A101" s="41">
        <v>334010</v>
      </c>
      <c r="B101" s="42" t="s">
        <v>107</v>
      </c>
      <c r="C101" s="42" t="s">
        <v>81</v>
      </c>
      <c r="D101" s="47">
        <v>200</v>
      </c>
      <c r="E101" s="47"/>
      <c r="F101" s="47">
        <f t="shared" ref="F101:F103" si="12">D101*E101</f>
        <v>0</v>
      </c>
    </row>
    <row r="102" spans="1:6" x14ac:dyDescent="0.25">
      <c r="A102" s="39">
        <v>334020</v>
      </c>
      <c r="B102" s="40" t="s">
        <v>108</v>
      </c>
      <c r="C102" s="40" t="s">
        <v>81</v>
      </c>
      <c r="D102" s="48">
        <v>200</v>
      </c>
      <c r="E102" s="48"/>
      <c r="F102" s="47">
        <f t="shared" si="12"/>
        <v>0</v>
      </c>
    </row>
    <row r="103" spans="1:6" x14ac:dyDescent="0.25">
      <c r="A103" s="39">
        <v>334030</v>
      </c>
      <c r="B103" s="40" t="s">
        <v>109</v>
      </c>
      <c r="C103" s="40" t="s">
        <v>81</v>
      </c>
      <c r="D103" s="48">
        <v>5</v>
      </c>
      <c r="E103" s="48"/>
      <c r="F103" s="47">
        <f t="shared" si="12"/>
        <v>0</v>
      </c>
    </row>
    <row r="105" spans="1:6" x14ac:dyDescent="0.25">
      <c r="A105" s="43">
        <v>34</v>
      </c>
      <c r="B105" s="44" t="s">
        <v>24</v>
      </c>
      <c r="C105" s="44"/>
      <c r="D105" s="46"/>
      <c r="E105" s="46"/>
      <c r="F105" s="46"/>
    </row>
    <row r="107" spans="1:6" x14ac:dyDescent="0.25">
      <c r="A107" s="43">
        <v>341</v>
      </c>
      <c r="B107" s="44" t="s">
        <v>25</v>
      </c>
      <c r="C107" s="44"/>
      <c r="D107" s="46"/>
      <c r="E107" s="46"/>
      <c r="F107" s="46"/>
    </row>
    <row r="108" spans="1:6" x14ac:dyDescent="0.25">
      <c r="A108" s="41">
        <v>341010</v>
      </c>
      <c r="B108" s="42" t="s">
        <v>110</v>
      </c>
      <c r="C108" s="42" t="s">
        <v>81</v>
      </c>
      <c r="D108" s="47">
        <v>20</v>
      </c>
      <c r="E108" s="47"/>
      <c r="F108" s="47">
        <f t="shared" ref="F108:F110" si="13">D108*E108</f>
        <v>0</v>
      </c>
    </row>
    <row r="109" spans="1:6" x14ac:dyDescent="0.25">
      <c r="A109" s="39">
        <v>341020</v>
      </c>
      <c r="B109" s="40" t="s">
        <v>111</v>
      </c>
      <c r="C109" s="40" t="s">
        <v>81</v>
      </c>
      <c r="D109" s="48">
        <v>15</v>
      </c>
      <c r="E109" s="48"/>
      <c r="F109" s="47">
        <f t="shared" si="13"/>
        <v>0</v>
      </c>
    </row>
    <row r="110" spans="1:6" x14ac:dyDescent="0.25">
      <c r="A110" s="39">
        <v>341030</v>
      </c>
      <c r="B110" s="40" t="s">
        <v>112</v>
      </c>
      <c r="C110" s="40" t="s">
        <v>81</v>
      </c>
      <c r="D110" s="48">
        <v>5</v>
      </c>
      <c r="E110" s="48"/>
      <c r="F110" s="47">
        <f t="shared" si="13"/>
        <v>0</v>
      </c>
    </row>
    <row r="112" spans="1:6" x14ac:dyDescent="0.25">
      <c r="A112" s="43">
        <v>35</v>
      </c>
      <c r="B112" s="44" t="s">
        <v>26</v>
      </c>
      <c r="C112" s="44"/>
      <c r="D112" s="46"/>
      <c r="E112" s="46"/>
      <c r="F112" s="46"/>
    </row>
    <row r="114" spans="1:6" x14ac:dyDescent="0.25">
      <c r="A114" s="43">
        <v>351</v>
      </c>
      <c r="B114" s="44" t="s">
        <v>27</v>
      </c>
      <c r="C114" s="44"/>
      <c r="D114" s="46"/>
      <c r="E114" s="46"/>
      <c r="F114" s="46"/>
    </row>
    <row r="115" spans="1:6" x14ac:dyDescent="0.25">
      <c r="A115" s="41">
        <v>351010</v>
      </c>
      <c r="B115" s="42" t="s">
        <v>113</v>
      </c>
      <c r="C115" s="42" t="s">
        <v>81</v>
      </c>
      <c r="D115" s="47">
        <v>40</v>
      </c>
      <c r="E115" s="47"/>
      <c r="F115" s="47">
        <f t="shared" ref="F115:F117" si="14">D115*E115</f>
        <v>0</v>
      </c>
    </row>
    <row r="116" spans="1:6" x14ac:dyDescent="0.25">
      <c r="A116" s="39">
        <v>351020</v>
      </c>
      <c r="B116" s="40" t="s">
        <v>114</v>
      </c>
      <c r="C116" s="40" t="s">
        <v>81</v>
      </c>
      <c r="D116" s="48">
        <v>40</v>
      </c>
      <c r="E116" s="48"/>
      <c r="F116" s="47">
        <f t="shared" si="14"/>
        <v>0</v>
      </c>
    </row>
    <row r="117" spans="1:6" x14ac:dyDescent="0.25">
      <c r="A117" s="39">
        <v>351030</v>
      </c>
      <c r="B117" s="40" t="s">
        <v>115</v>
      </c>
      <c r="C117" s="40" t="s">
        <v>81</v>
      </c>
      <c r="D117" s="48">
        <v>5</v>
      </c>
      <c r="E117" s="48"/>
      <c r="F117" s="47">
        <f t="shared" si="14"/>
        <v>0</v>
      </c>
    </row>
    <row r="119" spans="1:6" x14ac:dyDescent="0.25">
      <c r="A119" s="43">
        <v>352</v>
      </c>
      <c r="B119" s="44" t="s">
        <v>28</v>
      </c>
      <c r="C119" s="44"/>
      <c r="D119" s="46"/>
      <c r="E119" s="46"/>
      <c r="F119" s="46"/>
    </row>
    <row r="120" spans="1:6" x14ac:dyDescent="0.25">
      <c r="A120" s="41">
        <v>352010</v>
      </c>
      <c r="B120" s="42" t="s">
        <v>113</v>
      </c>
      <c r="C120" s="42" t="s">
        <v>81</v>
      </c>
      <c r="D120" s="47">
        <v>10</v>
      </c>
      <c r="E120" s="47"/>
      <c r="F120" s="47">
        <f t="shared" ref="F120:F122" si="15">D120*E120</f>
        <v>0</v>
      </c>
    </row>
    <row r="121" spans="1:6" x14ac:dyDescent="0.25">
      <c r="A121" s="39">
        <v>352020</v>
      </c>
      <c r="B121" s="40" t="s">
        <v>114</v>
      </c>
      <c r="C121" s="40" t="s">
        <v>81</v>
      </c>
      <c r="D121" s="48">
        <v>10</v>
      </c>
      <c r="E121" s="48"/>
      <c r="F121" s="47">
        <f t="shared" si="15"/>
        <v>0</v>
      </c>
    </row>
    <row r="122" spans="1:6" x14ac:dyDescent="0.25">
      <c r="A122" s="39">
        <v>352030</v>
      </c>
      <c r="B122" s="40" t="s">
        <v>115</v>
      </c>
      <c r="C122" s="40" t="s">
        <v>81</v>
      </c>
      <c r="D122" s="48">
        <v>5</v>
      </c>
      <c r="E122" s="48"/>
      <c r="F122" s="47">
        <f t="shared" si="15"/>
        <v>0</v>
      </c>
    </row>
    <row r="124" spans="1:6" x14ac:dyDescent="0.25">
      <c r="A124" s="43">
        <v>36</v>
      </c>
      <c r="B124" s="44" t="s">
        <v>29</v>
      </c>
      <c r="C124" s="44"/>
      <c r="D124" s="46"/>
      <c r="E124" s="46"/>
      <c r="F124" s="46"/>
    </row>
    <row r="126" spans="1:6" x14ac:dyDescent="0.25">
      <c r="A126" s="43">
        <v>361</v>
      </c>
      <c r="B126" s="44" t="s">
        <v>30</v>
      </c>
      <c r="C126" s="44"/>
      <c r="D126" s="46"/>
      <c r="E126" s="46"/>
      <c r="F126" s="46"/>
    </row>
    <row r="127" spans="1:6" x14ac:dyDescent="0.25">
      <c r="A127" s="41">
        <v>361010</v>
      </c>
      <c r="B127" s="42" t="s">
        <v>116</v>
      </c>
      <c r="C127" s="42" t="s">
        <v>81</v>
      </c>
      <c r="D127" s="47">
        <v>530</v>
      </c>
      <c r="E127" s="47"/>
      <c r="F127" s="47">
        <f t="shared" ref="F127:F128" si="16">D127*E127</f>
        <v>0</v>
      </c>
    </row>
    <row r="128" spans="1:6" x14ac:dyDescent="0.25">
      <c r="A128" s="39">
        <v>361020</v>
      </c>
      <c r="B128" s="40" t="s">
        <v>117</v>
      </c>
      <c r="C128" s="40" t="s">
        <v>81</v>
      </c>
      <c r="D128" s="48">
        <v>25</v>
      </c>
      <c r="E128" s="48"/>
      <c r="F128" s="47">
        <f t="shared" si="16"/>
        <v>0</v>
      </c>
    </row>
    <row r="130" spans="1:6" x14ac:dyDescent="0.25">
      <c r="A130" s="43">
        <v>362</v>
      </c>
      <c r="B130" s="44" t="s">
        <v>31</v>
      </c>
      <c r="C130" s="44"/>
      <c r="D130" s="46"/>
      <c r="E130" s="46"/>
      <c r="F130" s="46"/>
    </row>
    <row r="131" spans="1:6" x14ac:dyDescent="0.25">
      <c r="A131" s="41">
        <v>362010</v>
      </c>
      <c r="B131" s="42" t="s">
        <v>118</v>
      </c>
      <c r="C131" s="42" t="s">
        <v>81</v>
      </c>
      <c r="D131" s="47">
        <v>40</v>
      </c>
      <c r="E131" s="47"/>
      <c r="F131" s="47">
        <f t="shared" ref="F131:F134" si="17">D131*E131</f>
        <v>0</v>
      </c>
    </row>
    <row r="132" spans="1:6" x14ac:dyDescent="0.25">
      <c r="A132" s="39">
        <v>362020</v>
      </c>
      <c r="B132" s="40" t="s">
        <v>119</v>
      </c>
      <c r="C132" s="40" t="s">
        <v>81</v>
      </c>
      <c r="D132" s="48">
        <v>40</v>
      </c>
      <c r="E132" s="48"/>
      <c r="F132" s="47">
        <f t="shared" si="17"/>
        <v>0</v>
      </c>
    </row>
    <row r="133" spans="1:6" x14ac:dyDescent="0.25">
      <c r="A133" s="39">
        <v>362030</v>
      </c>
      <c r="B133" s="40" t="s">
        <v>120</v>
      </c>
      <c r="C133" s="40" t="s">
        <v>81</v>
      </c>
      <c r="D133" s="48">
        <v>40</v>
      </c>
      <c r="E133" s="48"/>
      <c r="F133" s="47">
        <f t="shared" si="17"/>
        <v>0</v>
      </c>
    </row>
    <row r="134" spans="1:6" x14ac:dyDescent="0.25">
      <c r="A134" s="39">
        <v>362040</v>
      </c>
      <c r="B134" s="40" t="s">
        <v>121</v>
      </c>
      <c r="C134" s="40" t="s">
        <v>81</v>
      </c>
      <c r="D134" s="48">
        <v>40</v>
      </c>
      <c r="E134" s="48"/>
      <c r="F134" s="47">
        <f t="shared" si="17"/>
        <v>0</v>
      </c>
    </row>
    <row r="136" spans="1:6" x14ac:dyDescent="0.25">
      <c r="A136" s="43">
        <v>363</v>
      </c>
      <c r="B136" s="44" t="s">
        <v>32</v>
      </c>
      <c r="C136" s="44"/>
      <c r="D136" s="46"/>
      <c r="E136" s="46"/>
      <c r="F136" s="46"/>
    </row>
    <row r="137" spans="1:6" x14ac:dyDescent="0.25">
      <c r="A137" s="41">
        <v>363010</v>
      </c>
      <c r="B137" s="42" t="s">
        <v>122</v>
      </c>
      <c r="C137" s="42" t="s">
        <v>81</v>
      </c>
      <c r="D137" s="47">
        <v>170</v>
      </c>
      <c r="E137" s="47"/>
      <c r="F137" s="47">
        <f>D137*E137</f>
        <v>0</v>
      </c>
    </row>
    <row r="139" spans="1:6" x14ac:dyDescent="0.25">
      <c r="A139" s="43">
        <v>364</v>
      </c>
      <c r="B139" s="44" t="s">
        <v>33</v>
      </c>
      <c r="C139" s="44"/>
      <c r="D139" s="46"/>
      <c r="E139" s="46"/>
      <c r="F139" s="46"/>
    </row>
    <row r="140" spans="1:6" x14ac:dyDescent="0.25">
      <c r="A140" s="41">
        <v>364010</v>
      </c>
      <c r="B140" s="42" t="s">
        <v>123</v>
      </c>
      <c r="C140" s="42" t="s">
        <v>81</v>
      </c>
      <c r="D140" s="47">
        <v>40</v>
      </c>
      <c r="E140" s="47"/>
      <c r="F140" s="47">
        <f>D140*E140</f>
        <v>0</v>
      </c>
    </row>
    <row r="142" spans="1:6" x14ac:dyDescent="0.25">
      <c r="A142" s="43">
        <v>365</v>
      </c>
      <c r="B142" s="44" t="s">
        <v>34</v>
      </c>
      <c r="C142" s="44"/>
      <c r="D142" s="46"/>
      <c r="E142" s="46"/>
      <c r="F142" s="46"/>
    </row>
    <row r="143" spans="1:6" x14ac:dyDescent="0.25">
      <c r="A143" s="41">
        <v>365010</v>
      </c>
      <c r="B143" s="42" t="s">
        <v>124</v>
      </c>
      <c r="C143" s="42" t="s">
        <v>81</v>
      </c>
      <c r="D143" s="47">
        <v>15</v>
      </c>
      <c r="E143" s="47"/>
      <c r="F143" s="47">
        <f t="shared" ref="F143:F145" si="18">D143*E143</f>
        <v>0</v>
      </c>
    </row>
    <row r="144" spans="1:6" x14ac:dyDescent="0.25">
      <c r="A144" s="39">
        <v>365020</v>
      </c>
      <c r="B144" s="40" t="s">
        <v>125</v>
      </c>
      <c r="C144" s="40" t="s">
        <v>81</v>
      </c>
      <c r="D144" s="48">
        <v>5</v>
      </c>
      <c r="E144" s="48"/>
      <c r="F144" s="47">
        <f t="shared" si="18"/>
        <v>0</v>
      </c>
    </row>
    <row r="145" spans="1:6" x14ac:dyDescent="0.25">
      <c r="A145" s="39">
        <v>365030</v>
      </c>
      <c r="B145" s="40" t="s">
        <v>126</v>
      </c>
      <c r="C145" s="40" t="s">
        <v>81</v>
      </c>
      <c r="D145" s="48">
        <v>40</v>
      </c>
      <c r="E145" s="48"/>
      <c r="F145" s="47">
        <f t="shared" si="18"/>
        <v>0</v>
      </c>
    </row>
    <row r="147" spans="1:6" x14ac:dyDescent="0.25">
      <c r="A147" s="43">
        <v>366</v>
      </c>
      <c r="B147" s="44" t="s">
        <v>35</v>
      </c>
      <c r="C147" s="44"/>
      <c r="D147" s="46"/>
      <c r="E147" s="46"/>
      <c r="F147" s="46"/>
    </row>
    <row r="148" spans="1:6" x14ac:dyDescent="0.25">
      <c r="A148" s="41">
        <v>366010</v>
      </c>
      <c r="B148" s="42" t="s">
        <v>127</v>
      </c>
      <c r="C148" s="42" t="s">
        <v>81</v>
      </c>
      <c r="D148" s="47">
        <v>10</v>
      </c>
      <c r="E148" s="47"/>
      <c r="F148" s="47">
        <f t="shared" ref="F148:F150" si="19">D148*E148</f>
        <v>0</v>
      </c>
    </row>
    <row r="149" spans="1:6" x14ac:dyDescent="0.25">
      <c r="A149" s="39">
        <v>366020</v>
      </c>
      <c r="B149" s="40" t="s">
        <v>128</v>
      </c>
      <c r="C149" s="40" t="s">
        <v>81</v>
      </c>
      <c r="D149" s="48">
        <v>10</v>
      </c>
      <c r="E149" s="48"/>
      <c r="F149" s="47">
        <f t="shared" si="19"/>
        <v>0</v>
      </c>
    </row>
    <row r="150" spans="1:6" x14ac:dyDescent="0.25">
      <c r="A150" s="39">
        <v>366030</v>
      </c>
      <c r="B150" s="40" t="s">
        <v>129</v>
      </c>
      <c r="C150" s="40" t="s">
        <v>81</v>
      </c>
      <c r="D150" s="48">
        <v>5</v>
      </c>
      <c r="E150" s="48"/>
      <c r="F150" s="47">
        <f t="shared" si="19"/>
        <v>0</v>
      </c>
    </row>
    <row r="152" spans="1:6" x14ac:dyDescent="0.25">
      <c r="A152" s="43">
        <v>367</v>
      </c>
      <c r="B152" s="44" t="s">
        <v>36</v>
      </c>
      <c r="C152" s="44"/>
      <c r="D152" s="46"/>
      <c r="E152" s="46"/>
      <c r="F152" s="46"/>
    </row>
    <row r="153" spans="1:6" x14ac:dyDescent="0.25">
      <c r="A153" s="41">
        <v>367010</v>
      </c>
      <c r="B153" s="42" t="s">
        <v>127</v>
      </c>
      <c r="C153" s="42" t="s">
        <v>81</v>
      </c>
      <c r="D153" s="47">
        <v>5</v>
      </c>
      <c r="E153" s="47"/>
      <c r="F153" s="47">
        <f t="shared" ref="F153:F155" si="20">D153*E153</f>
        <v>0</v>
      </c>
    </row>
    <row r="154" spans="1:6" x14ac:dyDescent="0.25">
      <c r="A154" s="39">
        <v>367020</v>
      </c>
      <c r="B154" s="40" t="s">
        <v>128</v>
      </c>
      <c r="C154" s="40" t="s">
        <v>81</v>
      </c>
      <c r="D154" s="48">
        <v>5</v>
      </c>
      <c r="E154" s="48"/>
      <c r="F154" s="47">
        <f t="shared" si="20"/>
        <v>0</v>
      </c>
    </row>
    <row r="155" spans="1:6" x14ac:dyDescent="0.25">
      <c r="A155" s="39">
        <v>367030</v>
      </c>
      <c r="B155" s="40" t="s">
        <v>129</v>
      </c>
      <c r="C155" s="40" t="s">
        <v>81</v>
      </c>
      <c r="D155" s="48">
        <v>5</v>
      </c>
      <c r="E155" s="48"/>
      <c r="F155" s="47">
        <f t="shared" si="20"/>
        <v>0</v>
      </c>
    </row>
    <row r="157" spans="1:6" x14ac:dyDescent="0.25">
      <c r="A157" s="43">
        <v>368</v>
      </c>
      <c r="B157" s="44" t="s">
        <v>236</v>
      </c>
      <c r="C157" s="44"/>
      <c r="D157" s="46"/>
      <c r="E157" s="46"/>
      <c r="F157" s="46"/>
    </row>
    <row r="158" spans="1:6" x14ac:dyDescent="0.25">
      <c r="A158" s="41">
        <v>368010</v>
      </c>
      <c r="B158" s="42" t="s">
        <v>241</v>
      </c>
      <c r="C158" s="42" t="s">
        <v>85</v>
      </c>
      <c r="D158" s="47">
        <v>15</v>
      </c>
      <c r="E158" s="47"/>
      <c r="F158" s="47">
        <f>D158*E158</f>
        <v>0</v>
      </c>
    </row>
    <row r="160" spans="1:6" x14ac:dyDescent="0.25">
      <c r="A160" s="43">
        <v>39</v>
      </c>
      <c r="B160" s="44" t="s">
        <v>37</v>
      </c>
      <c r="C160" s="44"/>
      <c r="D160" s="46"/>
      <c r="E160" s="46"/>
      <c r="F160" s="46"/>
    </row>
    <row r="162" spans="1:6" x14ac:dyDescent="0.25">
      <c r="A162" s="43">
        <v>391</v>
      </c>
      <c r="B162" s="44" t="s">
        <v>38</v>
      </c>
      <c r="C162" s="44"/>
      <c r="D162" s="46"/>
      <c r="E162" s="46"/>
      <c r="F162" s="46"/>
    </row>
    <row r="163" spans="1:6" x14ac:dyDescent="0.25">
      <c r="A163" s="41">
        <v>391010</v>
      </c>
      <c r="B163" s="42" t="s">
        <v>130</v>
      </c>
      <c r="C163" s="42" t="s">
        <v>81</v>
      </c>
      <c r="D163" s="47">
        <v>25</v>
      </c>
      <c r="E163" s="47"/>
      <c r="F163" s="47">
        <f t="shared" ref="F163:F168" si="21">D163*E163</f>
        <v>0</v>
      </c>
    </row>
    <row r="164" spans="1:6" x14ac:dyDescent="0.25">
      <c r="A164" s="39">
        <v>391020</v>
      </c>
      <c r="B164" s="40" t="s">
        <v>131</v>
      </c>
      <c r="C164" s="40" t="s">
        <v>81</v>
      </c>
      <c r="D164" s="48">
        <v>25</v>
      </c>
      <c r="E164" s="48"/>
      <c r="F164" s="47">
        <f t="shared" si="21"/>
        <v>0</v>
      </c>
    </row>
    <row r="165" spans="1:6" x14ac:dyDescent="0.25">
      <c r="A165" s="39">
        <v>391030</v>
      </c>
      <c r="B165" s="40" t="s">
        <v>132</v>
      </c>
      <c r="C165" s="40" t="s">
        <v>81</v>
      </c>
      <c r="D165" s="48">
        <v>5</v>
      </c>
      <c r="E165" s="48"/>
      <c r="F165" s="47">
        <f t="shared" si="21"/>
        <v>0</v>
      </c>
    </row>
    <row r="166" spans="1:6" x14ac:dyDescent="0.25">
      <c r="A166" s="39">
        <v>391040</v>
      </c>
      <c r="B166" s="40" t="s">
        <v>133</v>
      </c>
      <c r="C166" s="40" t="s">
        <v>81</v>
      </c>
      <c r="D166" s="48">
        <v>25</v>
      </c>
      <c r="E166" s="48"/>
      <c r="F166" s="47">
        <f t="shared" si="21"/>
        <v>0</v>
      </c>
    </row>
    <row r="167" spans="1:6" x14ac:dyDescent="0.25">
      <c r="A167" s="39">
        <v>391050</v>
      </c>
      <c r="B167" s="40" t="s">
        <v>134</v>
      </c>
      <c r="C167" s="40" t="s">
        <v>81</v>
      </c>
      <c r="D167" s="48">
        <v>25</v>
      </c>
      <c r="E167" s="48"/>
      <c r="F167" s="47">
        <f t="shared" si="21"/>
        <v>0</v>
      </c>
    </row>
    <row r="168" spans="1:6" x14ac:dyDescent="0.25">
      <c r="A168" s="39">
        <v>391060</v>
      </c>
      <c r="B168" s="40" t="s">
        <v>135</v>
      </c>
      <c r="C168" s="40" t="s">
        <v>81</v>
      </c>
      <c r="D168" s="48">
        <v>15</v>
      </c>
      <c r="E168" s="48"/>
      <c r="F168" s="47">
        <f t="shared" si="21"/>
        <v>0</v>
      </c>
    </row>
    <row r="170" spans="1:6" x14ac:dyDescent="0.25">
      <c r="A170" s="43">
        <v>4</v>
      </c>
      <c r="B170" s="44" t="s">
        <v>39</v>
      </c>
      <c r="C170" s="13" t="s">
        <v>215</v>
      </c>
      <c r="D170" s="13" t="s">
        <v>216</v>
      </c>
      <c r="E170" s="13" t="s">
        <v>217</v>
      </c>
      <c r="F170" s="14" t="s">
        <v>218</v>
      </c>
    </row>
    <row r="172" spans="1:6" x14ac:dyDescent="0.25">
      <c r="A172" s="43">
        <v>404</v>
      </c>
      <c r="B172" s="44" t="s">
        <v>40</v>
      </c>
      <c r="C172" s="44"/>
      <c r="D172" s="46"/>
      <c r="E172" s="46"/>
      <c r="F172" s="46"/>
    </row>
    <row r="174" spans="1:6" x14ac:dyDescent="0.25">
      <c r="A174" s="43">
        <v>4041</v>
      </c>
      <c r="B174" s="44" t="s">
        <v>41</v>
      </c>
      <c r="C174" s="44"/>
      <c r="D174" s="46"/>
      <c r="E174" s="46"/>
      <c r="F174" s="46"/>
    </row>
    <row r="175" spans="1:6" x14ac:dyDescent="0.25">
      <c r="A175" s="41">
        <v>404110</v>
      </c>
      <c r="B175" s="42" t="s">
        <v>136</v>
      </c>
      <c r="C175" s="42" t="s">
        <v>81</v>
      </c>
      <c r="D175" s="47">
        <v>50</v>
      </c>
      <c r="E175" s="47"/>
      <c r="F175" s="47">
        <f t="shared" ref="F175:F176" si="22">D175*E175</f>
        <v>0</v>
      </c>
    </row>
    <row r="176" spans="1:6" x14ac:dyDescent="0.25">
      <c r="A176" s="39">
        <v>404120</v>
      </c>
      <c r="B176" s="40" t="s">
        <v>137</v>
      </c>
      <c r="C176" s="40" t="s">
        <v>81</v>
      </c>
      <c r="D176" s="48">
        <v>50</v>
      </c>
      <c r="E176" s="48"/>
      <c r="F176" s="47">
        <f t="shared" si="22"/>
        <v>0</v>
      </c>
    </row>
    <row r="178" spans="1:6" x14ac:dyDescent="0.25">
      <c r="A178" s="43">
        <v>4042</v>
      </c>
      <c r="B178" s="44" t="s">
        <v>42</v>
      </c>
      <c r="C178" s="44"/>
      <c r="D178" s="46"/>
      <c r="E178" s="46"/>
      <c r="F178" s="46"/>
    </row>
    <row r="179" spans="1:6" x14ac:dyDescent="0.25">
      <c r="A179" s="41">
        <v>404210</v>
      </c>
      <c r="B179" s="42" t="s">
        <v>138</v>
      </c>
      <c r="C179" s="42" t="s">
        <v>81</v>
      </c>
      <c r="D179" s="47">
        <v>50</v>
      </c>
      <c r="E179" s="47"/>
      <c r="F179" s="47">
        <f t="shared" ref="F179:F180" si="23">D179*E179</f>
        <v>0</v>
      </c>
    </row>
    <row r="180" spans="1:6" x14ac:dyDescent="0.25">
      <c r="A180" s="39">
        <v>404220</v>
      </c>
      <c r="B180" s="40" t="s">
        <v>139</v>
      </c>
      <c r="C180" s="40" t="s">
        <v>81</v>
      </c>
      <c r="D180" s="48">
        <v>50</v>
      </c>
      <c r="E180" s="48"/>
      <c r="F180" s="47">
        <f t="shared" si="23"/>
        <v>0</v>
      </c>
    </row>
    <row r="182" spans="1:6" x14ac:dyDescent="0.25">
      <c r="A182" s="43">
        <v>5</v>
      </c>
      <c r="B182" s="44" t="s">
        <v>43</v>
      </c>
      <c r="C182" s="13" t="s">
        <v>215</v>
      </c>
      <c r="D182" s="13" t="s">
        <v>216</v>
      </c>
      <c r="E182" s="13" t="s">
        <v>217</v>
      </c>
      <c r="F182" s="14" t="s">
        <v>218</v>
      </c>
    </row>
    <row r="184" spans="1:6" x14ac:dyDescent="0.25">
      <c r="A184" s="43">
        <v>511</v>
      </c>
      <c r="B184" s="44" t="s">
        <v>44</v>
      </c>
      <c r="C184" s="44"/>
      <c r="D184" s="46"/>
      <c r="E184" s="46"/>
      <c r="F184" s="46"/>
    </row>
    <row r="185" spans="1:6" x14ac:dyDescent="0.25">
      <c r="A185" s="41">
        <v>511010</v>
      </c>
      <c r="B185" s="42" t="s">
        <v>140</v>
      </c>
      <c r="C185" s="42" t="s">
        <v>81</v>
      </c>
      <c r="D185" s="47">
        <v>20</v>
      </c>
      <c r="E185" s="47"/>
      <c r="F185" s="47">
        <f>D185*E185</f>
        <v>0</v>
      </c>
    </row>
    <row r="187" spans="1:6" x14ac:dyDescent="0.25">
      <c r="A187" s="43">
        <v>59</v>
      </c>
      <c r="B187" s="44" t="s">
        <v>45</v>
      </c>
      <c r="C187" s="44"/>
      <c r="D187" s="46"/>
      <c r="E187" s="46"/>
      <c r="F187" s="46"/>
    </row>
    <row r="189" spans="1:6" x14ac:dyDescent="0.25">
      <c r="A189" s="43">
        <v>591</v>
      </c>
      <c r="B189" s="44" t="s">
        <v>46</v>
      </c>
      <c r="C189" s="44"/>
      <c r="D189" s="46"/>
      <c r="E189" s="46"/>
      <c r="F189" s="46"/>
    </row>
    <row r="190" spans="1:6" x14ac:dyDescent="0.25">
      <c r="A190" s="41">
        <v>591010</v>
      </c>
      <c r="B190" s="42" t="s">
        <v>141</v>
      </c>
      <c r="C190" s="42" t="s">
        <v>142</v>
      </c>
      <c r="D190" s="47">
        <v>50</v>
      </c>
      <c r="E190" s="47"/>
      <c r="F190" s="47">
        <f t="shared" ref="F190:F199" si="24">D190*E190</f>
        <v>0</v>
      </c>
    </row>
    <row r="191" spans="1:6" x14ac:dyDescent="0.25">
      <c r="A191" s="39">
        <v>591020</v>
      </c>
      <c r="B191" s="40" t="s">
        <v>143</v>
      </c>
      <c r="C191" s="40" t="s">
        <v>142</v>
      </c>
      <c r="D191" s="48">
        <v>100</v>
      </c>
      <c r="E191" s="48"/>
      <c r="F191" s="47">
        <f t="shared" si="24"/>
        <v>0</v>
      </c>
    </row>
    <row r="192" spans="1:6" x14ac:dyDescent="0.25">
      <c r="A192" s="39">
        <v>591030</v>
      </c>
      <c r="B192" s="40" t="s">
        <v>144</v>
      </c>
      <c r="C192" s="40" t="s">
        <v>142</v>
      </c>
      <c r="D192" s="48">
        <v>50</v>
      </c>
      <c r="E192" s="48"/>
      <c r="F192" s="47">
        <f t="shared" si="24"/>
        <v>0</v>
      </c>
    </row>
    <row r="193" spans="1:6" x14ac:dyDescent="0.25">
      <c r="A193" s="39">
        <v>591040</v>
      </c>
      <c r="B193" s="40" t="s">
        <v>145</v>
      </c>
      <c r="C193" s="40" t="s">
        <v>142</v>
      </c>
      <c r="D193" s="48">
        <v>20</v>
      </c>
      <c r="E193" s="48"/>
      <c r="F193" s="47">
        <f t="shared" si="24"/>
        <v>0</v>
      </c>
    </row>
    <row r="194" spans="1:6" x14ac:dyDescent="0.25">
      <c r="A194" s="39">
        <v>591050</v>
      </c>
      <c r="B194" s="40" t="s">
        <v>146</v>
      </c>
      <c r="C194" s="40" t="s">
        <v>142</v>
      </c>
      <c r="D194" s="48">
        <v>50</v>
      </c>
      <c r="E194" s="48"/>
      <c r="F194" s="47">
        <f t="shared" si="24"/>
        <v>0</v>
      </c>
    </row>
    <row r="195" spans="1:6" x14ac:dyDescent="0.25">
      <c r="A195" s="39">
        <v>591060</v>
      </c>
      <c r="B195" s="40" t="s">
        <v>147</v>
      </c>
      <c r="C195" s="40" t="s">
        <v>142</v>
      </c>
      <c r="D195" s="48">
        <v>50</v>
      </c>
      <c r="E195" s="48"/>
      <c r="F195" s="47">
        <f t="shared" si="24"/>
        <v>0</v>
      </c>
    </row>
    <row r="196" spans="1:6" x14ac:dyDescent="0.25">
      <c r="A196" s="39">
        <v>591070</v>
      </c>
      <c r="B196" s="40" t="s">
        <v>148</v>
      </c>
      <c r="C196" s="40" t="s">
        <v>142</v>
      </c>
      <c r="D196" s="48">
        <v>100</v>
      </c>
      <c r="E196" s="48"/>
      <c r="F196" s="47">
        <f t="shared" si="24"/>
        <v>0</v>
      </c>
    </row>
    <row r="197" spans="1:6" x14ac:dyDescent="0.25">
      <c r="A197" s="39">
        <v>591080</v>
      </c>
      <c r="B197" s="40" t="s">
        <v>149</v>
      </c>
      <c r="C197" s="40" t="s">
        <v>142</v>
      </c>
      <c r="D197" s="48">
        <v>50</v>
      </c>
      <c r="E197" s="48"/>
      <c r="F197" s="47">
        <f t="shared" si="24"/>
        <v>0</v>
      </c>
    </row>
    <row r="198" spans="1:6" x14ac:dyDescent="0.25">
      <c r="A198" s="39">
        <v>591110</v>
      </c>
      <c r="B198" s="40" t="s">
        <v>150</v>
      </c>
      <c r="C198" s="40" t="s">
        <v>142</v>
      </c>
      <c r="D198" s="48">
        <v>20</v>
      </c>
      <c r="E198" s="48"/>
      <c r="F198" s="47">
        <f t="shared" si="24"/>
        <v>0</v>
      </c>
    </row>
    <row r="199" spans="1:6" x14ac:dyDescent="0.25">
      <c r="A199" s="39">
        <v>591120</v>
      </c>
      <c r="B199" s="40" t="s">
        <v>151</v>
      </c>
      <c r="C199" s="40" t="s">
        <v>142</v>
      </c>
      <c r="D199" s="48">
        <v>50</v>
      </c>
      <c r="E199" s="48"/>
      <c r="F199" s="47">
        <f t="shared" si="24"/>
        <v>0</v>
      </c>
    </row>
    <row r="201" spans="1:6" x14ac:dyDescent="0.25">
      <c r="A201" s="43">
        <v>6</v>
      </c>
      <c r="B201" s="44" t="s">
        <v>47</v>
      </c>
      <c r="C201" s="13" t="s">
        <v>215</v>
      </c>
      <c r="D201" s="13" t="s">
        <v>216</v>
      </c>
      <c r="E201" s="13" t="s">
        <v>217</v>
      </c>
      <c r="F201" s="14" t="s">
        <v>218</v>
      </c>
    </row>
    <row r="203" spans="1:6" x14ac:dyDescent="0.25">
      <c r="A203" s="43">
        <v>611</v>
      </c>
      <c r="B203" s="44" t="s">
        <v>48</v>
      </c>
      <c r="C203" s="44"/>
      <c r="D203" s="46"/>
      <c r="E203" s="46"/>
      <c r="F203" s="46"/>
    </row>
    <row r="204" spans="1:6" x14ac:dyDescent="0.25">
      <c r="A204" s="41">
        <v>611010</v>
      </c>
      <c r="B204" s="42" t="s">
        <v>152</v>
      </c>
      <c r="C204" s="42" t="s">
        <v>85</v>
      </c>
      <c r="D204" s="47">
        <v>1</v>
      </c>
      <c r="E204" s="47"/>
      <c r="F204" s="47">
        <f t="shared" ref="F204:F208" si="25">D204*E204</f>
        <v>0</v>
      </c>
    </row>
    <row r="205" spans="1:6" x14ac:dyDescent="0.25">
      <c r="A205" s="39">
        <v>611020</v>
      </c>
      <c r="B205" s="40" t="s">
        <v>153</v>
      </c>
      <c r="C205" s="40" t="s">
        <v>85</v>
      </c>
      <c r="D205" s="48">
        <v>1</v>
      </c>
      <c r="E205" s="48"/>
      <c r="F205" s="47">
        <f t="shared" si="25"/>
        <v>0</v>
      </c>
    </row>
    <row r="206" spans="1:6" x14ac:dyDescent="0.25">
      <c r="A206" s="39">
        <v>611030</v>
      </c>
      <c r="B206" s="40" t="s">
        <v>154</v>
      </c>
      <c r="C206" s="40" t="s">
        <v>85</v>
      </c>
      <c r="D206" s="48">
        <v>2</v>
      </c>
      <c r="E206" s="48"/>
      <c r="F206" s="47">
        <f t="shared" si="25"/>
        <v>0</v>
      </c>
    </row>
    <row r="207" spans="1:6" x14ac:dyDescent="0.25">
      <c r="A207" s="39">
        <v>611040</v>
      </c>
      <c r="B207" s="40" t="s">
        <v>155</v>
      </c>
      <c r="C207" s="40" t="s">
        <v>156</v>
      </c>
      <c r="D207" s="48">
        <v>16</v>
      </c>
      <c r="E207" s="48"/>
      <c r="F207" s="47">
        <f t="shared" si="25"/>
        <v>0</v>
      </c>
    </row>
    <row r="208" spans="1:6" x14ac:dyDescent="0.25">
      <c r="A208" s="39">
        <v>611050</v>
      </c>
      <c r="B208" s="40" t="s">
        <v>157</v>
      </c>
      <c r="C208" s="40" t="s">
        <v>156</v>
      </c>
      <c r="D208" s="48">
        <v>40</v>
      </c>
      <c r="E208" s="48"/>
      <c r="F208" s="47">
        <f t="shared" si="25"/>
        <v>0</v>
      </c>
    </row>
    <row r="210" spans="1:6" x14ac:dyDescent="0.25">
      <c r="A210" s="43">
        <v>612</v>
      </c>
      <c r="B210" s="44" t="s">
        <v>49</v>
      </c>
      <c r="C210" s="44"/>
      <c r="D210" s="46"/>
      <c r="E210" s="46"/>
      <c r="F210" s="46"/>
    </row>
    <row r="211" spans="1:6" x14ac:dyDescent="0.25">
      <c r="A211" s="41">
        <v>612010</v>
      </c>
      <c r="B211" s="42" t="s">
        <v>152</v>
      </c>
      <c r="C211" s="42" t="s">
        <v>85</v>
      </c>
      <c r="D211" s="47">
        <v>2</v>
      </c>
      <c r="E211" s="47"/>
      <c r="F211" s="47">
        <f t="shared" ref="F211:F215" si="26">D211*E211</f>
        <v>0</v>
      </c>
    </row>
    <row r="212" spans="1:6" x14ac:dyDescent="0.25">
      <c r="A212" s="39">
        <v>612020</v>
      </c>
      <c r="B212" s="40" t="s">
        <v>153</v>
      </c>
      <c r="C212" s="40" t="s">
        <v>85</v>
      </c>
      <c r="D212" s="48">
        <v>2</v>
      </c>
      <c r="E212" s="48"/>
      <c r="F212" s="47">
        <f t="shared" si="26"/>
        <v>0</v>
      </c>
    </row>
    <row r="213" spans="1:6" x14ac:dyDescent="0.25">
      <c r="A213" s="39">
        <v>612030</v>
      </c>
      <c r="B213" s="40" t="s">
        <v>154</v>
      </c>
      <c r="C213" s="40" t="s">
        <v>85</v>
      </c>
      <c r="D213" s="48">
        <v>1</v>
      </c>
      <c r="E213" s="48"/>
      <c r="F213" s="47">
        <f t="shared" si="26"/>
        <v>0</v>
      </c>
    </row>
    <row r="214" spans="1:6" x14ac:dyDescent="0.25">
      <c r="A214" s="39">
        <v>612040</v>
      </c>
      <c r="B214" s="40" t="s">
        <v>155</v>
      </c>
      <c r="C214" s="40" t="s">
        <v>156</v>
      </c>
      <c r="D214" s="48">
        <v>8</v>
      </c>
      <c r="E214" s="48"/>
      <c r="F214" s="47">
        <f t="shared" si="26"/>
        <v>0</v>
      </c>
    </row>
    <row r="215" spans="1:6" x14ac:dyDescent="0.25">
      <c r="A215" s="39">
        <v>612050</v>
      </c>
      <c r="B215" s="40" t="s">
        <v>157</v>
      </c>
      <c r="C215" s="40" t="s">
        <v>156</v>
      </c>
      <c r="D215" s="48">
        <v>20</v>
      </c>
      <c r="E215" s="48"/>
      <c r="F215" s="47">
        <f t="shared" si="26"/>
        <v>0</v>
      </c>
    </row>
    <row r="217" spans="1:6" x14ac:dyDescent="0.25">
      <c r="A217" s="43">
        <v>7</v>
      </c>
      <c r="B217" s="44" t="s">
        <v>50</v>
      </c>
      <c r="C217" s="13" t="s">
        <v>215</v>
      </c>
      <c r="D217" s="13" t="s">
        <v>216</v>
      </c>
      <c r="E217" s="13" t="s">
        <v>217</v>
      </c>
      <c r="F217" s="14" t="s">
        <v>218</v>
      </c>
    </row>
    <row r="219" spans="1:6" x14ac:dyDescent="0.25">
      <c r="A219" s="43">
        <v>70</v>
      </c>
      <c r="B219" s="44" t="s">
        <v>51</v>
      </c>
      <c r="C219" s="44"/>
      <c r="D219" s="46"/>
      <c r="E219" s="46"/>
      <c r="F219" s="46"/>
    </row>
    <row r="221" spans="1:6" x14ac:dyDescent="0.25">
      <c r="A221" s="43">
        <v>7021</v>
      </c>
      <c r="B221" s="44" t="s">
        <v>52</v>
      </c>
      <c r="C221" s="44"/>
      <c r="D221" s="46"/>
      <c r="E221" s="46"/>
      <c r="F221" s="46"/>
    </row>
    <row r="222" spans="1:6" x14ac:dyDescent="0.25">
      <c r="A222" s="41">
        <v>702110</v>
      </c>
      <c r="B222" s="42" t="s">
        <v>158</v>
      </c>
      <c r="C222" s="42" t="s">
        <v>81</v>
      </c>
      <c r="D222" s="47">
        <v>230</v>
      </c>
      <c r="E222" s="47"/>
      <c r="F222" s="47">
        <f t="shared" ref="F222:F229" si="27">D222*E222</f>
        <v>0</v>
      </c>
    </row>
    <row r="223" spans="1:6" x14ac:dyDescent="0.25">
      <c r="A223" s="39">
        <v>702120</v>
      </c>
      <c r="B223" s="40" t="s">
        <v>159</v>
      </c>
      <c r="C223" s="40" t="s">
        <v>81</v>
      </c>
      <c r="D223" s="48">
        <v>170</v>
      </c>
      <c r="E223" s="48"/>
      <c r="F223" s="47">
        <f t="shared" si="27"/>
        <v>0</v>
      </c>
    </row>
    <row r="224" spans="1:6" x14ac:dyDescent="0.25">
      <c r="A224" s="39">
        <v>702130</v>
      </c>
      <c r="B224" s="40" t="s">
        <v>160</v>
      </c>
      <c r="C224" s="40" t="s">
        <v>81</v>
      </c>
      <c r="D224" s="48">
        <v>40</v>
      </c>
      <c r="E224" s="48"/>
      <c r="F224" s="47">
        <f t="shared" si="27"/>
        <v>0</v>
      </c>
    </row>
    <row r="225" spans="1:6" x14ac:dyDescent="0.25">
      <c r="A225" s="39">
        <v>702140</v>
      </c>
      <c r="B225" s="40" t="s">
        <v>161</v>
      </c>
      <c r="C225" s="40" t="s">
        <v>81</v>
      </c>
      <c r="D225" s="48">
        <v>5</v>
      </c>
      <c r="E225" s="48"/>
      <c r="F225" s="47">
        <f t="shared" si="27"/>
        <v>0</v>
      </c>
    </row>
    <row r="226" spans="1:6" x14ac:dyDescent="0.25">
      <c r="A226" s="39">
        <v>702150</v>
      </c>
      <c r="B226" s="40" t="s">
        <v>162</v>
      </c>
      <c r="C226" s="40" t="s">
        <v>81</v>
      </c>
      <c r="D226" s="48">
        <v>40</v>
      </c>
      <c r="E226" s="48"/>
      <c r="F226" s="47">
        <f t="shared" si="27"/>
        <v>0</v>
      </c>
    </row>
    <row r="227" spans="1:6" x14ac:dyDescent="0.25">
      <c r="A227" s="39">
        <v>702160</v>
      </c>
      <c r="B227" s="40" t="s">
        <v>159</v>
      </c>
      <c r="C227" s="40" t="s">
        <v>81</v>
      </c>
      <c r="D227" s="48">
        <v>15</v>
      </c>
      <c r="E227" s="48"/>
      <c r="F227" s="47">
        <f t="shared" si="27"/>
        <v>0</v>
      </c>
    </row>
    <row r="228" spans="1:6" x14ac:dyDescent="0.25">
      <c r="A228" s="39">
        <v>702170</v>
      </c>
      <c r="B228" s="40" t="s">
        <v>163</v>
      </c>
      <c r="C228" s="40" t="s">
        <v>81</v>
      </c>
      <c r="D228" s="48">
        <v>15</v>
      </c>
      <c r="E228" s="48"/>
      <c r="F228" s="47">
        <f t="shared" si="27"/>
        <v>0</v>
      </c>
    </row>
    <row r="229" spans="1:6" x14ac:dyDescent="0.25">
      <c r="A229" s="39">
        <v>702180</v>
      </c>
      <c r="B229" s="40" t="s">
        <v>160</v>
      </c>
      <c r="C229" s="40" t="s">
        <v>81</v>
      </c>
      <c r="D229" s="48">
        <v>5</v>
      </c>
      <c r="E229" s="48"/>
      <c r="F229" s="47">
        <f t="shared" si="27"/>
        <v>0</v>
      </c>
    </row>
    <row r="231" spans="1:6" x14ac:dyDescent="0.25">
      <c r="A231" s="43">
        <v>7022</v>
      </c>
      <c r="B231" s="44" t="s">
        <v>53</v>
      </c>
      <c r="C231" s="44"/>
      <c r="D231" s="46"/>
      <c r="E231" s="46"/>
      <c r="F231" s="46"/>
    </row>
    <row r="232" spans="1:6" x14ac:dyDescent="0.25">
      <c r="A232" s="41">
        <v>702210</v>
      </c>
      <c r="B232" s="42" t="s">
        <v>164</v>
      </c>
      <c r="C232" s="42" t="s">
        <v>81</v>
      </c>
      <c r="D232" s="47">
        <v>5</v>
      </c>
      <c r="E232" s="47"/>
      <c r="F232" s="47">
        <f t="shared" ref="F232:F239" si="28">D232*E232</f>
        <v>0</v>
      </c>
    </row>
    <row r="233" spans="1:6" x14ac:dyDescent="0.25">
      <c r="A233" s="39">
        <v>702220</v>
      </c>
      <c r="B233" s="40" t="s">
        <v>165</v>
      </c>
      <c r="C233" s="40" t="s">
        <v>81</v>
      </c>
      <c r="D233" s="48">
        <v>5</v>
      </c>
      <c r="E233" s="48"/>
      <c r="F233" s="47">
        <f t="shared" si="28"/>
        <v>0</v>
      </c>
    </row>
    <row r="234" spans="1:6" x14ac:dyDescent="0.25">
      <c r="A234" s="39">
        <v>702230</v>
      </c>
      <c r="B234" s="40" t="s">
        <v>166</v>
      </c>
      <c r="C234" s="40" t="s">
        <v>81</v>
      </c>
      <c r="D234" s="48">
        <v>5</v>
      </c>
      <c r="E234" s="48"/>
      <c r="F234" s="47">
        <f t="shared" si="28"/>
        <v>0</v>
      </c>
    </row>
    <row r="235" spans="1:6" x14ac:dyDescent="0.25">
      <c r="A235" s="39">
        <v>702240</v>
      </c>
      <c r="B235" s="40" t="s">
        <v>167</v>
      </c>
      <c r="C235" s="40" t="s">
        <v>81</v>
      </c>
      <c r="D235" s="48">
        <v>5</v>
      </c>
      <c r="E235" s="48"/>
      <c r="F235" s="47">
        <f t="shared" si="28"/>
        <v>0</v>
      </c>
    </row>
    <row r="236" spans="1:6" x14ac:dyDescent="0.25">
      <c r="A236" s="39">
        <v>702250</v>
      </c>
      <c r="B236" s="40" t="s">
        <v>168</v>
      </c>
      <c r="C236" s="40" t="s">
        <v>81</v>
      </c>
      <c r="D236" s="48">
        <v>5</v>
      </c>
      <c r="E236" s="48"/>
      <c r="F236" s="47">
        <f t="shared" si="28"/>
        <v>0</v>
      </c>
    </row>
    <row r="237" spans="1:6" x14ac:dyDescent="0.25">
      <c r="A237" s="39">
        <v>702260</v>
      </c>
      <c r="B237" s="40" t="s">
        <v>169</v>
      </c>
      <c r="C237" s="40" t="s">
        <v>81</v>
      </c>
      <c r="D237" s="48">
        <v>5</v>
      </c>
      <c r="E237" s="48"/>
      <c r="F237" s="47">
        <f t="shared" si="28"/>
        <v>0</v>
      </c>
    </row>
    <row r="238" spans="1:6" x14ac:dyDescent="0.25">
      <c r="A238" s="39">
        <v>702270</v>
      </c>
      <c r="B238" s="40" t="s">
        <v>170</v>
      </c>
      <c r="C238" s="40" t="s">
        <v>81</v>
      </c>
      <c r="D238" s="48">
        <v>5</v>
      </c>
      <c r="E238" s="48"/>
      <c r="F238" s="47">
        <f t="shared" si="28"/>
        <v>0</v>
      </c>
    </row>
    <row r="239" spans="1:6" x14ac:dyDescent="0.25">
      <c r="A239" s="39">
        <v>702280</v>
      </c>
      <c r="B239" s="40" t="s">
        <v>171</v>
      </c>
      <c r="C239" s="40" t="s">
        <v>81</v>
      </c>
      <c r="D239" s="48">
        <v>5</v>
      </c>
      <c r="E239" s="48"/>
      <c r="F239" s="47">
        <f t="shared" si="28"/>
        <v>0</v>
      </c>
    </row>
    <row r="241" spans="1:6" x14ac:dyDescent="0.25">
      <c r="A241" s="43">
        <v>71</v>
      </c>
      <c r="B241" s="44" t="s">
        <v>54</v>
      </c>
      <c r="C241" s="44"/>
      <c r="D241" s="46"/>
      <c r="E241" s="46"/>
      <c r="F241" s="46"/>
    </row>
    <row r="243" spans="1:6" x14ac:dyDescent="0.25">
      <c r="A243" s="43">
        <v>7110</v>
      </c>
      <c r="B243" s="44" t="s">
        <v>55</v>
      </c>
      <c r="C243" s="44"/>
      <c r="D243" s="46"/>
      <c r="E243" s="46"/>
      <c r="F243" s="46"/>
    </row>
    <row r="244" spans="1:6" x14ac:dyDescent="0.25">
      <c r="A244" s="41">
        <v>711010</v>
      </c>
      <c r="B244" s="42" t="s">
        <v>242</v>
      </c>
      <c r="C244" s="42" t="s">
        <v>81</v>
      </c>
      <c r="D244" s="47">
        <v>5</v>
      </c>
      <c r="E244" s="47"/>
      <c r="F244" s="47">
        <f t="shared" ref="F244:F245" si="29">D244*E244</f>
        <v>0</v>
      </c>
    </row>
    <row r="245" spans="1:6" x14ac:dyDescent="0.25">
      <c r="A245" s="39">
        <v>711020</v>
      </c>
      <c r="B245" s="40" t="s">
        <v>243</v>
      </c>
      <c r="C245" s="40" t="s">
        <v>81</v>
      </c>
      <c r="D245" s="48">
        <v>5</v>
      </c>
      <c r="E245" s="48"/>
      <c r="F245" s="47">
        <f t="shared" si="29"/>
        <v>0</v>
      </c>
    </row>
    <row r="247" spans="1:6" x14ac:dyDescent="0.25">
      <c r="A247" s="43">
        <v>7120</v>
      </c>
      <c r="B247" s="44" t="s">
        <v>56</v>
      </c>
      <c r="C247" s="44"/>
      <c r="D247" s="46"/>
      <c r="E247" s="46"/>
      <c r="F247" s="46"/>
    </row>
    <row r="248" spans="1:6" x14ac:dyDescent="0.25">
      <c r="A248" s="41">
        <v>712010</v>
      </c>
      <c r="B248" s="42" t="s">
        <v>244</v>
      </c>
      <c r="C248" s="42" t="s">
        <v>81</v>
      </c>
      <c r="D248" s="47">
        <v>470</v>
      </c>
      <c r="E248" s="47"/>
      <c r="F248" s="47">
        <f t="shared" ref="F248:F249" si="30">D248*E248</f>
        <v>0</v>
      </c>
    </row>
    <row r="249" spans="1:6" x14ac:dyDescent="0.25">
      <c r="A249" s="39">
        <v>712020</v>
      </c>
      <c r="B249" s="40" t="s">
        <v>245</v>
      </c>
      <c r="C249" s="40" t="s">
        <v>81</v>
      </c>
      <c r="D249" s="48">
        <v>10</v>
      </c>
      <c r="E249" s="48"/>
      <c r="F249" s="47">
        <f t="shared" si="30"/>
        <v>0</v>
      </c>
    </row>
    <row r="251" spans="1:6" x14ac:dyDescent="0.25">
      <c r="A251" s="43">
        <v>7130</v>
      </c>
      <c r="B251" s="44" t="s">
        <v>57</v>
      </c>
      <c r="C251" s="44"/>
      <c r="D251" s="46"/>
      <c r="E251" s="46"/>
      <c r="F251" s="46"/>
    </row>
    <row r="252" spans="1:6" x14ac:dyDescent="0.25">
      <c r="A252" s="41">
        <v>713010</v>
      </c>
      <c r="B252" s="42" t="s">
        <v>246</v>
      </c>
      <c r="C252" s="42" t="s">
        <v>81</v>
      </c>
      <c r="D252" s="47">
        <v>55</v>
      </c>
      <c r="E252" s="47"/>
      <c r="F252" s="47">
        <f t="shared" ref="F252:F253" si="31">D252*E252</f>
        <v>0</v>
      </c>
    </row>
    <row r="253" spans="1:6" x14ac:dyDescent="0.25">
      <c r="A253" s="39">
        <v>713020</v>
      </c>
      <c r="B253" s="40" t="s">
        <v>247</v>
      </c>
      <c r="C253" s="40" t="s">
        <v>81</v>
      </c>
      <c r="D253" s="48">
        <v>10</v>
      </c>
      <c r="E253" s="48"/>
      <c r="F253" s="47">
        <f t="shared" si="31"/>
        <v>0</v>
      </c>
    </row>
    <row r="255" spans="1:6" x14ac:dyDescent="0.25">
      <c r="A255" s="43">
        <v>7190</v>
      </c>
      <c r="B255" s="44" t="s">
        <v>58</v>
      </c>
      <c r="C255" s="44"/>
      <c r="D255" s="46"/>
      <c r="E255" s="46"/>
      <c r="F255" s="46"/>
    </row>
    <row r="256" spans="1:6" x14ac:dyDescent="0.25">
      <c r="A256" s="41">
        <v>719010</v>
      </c>
      <c r="B256" s="42" t="s">
        <v>248</v>
      </c>
      <c r="C256" s="42" t="s">
        <v>81</v>
      </c>
      <c r="D256" s="47">
        <v>5</v>
      </c>
      <c r="E256" s="47"/>
      <c r="F256" s="47">
        <f t="shared" ref="F256:F257" si="32">D256*E256</f>
        <v>0</v>
      </c>
    </row>
    <row r="257" spans="1:6" x14ac:dyDescent="0.25">
      <c r="A257" s="39">
        <v>719020</v>
      </c>
      <c r="B257" s="40" t="s">
        <v>249</v>
      </c>
      <c r="C257" s="40" t="s">
        <v>81</v>
      </c>
      <c r="D257" s="48">
        <v>5</v>
      </c>
      <c r="E257" s="48"/>
      <c r="F257" s="47">
        <f t="shared" si="32"/>
        <v>0</v>
      </c>
    </row>
    <row r="259" spans="1:6" x14ac:dyDescent="0.25">
      <c r="A259" s="43">
        <v>72</v>
      </c>
      <c r="B259" s="44" t="s">
        <v>59</v>
      </c>
      <c r="C259" s="44"/>
      <c r="D259" s="46"/>
      <c r="E259" s="46"/>
      <c r="F259" s="46"/>
    </row>
    <row r="261" spans="1:6" x14ac:dyDescent="0.25">
      <c r="A261" s="43">
        <v>721</v>
      </c>
      <c r="B261" s="44" t="s">
        <v>60</v>
      </c>
      <c r="C261" s="44"/>
      <c r="D261" s="46"/>
      <c r="E261" s="46"/>
      <c r="F261" s="46"/>
    </row>
    <row r="262" spans="1:6" x14ac:dyDescent="0.25">
      <c r="A262" s="41">
        <v>721010</v>
      </c>
      <c r="B262" s="42" t="s">
        <v>172</v>
      </c>
      <c r="C262" s="42" t="s">
        <v>81</v>
      </c>
      <c r="D262" s="47">
        <v>1340</v>
      </c>
      <c r="E262" s="47"/>
      <c r="F262" s="47">
        <f t="shared" ref="F262:F271" si="33">D262*E262</f>
        <v>0</v>
      </c>
    </row>
    <row r="263" spans="1:6" x14ac:dyDescent="0.25">
      <c r="A263" s="39">
        <v>721020</v>
      </c>
      <c r="B263" s="40" t="s">
        <v>173</v>
      </c>
      <c r="C263" s="40" t="s">
        <v>81</v>
      </c>
      <c r="D263" s="48">
        <v>550</v>
      </c>
      <c r="E263" s="48"/>
      <c r="F263" s="47">
        <f t="shared" si="33"/>
        <v>0</v>
      </c>
    </row>
    <row r="264" spans="1:6" x14ac:dyDescent="0.25">
      <c r="A264" s="39">
        <v>721030</v>
      </c>
      <c r="B264" s="40" t="s">
        <v>174</v>
      </c>
      <c r="C264" s="40" t="s">
        <v>81</v>
      </c>
      <c r="D264" s="48">
        <v>110</v>
      </c>
      <c r="E264" s="48"/>
      <c r="F264" s="47">
        <f t="shared" si="33"/>
        <v>0</v>
      </c>
    </row>
    <row r="265" spans="1:6" x14ac:dyDescent="0.25">
      <c r="A265" s="39">
        <v>721040</v>
      </c>
      <c r="B265" s="40" t="s">
        <v>175</v>
      </c>
      <c r="C265" s="40" t="s">
        <v>81</v>
      </c>
      <c r="D265" s="48">
        <v>55</v>
      </c>
      <c r="E265" s="48"/>
      <c r="F265" s="47">
        <f t="shared" si="33"/>
        <v>0</v>
      </c>
    </row>
    <row r="266" spans="1:6" x14ac:dyDescent="0.25">
      <c r="A266" s="39">
        <v>721050</v>
      </c>
      <c r="B266" s="40" t="s">
        <v>176</v>
      </c>
      <c r="C266" s="40" t="s">
        <v>81</v>
      </c>
      <c r="D266" s="48">
        <v>110</v>
      </c>
      <c r="E266" s="48"/>
      <c r="F266" s="47">
        <f t="shared" si="33"/>
        <v>0</v>
      </c>
    </row>
    <row r="267" spans="1:6" x14ac:dyDescent="0.25">
      <c r="A267" s="39">
        <v>721060</v>
      </c>
      <c r="B267" s="40" t="s">
        <v>177</v>
      </c>
      <c r="C267" s="40" t="s">
        <v>81</v>
      </c>
      <c r="D267" s="48">
        <v>110</v>
      </c>
      <c r="E267" s="48"/>
      <c r="F267" s="47">
        <f t="shared" si="33"/>
        <v>0</v>
      </c>
    </row>
    <row r="268" spans="1:6" x14ac:dyDescent="0.25">
      <c r="A268" s="39">
        <v>721070</v>
      </c>
      <c r="B268" s="40" t="s">
        <v>178</v>
      </c>
      <c r="C268" s="40" t="s">
        <v>81</v>
      </c>
      <c r="D268" s="48">
        <v>220</v>
      </c>
      <c r="E268" s="48"/>
      <c r="F268" s="47">
        <f t="shared" si="33"/>
        <v>0</v>
      </c>
    </row>
    <row r="269" spans="1:6" x14ac:dyDescent="0.25">
      <c r="A269" s="39">
        <v>721080</v>
      </c>
      <c r="B269" s="40" t="s">
        <v>179</v>
      </c>
      <c r="C269" s="40" t="s">
        <v>81</v>
      </c>
      <c r="D269" s="48">
        <v>440</v>
      </c>
      <c r="E269" s="48"/>
      <c r="F269" s="47">
        <f t="shared" si="33"/>
        <v>0</v>
      </c>
    </row>
    <row r="270" spans="1:6" x14ac:dyDescent="0.25">
      <c r="A270" s="39">
        <v>721090</v>
      </c>
      <c r="B270" s="40" t="s">
        <v>180</v>
      </c>
      <c r="C270" s="40" t="s">
        <v>81</v>
      </c>
      <c r="D270" s="48">
        <v>55</v>
      </c>
      <c r="E270" s="48"/>
      <c r="F270" s="47">
        <f t="shared" si="33"/>
        <v>0</v>
      </c>
    </row>
    <row r="271" spans="1:6" x14ac:dyDescent="0.25">
      <c r="A271" s="39">
        <v>721100</v>
      </c>
      <c r="B271" s="40" t="s">
        <v>181</v>
      </c>
      <c r="C271" s="40" t="s">
        <v>81</v>
      </c>
      <c r="D271" s="48">
        <v>110</v>
      </c>
      <c r="E271" s="48"/>
      <c r="F271" s="47">
        <f t="shared" si="33"/>
        <v>0</v>
      </c>
    </row>
    <row r="273" spans="1:6" x14ac:dyDescent="0.25">
      <c r="A273" s="43">
        <v>722</v>
      </c>
      <c r="B273" s="44" t="s">
        <v>61</v>
      </c>
      <c r="C273" s="44"/>
      <c r="D273" s="46"/>
      <c r="E273" s="46"/>
      <c r="F273" s="46"/>
    </row>
    <row r="274" spans="1:6" x14ac:dyDescent="0.25">
      <c r="A274" s="41">
        <v>722010</v>
      </c>
      <c r="B274" s="42" t="s">
        <v>182</v>
      </c>
      <c r="C274" s="42" t="s">
        <v>81</v>
      </c>
      <c r="D274" s="47">
        <v>5</v>
      </c>
      <c r="E274" s="47"/>
      <c r="F274" s="47">
        <f t="shared" ref="F274:F276" si="34">D274*E274</f>
        <v>0</v>
      </c>
    </row>
    <row r="275" spans="1:6" x14ac:dyDescent="0.25">
      <c r="A275" s="39">
        <v>722020</v>
      </c>
      <c r="B275" s="40" t="s">
        <v>183</v>
      </c>
      <c r="C275" s="40" t="s">
        <v>81</v>
      </c>
      <c r="D275" s="48">
        <v>5</v>
      </c>
      <c r="E275" s="48"/>
      <c r="F275" s="47">
        <f t="shared" si="34"/>
        <v>0</v>
      </c>
    </row>
    <row r="276" spans="1:6" x14ac:dyDescent="0.25">
      <c r="A276" s="39">
        <v>722030</v>
      </c>
      <c r="B276" s="40" t="s">
        <v>184</v>
      </c>
      <c r="C276" s="40" t="s">
        <v>81</v>
      </c>
      <c r="D276" s="48">
        <v>5</v>
      </c>
      <c r="E276" s="48"/>
      <c r="F276" s="47">
        <f t="shared" si="34"/>
        <v>0</v>
      </c>
    </row>
    <row r="278" spans="1:6" x14ac:dyDescent="0.25">
      <c r="A278" s="43">
        <v>724</v>
      </c>
      <c r="B278" s="44" t="s">
        <v>62</v>
      </c>
      <c r="C278" s="44"/>
      <c r="D278" s="46"/>
      <c r="E278" s="46"/>
      <c r="F278" s="46"/>
    </row>
    <row r="279" spans="1:6" x14ac:dyDescent="0.25">
      <c r="A279" s="41">
        <v>724010</v>
      </c>
      <c r="B279" s="42" t="s">
        <v>185</v>
      </c>
      <c r="C279" s="42" t="s">
        <v>81</v>
      </c>
      <c r="D279" s="47">
        <v>5</v>
      </c>
      <c r="E279" s="47"/>
      <c r="F279" s="47">
        <f>D279*E279</f>
        <v>0</v>
      </c>
    </row>
    <row r="281" spans="1:6" x14ac:dyDescent="0.25">
      <c r="A281" s="43">
        <v>726</v>
      </c>
      <c r="B281" s="44" t="s">
        <v>63</v>
      </c>
      <c r="C281" s="44"/>
      <c r="D281" s="46"/>
      <c r="E281" s="46"/>
      <c r="F281" s="46"/>
    </row>
    <row r="282" spans="1:6" x14ac:dyDescent="0.25">
      <c r="A282" s="41">
        <v>726010</v>
      </c>
      <c r="B282" s="42" t="s">
        <v>186</v>
      </c>
      <c r="C282" s="42" t="s">
        <v>81</v>
      </c>
      <c r="D282" s="47">
        <v>50</v>
      </c>
      <c r="E282" s="47"/>
      <c r="F282" s="47">
        <f t="shared" ref="F282:F284" si="35">D282*E282</f>
        <v>0</v>
      </c>
    </row>
    <row r="283" spans="1:6" x14ac:dyDescent="0.25">
      <c r="A283" s="39">
        <v>726020</v>
      </c>
      <c r="B283" s="40" t="s">
        <v>187</v>
      </c>
      <c r="C283" s="40" t="s">
        <v>81</v>
      </c>
      <c r="D283" s="48">
        <v>35</v>
      </c>
      <c r="E283" s="48"/>
      <c r="F283" s="47">
        <f t="shared" si="35"/>
        <v>0</v>
      </c>
    </row>
    <row r="284" spans="1:6" x14ac:dyDescent="0.25">
      <c r="A284" s="39">
        <v>726030</v>
      </c>
      <c r="B284" s="40" t="s">
        <v>188</v>
      </c>
      <c r="C284" s="40" t="s">
        <v>81</v>
      </c>
      <c r="D284" s="48">
        <v>15</v>
      </c>
      <c r="E284" s="48"/>
      <c r="F284" s="47">
        <f t="shared" si="35"/>
        <v>0</v>
      </c>
    </row>
    <row r="286" spans="1:6" x14ac:dyDescent="0.25">
      <c r="A286" s="43">
        <v>73</v>
      </c>
      <c r="B286" s="44" t="s">
        <v>64</v>
      </c>
      <c r="C286" s="44"/>
      <c r="D286" s="46"/>
      <c r="E286" s="46"/>
      <c r="F286" s="46"/>
    </row>
    <row r="287" spans="1:6" x14ac:dyDescent="0.25">
      <c r="A287" s="41">
        <v>730010</v>
      </c>
      <c r="B287" s="42" t="s">
        <v>189</v>
      </c>
      <c r="C287" s="42" t="s">
        <v>81</v>
      </c>
      <c r="D287" s="47">
        <v>555</v>
      </c>
      <c r="E287" s="47"/>
      <c r="F287" s="47">
        <f t="shared" ref="F287:F294" si="36">D287*E287</f>
        <v>0</v>
      </c>
    </row>
    <row r="288" spans="1:6" x14ac:dyDescent="0.25">
      <c r="A288" s="39">
        <v>730030</v>
      </c>
      <c r="B288" s="40" t="s">
        <v>190</v>
      </c>
      <c r="C288" s="40" t="s">
        <v>191</v>
      </c>
      <c r="D288" s="48">
        <v>3000</v>
      </c>
      <c r="E288" s="48"/>
      <c r="F288" s="47">
        <f t="shared" si="36"/>
        <v>0</v>
      </c>
    </row>
    <row r="289" spans="1:6" x14ac:dyDescent="0.25">
      <c r="A289" s="39">
        <v>730160</v>
      </c>
      <c r="B289" s="40" t="s">
        <v>192</v>
      </c>
      <c r="C289" s="40" t="s">
        <v>193</v>
      </c>
      <c r="D289" s="48">
        <v>10</v>
      </c>
      <c r="E289" s="48"/>
      <c r="F289" s="47">
        <f t="shared" si="36"/>
        <v>0</v>
      </c>
    </row>
    <row r="290" spans="1:6" x14ac:dyDescent="0.25">
      <c r="A290" s="39">
        <v>730170</v>
      </c>
      <c r="B290" s="40" t="s">
        <v>194</v>
      </c>
      <c r="C290" s="40" t="s">
        <v>193</v>
      </c>
      <c r="D290" s="48">
        <v>5</v>
      </c>
      <c r="E290" s="48"/>
      <c r="F290" s="47">
        <f t="shared" si="36"/>
        <v>0</v>
      </c>
    </row>
    <row r="291" spans="1:6" x14ac:dyDescent="0.25">
      <c r="A291" s="39">
        <v>730180</v>
      </c>
      <c r="B291" s="40" t="s">
        <v>195</v>
      </c>
      <c r="C291" s="40" t="s">
        <v>193</v>
      </c>
      <c r="D291" s="48">
        <v>5</v>
      </c>
      <c r="E291" s="48"/>
      <c r="F291" s="47">
        <f t="shared" si="36"/>
        <v>0</v>
      </c>
    </row>
    <row r="292" spans="1:6" x14ac:dyDescent="0.25">
      <c r="A292" s="39">
        <v>730190</v>
      </c>
      <c r="B292" s="40" t="s">
        <v>196</v>
      </c>
      <c r="C292" s="40" t="s">
        <v>81</v>
      </c>
      <c r="D292" s="48">
        <v>5</v>
      </c>
      <c r="E292" s="48"/>
      <c r="F292" s="47">
        <f t="shared" si="36"/>
        <v>0</v>
      </c>
    </row>
    <row r="293" spans="1:6" x14ac:dyDescent="0.25">
      <c r="A293" s="39">
        <v>730210</v>
      </c>
      <c r="B293" s="40" t="s">
        <v>197</v>
      </c>
      <c r="C293" s="40" t="s">
        <v>81</v>
      </c>
      <c r="D293" s="48">
        <v>5</v>
      </c>
      <c r="E293" s="48"/>
      <c r="F293" s="47">
        <f t="shared" si="36"/>
        <v>0</v>
      </c>
    </row>
    <row r="294" spans="1:6" x14ac:dyDescent="0.25">
      <c r="A294" s="39">
        <v>730230</v>
      </c>
      <c r="B294" s="40" t="s">
        <v>198</v>
      </c>
      <c r="C294" s="40" t="s">
        <v>81</v>
      </c>
      <c r="D294" s="48">
        <v>5</v>
      </c>
      <c r="E294" s="48"/>
      <c r="F294" s="47">
        <f t="shared" si="36"/>
        <v>0</v>
      </c>
    </row>
    <row r="296" spans="1:6" x14ac:dyDescent="0.25">
      <c r="A296" s="43">
        <v>732</v>
      </c>
      <c r="B296" s="44" t="s">
        <v>65</v>
      </c>
      <c r="C296" s="44"/>
      <c r="D296" s="46"/>
      <c r="E296" s="46"/>
      <c r="F296" s="46"/>
    </row>
    <row r="297" spans="1:6" x14ac:dyDescent="0.25">
      <c r="A297" s="41">
        <v>732010</v>
      </c>
      <c r="B297" s="42" t="s">
        <v>199</v>
      </c>
      <c r="C297" s="42" t="s">
        <v>81</v>
      </c>
      <c r="D297" s="47">
        <v>20</v>
      </c>
      <c r="E297" s="47"/>
      <c r="F297" s="47">
        <f>D297*E297</f>
        <v>0</v>
      </c>
    </row>
    <row r="299" spans="1:6" x14ac:dyDescent="0.25">
      <c r="A299" s="43">
        <v>74</v>
      </c>
      <c r="B299" s="44" t="s">
        <v>66</v>
      </c>
      <c r="C299" s="44"/>
      <c r="D299" s="46"/>
      <c r="E299" s="46"/>
      <c r="F299" s="46"/>
    </row>
    <row r="301" spans="1:6" x14ac:dyDescent="0.25">
      <c r="A301" s="43">
        <v>741</v>
      </c>
      <c r="B301" s="44" t="s">
        <v>67</v>
      </c>
      <c r="C301" s="44"/>
      <c r="D301" s="46"/>
      <c r="E301" s="46"/>
      <c r="F301" s="46"/>
    </row>
    <row r="302" spans="1:6" x14ac:dyDescent="0.25">
      <c r="A302" s="41">
        <v>741010</v>
      </c>
      <c r="B302" s="42" t="s">
        <v>200</v>
      </c>
      <c r="C302" s="42" t="s">
        <v>81</v>
      </c>
      <c r="D302" s="47">
        <v>120</v>
      </c>
      <c r="E302" s="47"/>
      <c r="F302" s="47">
        <f t="shared" ref="F302:F305" si="37">D302*E302</f>
        <v>0</v>
      </c>
    </row>
    <row r="303" spans="1:6" x14ac:dyDescent="0.25">
      <c r="A303" s="39">
        <v>741030</v>
      </c>
      <c r="B303" s="40" t="s">
        <v>201</v>
      </c>
      <c r="C303" s="40" t="s">
        <v>81</v>
      </c>
      <c r="D303" s="48">
        <v>40</v>
      </c>
      <c r="E303" s="48"/>
      <c r="F303" s="47">
        <f t="shared" si="37"/>
        <v>0</v>
      </c>
    </row>
    <row r="304" spans="1:6" x14ac:dyDescent="0.25">
      <c r="A304" s="39">
        <v>741040</v>
      </c>
      <c r="B304" s="40" t="s">
        <v>202</v>
      </c>
      <c r="C304" s="40" t="s">
        <v>81</v>
      </c>
      <c r="D304" s="48">
        <v>10</v>
      </c>
      <c r="E304" s="48"/>
      <c r="F304" s="47">
        <f t="shared" si="37"/>
        <v>0</v>
      </c>
    </row>
    <row r="305" spans="1:6" x14ac:dyDescent="0.25">
      <c r="A305" s="39">
        <v>741050</v>
      </c>
      <c r="B305" s="40" t="s">
        <v>203</v>
      </c>
      <c r="C305" s="40" t="s">
        <v>81</v>
      </c>
      <c r="D305" s="48">
        <v>15</v>
      </c>
      <c r="E305" s="48"/>
      <c r="F305" s="47">
        <f t="shared" si="37"/>
        <v>0</v>
      </c>
    </row>
    <row r="307" spans="1:6" x14ac:dyDescent="0.25">
      <c r="A307" s="43">
        <v>742</v>
      </c>
      <c r="B307" s="44" t="s">
        <v>68</v>
      </c>
      <c r="C307" s="44"/>
      <c r="D307" s="46"/>
      <c r="E307" s="46"/>
      <c r="F307" s="46"/>
    </row>
    <row r="308" spans="1:6" x14ac:dyDescent="0.25">
      <c r="A308" s="41">
        <v>742010</v>
      </c>
      <c r="B308" s="42" t="s">
        <v>204</v>
      </c>
      <c r="C308" s="42" t="s">
        <v>81</v>
      </c>
      <c r="D308" s="47">
        <v>20</v>
      </c>
      <c r="E308" s="47"/>
      <c r="F308" s="47">
        <f t="shared" ref="F308:F310" si="38">D308*E308</f>
        <v>0</v>
      </c>
    </row>
    <row r="309" spans="1:6" x14ac:dyDescent="0.25">
      <c r="A309" s="39">
        <v>742020</v>
      </c>
      <c r="B309" s="40" t="s">
        <v>205</v>
      </c>
      <c r="C309" s="40" t="s">
        <v>81</v>
      </c>
      <c r="D309" s="48">
        <v>20</v>
      </c>
      <c r="E309" s="48"/>
      <c r="F309" s="47">
        <f t="shared" si="38"/>
        <v>0</v>
      </c>
    </row>
    <row r="310" spans="1:6" x14ac:dyDescent="0.25">
      <c r="A310" s="39">
        <v>742030</v>
      </c>
      <c r="B310" s="40" t="s">
        <v>206</v>
      </c>
      <c r="C310" s="40" t="s">
        <v>81</v>
      </c>
      <c r="D310" s="48">
        <v>20</v>
      </c>
      <c r="E310" s="48"/>
      <c r="F310" s="47">
        <f t="shared" si="38"/>
        <v>0</v>
      </c>
    </row>
    <row r="312" spans="1:6" x14ac:dyDescent="0.25">
      <c r="A312" s="43">
        <v>8</v>
      </c>
      <c r="B312" s="44" t="s">
        <v>69</v>
      </c>
      <c r="C312" s="13" t="s">
        <v>215</v>
      </c>
      <c r="D312" s="13" t="s">
        <v>216</v>
      </c>
      <c r="E312" s="13" t="s">
        <v>217</v>
      </c>
      <c r="F312" s="14" t="s">
        <v>218</v>
      </c>
    </row>
    <row r="314" spans="1:6" x14ac:dyDescent="0.25">
      <c r="A314" s="43">
        <v>81</v>
      </c>
      <c r="B314" s="44" t="s">
        <v>70</v>
      </c>
      <c r="C314" s="44"/>
      <c r="D314" s="46"/>
      <c r="E314" s="46"/>
      <c r="F314" s="46"/>
    </row>
    <row r="316" spans="1:6" x14ac:dyDescent="0.25">
      <c r="A316" s="43">
        <v>811</v>
      </c>
      <c r="B316" s="44" t="s">
        <v>71</v>
      </c>
      <c r="C316" s="44"/>
      <c r="D316" s="46"/>
      <c r="E316" s="46"/>
      <c r="F316" s="46"/>
    </row>
    <row r="317" spans="1:6" x14ac:dyDescent="0.25">
      <c r="A317" s="41">
        <v>811010</v>
      </c>
      <c r="B317" s="42" t="s">
        <v>207</v>
      </c>
      <c r="C317" s="42" t="s">
        <v>156</v>
      </c>
      <c r="D317" s="47">
        <v>40</v>
      </c>
      <c r="E317" s="47"/>
      <c r="F317" s="47">
        <f t="shared" ref="F317:F319" si="39">D317*E317</f>
        <v>0</v>
      </c>
    </row>
    <row r="318" spans="1:6" x14ac:dyDescent="0.25">
      <c r="A318" s="39">
        <v>811020</v>
      </c>
      <c r="B318" s="40" t="s">
        <v>208</v>
      </c>
      <c r="C318" s="40" t="s">
        <v>156</v>
      </c>
      <c r="D318" s="48">
        <v>40</v>
      </c>
      <c r="E318" s="48"/>
      <c r="F318" s="47">
        <f t="shared" si="39"/>
        <v>0</v>
      </c>
    </row>
    <row r="319" spans="1:6" x14ac:dyDescent="0.25">
      <c r="A319" s="39">
        <v>811030</v>
      </c>
      <c r="B319" s="40" t="s">
        <v>209</v>
      </c>
      <c r="C319" s="40" t="s">
        <v>156</v>
      </c>
      <c r="D319" s="48">
        <v>20</v>
      </c>
      <c r="E319" s="48"/>
      <c r="F319" s="47">
        <f t="shared" si="39"/>
        <v>0</v>
      </c>
    </row>
    <row r="321" spans="1:6" x14ac:dyDescent="0.25">
      <c r="A321" s="43">
        <v>812</v>
      </c>
      <c r="B321" s="44" t="s">
        <v>72</v>
      </c>
      <c r="C321" s="44"/>
      <c r="D321" s="46"/>
      <c r="E321" s="46"/>
      <c r="F321" s="46"/>
    </row>
    <row r="322" spans="1:6" x14ac:dyDescent="0.25">
      <c r="A322" s="41">
        <v>812010</v>
      </c>
      <c r="B322" s="42" t="s">
        <v>207</v>
      </c>
      <c r="C322" s="42" t="s">
        <v>156</v>
      </c>
      <c r="D322" s="47">
        <v>20</v>
      </c>
      <c r="E322" s="47"/>
      <c r="F322" s="47">
        <f t="shared" ref="F322:F324" si="40">D322*E322</f>
        <v>0</v>
      </c>
    </row>
    <row r="323" spans="1:6" x14ac:dyDescent="0.25">
      <c r="A323" s="39">
        <v>812020</v>
      </c>
      <c r="B323" s="40" t="s">
        <v>208</v>
      </c>
      <c r="C323" s="40" t="s">
        <v>156</v>
      </c>
      <c r="D323" s="48">
        <v>20</v>
      </c>
      <c r="E323" s="48"/>
      <c r="F323" s="47">
        <f t="shared" si="40"/>
        <v>0</v>
      </c>
    </row>
    <row r="324" spans="1:6" x14ac:dyDescent="0.25">
      <c r="A324" s="39">
        <v>812030</v>
      </c>
      <c r="B324" s="40" t="s">
        <v>209</v>
      </c>
      <c r="C324" s="40" t="s">
        <v>156</v>
      </c>
      <c r="D324" s="48">
        <v>10</v>
      </c>
      <c r="E324" s="48"/>
      <c r="F324" s="47">
        <f t="shared" si="40"/>
        <v>0</v>
      </c>
    </row>
    <row r="326" spans="1:6" x14ac:dyDescent="0.25">
      <c r="A326" s="43">
        <v>813</v>
      </c>
      <c r="B326" s="44" t="s">
        <v>73</v>
      </c>
      <c r="C326" s="44"/>
      <c r="D326" s="46"/>
      <c r="E326" s="46"/>
      <c r="F326" s="46"/>
    </row>
    <row r="327" spans="1:6" x14ac:dyDescent="0.25">
      <c r="A327" s="41">
        <v>813010</v>
      </c>
      <c r="B327" s="42" t="s">
        <v>207</v>
      </c>
      <c r="C327" s="42" t="s">
        <v>156</v>
      </c>
      <c r="D327" s="47">
        <v>10</v>
      </c>
      <c r="E327" s="47"/>
      <c r="F327" s="47">
        <f t="shared" ref="F327:F329" si="41">D327*E327</f>
        <v>0</v>
      </c>
    </row>
    <row r="328" spans="1:6" x14ac:dyDescent="0.25">
      <c r="A328" s="39">
        <v>813020</v>
      </c>
      <c r="B328" s="40" t="s">
        <v>208</v>
      </c>
      <c r="C328" s="40" t="s">
        <v>156</v>
      </c>
      <c r="D328" s="48">
        <v>10</v>
      </c>
      <c r="E328" s="48"/>
      <c r="F328" s="47">
        <f t="shared" si="41"/>
        <v>0</v>
      </c>
    </row>
    <row r="329" spans="1:6" x14ac:dyDescent="0.25">
      <c r="A329" s="39">
        <v>813030</v>
      </c>
      <c r="B329" s="40" t="s">
        <v>209</v>
      </c>
      <c r="C329" s="40" t="s">
        <v>156</v>
      </c>
      <c r="D329" s="48">
        <v>5</v>
      </c>
      <c r="E329" s="48"/>
      <c r="F329" s="47">
        <f t="shared" si="41"/>
        <v>0</v>
      </c>
    </row>
    <row r="331" spans="1:6" x14ac:dyDescent="0.25">
      <c r="A331" s="43">
        <v>814</v>
      </c>
      <c r="B331" s="44" t="s">
        <v>74</v>
      </c>
      <c r="C331" s="44"/>
      <c r="D331" s="46"/>
      <c r="E331" s="46"/>
      <c r="F331" s="46"/>
    </row>
    <row r="332" spans="1:6" x14ac:dyDescent="0.25">
      <c r="A332" s="41">
        <v>814010</v>
      </c>
      <c r="B332" s="42" t="s">
        <v>207</v>
      </c>
      <c r="C332" s="42" t="s">
        <v>156</v>
      </c>
      <c r="D332" s="47">
        <v>10</v>
      </c>
      <c r="E332" s="47"/>
      <c r="F332" s="47">
        <f t="shared" ref="F332:F334" si="42">D332*E332</f>
        <v>0</v>
      </c>
    </row>
    <row r="333" spans="1:6" x14ac:dyDescent="0.25">
      <c r="A333" s="39">
        <v>814020</v>
      </c>
      <c r="B333" s="40" t="s">
        <v>208</v>
      </c>
      <c r="C333" s="40" t="s">
        <v>156</v>
      </c>
      <c r="D333" s="48">
        <v>10</v>
      </c>
      <c r="E333" s="48"/>
      <c r="F333" s="47">
        <f t="shared" si="42"/>
        <v>0</v>
      </c>
    </row>
    <row r="334" spans="1:6" x14ac:dyDescent="0.25">
      <c r="A334" s="39">
        <v>814030</v>
      </c>
      <c r="B334" s="40" t="s">
        <v>209</v>
      </c>
      <c r="C334" s="40" t="s">
        <v>156</v>
      </c>
      <c r="D334" s="48">
        <v>5</v>
      </c>
      <c r="E334" s="48"/>
      <c r="F334" s="47">
        <f t="shared" si="42"/>
        <v>0</v>
      </c>
    </row>
    <row r="336" spans="1:6" x14ac:dyDescent="0.25">
      <c r="A336" s="43">
        <v>82</v>
      </c>
      <c r="B336" s="44" t="s">
        <v>75</v>
      </c>
      <c r="C336" s="44"/>
      <c r="D336" s="46"/>
      <c r="E336" s="46"/>
      <c r="F336" s="46"/>
    </row>
    <row r="338" spans="1:6" x14ac:dyDescent="0.25">
      <c r="A338" s="43">
        <v>821</v>
      </c>
      <c r="B338" s="44" t="s">
        <v>71</v>
      </c>
      <c r="C338" s="44"/>
      <c r="D338" s="46"/>
      <c r="E338" s="46"/>
      <c r="F338" s="46"/>
    </row>
    <row r="339" spans="1:6" x14ac:dyDescent="0.25">
      <c r="A339" s="41">
        <v>821010</v>
      </c>
      <c r="B339" s="42" t="s">
        <v>210</v>
      </c>
      <c r="C339" s="42" t="s">
        <v>156</v>
      </c>
      <c r="D339" s="47">
        <v>40</v>
      </c>
      <c r="E339" s="47"/>
      <c r="F339" s="47">
        <f t="shared" ref="F339:F341" si="43">D339*E339</f>
        <v>0</v>
      </c>
    </row>
    <row r="340" spans="1:6" x14ac:dyDescent="0.25">
      <c r="A340" s="39">
        <v>821020</v>
      </c>
      <c r="B340" s="40" t="s">
        <v>211</v>
      </c>
      <c r="C340" s="40" t="s">
        <v>156</v>
      </c>
      <c r="D340" s="48">
        <v>20</v>
      </c>
      <c r="E340" s="48"/>
      <c r="F340" s="47">
        <f t="shared" si="43"/>
        <v>0</v>
      </c>
    </row>
    <row r="341" spans="1:6" x14ac:dyDescent="0.25">
      <c r="A341" s="39">
        <v>821030</v>
      </c>
      <c r="B341" s="40" t="s">
        <v>212</v>
      </c>
      <c r="C341" s="40" t="s">
        <v>156</v>
      </c>
      <c r="D341" s="48">
        <v>20</v>
      </c>
      <c r="E341" s="48"/>
      <c r="F341" s="47">
        <f t="shared" si="43"/>
        <v>0</v>
      </c>
    </row>
    <row r="343" spans="1:6" x14ac:dyDescent="0.25">
      <c r="A343" s="43">
        <v>822</v>
      </c>
      <c r="B343" s="44" t="s">
        <v>72</v>
      </c>
      <c r="C343" s="44"/>
      <c r="D343" s="46"/>
      <c r="E343" s="46"/>
      <c r="F343" s="46"/>
    </row>
    <row r="344" spans="1:6" x14ac:dyDescent="0.25">
      <c r="A344" s="41">
        <v>822010</v>
      </c>
      <c r="B344" s="42" t="s">
        <v>210</v>
      </c>
      <c r="C344" s="42" t="s">
        <v>156</v>
      </c>
      <c r="D344" s="47">
        <v>20</v>
      </c>
      <c r="E344" s="47"/>
      <c r="F344" s="47">
        <f t="shared" ref="F344:F346" si="44">D344*E344</f>
        <v>0</v>
      </c>
    </row>
    <row r="345" spans="1:6" x14ac:dyDescent="0.25">
      <c r="A345" s="39">
        <v>822020</v>
      </c>
      <c r="B345" s="40" t="s">
        <v>211</v>
      </c>
      <c r="C345" s="40" t="s">
        <v>156</v>
      </c>
      <c r="D345" s="48">
        <v>10</v>
      </c>
      <c r="E345" s="48"/>
      <c r="F345" s="47">
        <f t="shared" si="44"/>
        <v>0</v>
      </c>
    </row>
    <row r="346" spans="1:6" x14ac:dyDescent="0.25">
      <c r="A346" s="39">
        <v>822030</v>
      </c>
      <c r="B346" s="40" t="s">
        <v>212</v>
      </c>
      <c r="C346" s="40" t="s">
        <v>156</v>
      </c>
      <c r="D346" s="48">
        <v>10</v>
      </c>
      <c r="E346" s="48"/>
      <c r="F346" s="47">
        <f t="shared" si="44"/>
        <v>0</v>
      </c>
    </row>
    <row r="348" spans="1:6" x14ac:dyDescent="0.25">
      <c r="A348" s="43">
        <v>823</v>
      </c>
      <c r="B348" s="44" t="s">
        <v>73</v>
      </c>
      <c r="C348" s="44"/>
      <c r="D348" s="46"/>
      <c r="E348" s="46"/>
      <c r="F348" s="46"/>
    </row>
    <row r="349" spans="1:6" x14ac:dyDescent="0.25">
      <c r="A349" s="41">
        <v>823010</v>
      </c>
      <c r="B349" s="42" t="s">
        <v>210</v>
      </c>
      <c r="C349" s="42" t="s">
        <v>156</v>
      </c>
      <c r="D349" s="47">
        <v>20</v>
      </c>
      <c r="E349" s="47"/>
      <c r="F349" s="47">
        <f t="shared" ref="F349:F351" si="45">D349*E349</f>
        <v>0</v>
      </c>
    </row>
    <row r="350" spans="1:6" x14ac:dyDescent="0.25">
      <c r="A350" s="39">
        <v>823020</v>
      </c>
      <c r="B350" s="40" t="s">
        <v>211</v>
      </c>
      <c r="C350" s="40" t="s">
        <v>156</v>
      </c>
      <c r="D350" s="48">
        <v>10</v>
      </c>
      <c r="E350" s="48"/>
      <c r="F350" s="47">
        <f t="shared" si="45"/>
        <v>0</v>
      </c>
    </row>
    <row r="351" spans="1:6" x14ac:dyDescent="0.25">
      <c r="A351" s="39">
        <v>823030</v>
      </c>
      <c r="B351" s="40" t="s">
        <v>212</v>
      </c>
      <c r="C351" s="40" t="s">
        <v>156</v>
      </c>
      <c r="D351" s="48">
        <v>10</v>
      </c>
      <c r="E351" s="48"/>
      <c r="F351" s="47">
        <f t="shared" si="45"/>
        <v>0</v>
      </c>
    </row>
    <row r="353" spans="1:6" x14ac:dyDescent="0.25">
      <c r="A353" s="43">
        <v>824</v>
      </c>
      <c r="B353" s="44" t="s">
        <v>74</v>
      </c>
      <c r="C353" s="44"/>
      <c r="D353" s="46"/>
      <c r="E353" s="46"/>
      <c r="F353" s="46"/>
    </row>
    <row r="354" spans="1:6" x14ac:dyDescent="0.25">
      <c r="A354" s="41">
        <v>824010</v>
      </c>
      <c r="B354" s="42" t="s">
        <v>210</v>
      </c>
      <c r="C354" s="42" t="s">
        <v>156</v>
      </c>
      <c r="D354" s="47">
        <v>20</v>
      </c>
      <c r="E354" s="47"/>
      <c r="F354" s="47">
        <f t="shared" ref="F354:F356" si="46">D354*E354</f>
        <v>0</v>
      </c>
    </row>
    <row r="355" spans="1:6" x14ac:dyDescent="0.25">
      <c r="A355" s="39">
        <v>824020</v>
      </c>
      <c r="B355" s="40" t="s">
        <v>211</v>
      </c>
      <c r="C355" s="40" t="s">
        <v>156</v>
      </c>
      <c r="D355" s="48">
        <v>20</v>
      </c>
      <c r="E355" s="48"/>
      <c r="F355" s="47">
        <f t="shared" si="46"/>
        <v>0</v>
      </c>
    </row>
    <row r="356" spans="1:6" x14ac:dyDescent="0.25">
      <c r="A356" s="39">
        <v>824030</v>
      </c>
      <c r="B356" s="40" t="s">
        <v>212</v>
      </c>
      <c r="C356" s="40" t="s">
        <v>156</v>
      </c>
      <c r="D356" s="48">
        <v>10</v>
      </c>
      <c r="E356" s="48"/>
      <c r="F356" s="47">
        <f t="shared" si="46"/>
        <v>0</v>
      </c>
    </row>
    <row r="358" spans="1:6" x14ac:dyDescent="0.25">
      <c r="A358" s="1">
        <v>899</v>
      </c>
      <c r="B358" s="2" t="s">
        <v>76</v>
      </c>
      <c r="C358" s="2"/>
      <c r="D358" s="10"/>
      <c r="E358" s="10"/>
      <c r="F358" s="10"/>
    </row>
    <row r="359" spans="1:6" x14ac:dyDescent="0.25">
      <c r="A359" s="5">
        <v>899010</v>
      </c>
      <c r="B359" s="6" t="s">
        <v>213</v>
      </c>
      <c r="C359" s="6" t="s">
        <v>81</v>
      </c>
      <c r="D359" s="11">
        <v>1</v>
      </c>
      <c r="E359" s="11">
        <v>5000</v>
      </c>
      <c r="F359" s="11">
        <f t="shared" ref="F359:F360" si="47">D359*E359</f>
        <v>5000</v>
      </c>
    </row>
    <row r="360" spans="1:6" x14ac:dyDescent="0.25">
      <c r="A360" s="7">
        <v>899020</v>
      </c>
      <c r="B360" s="8" t="s">
        <v>214</v>
      </c>
      <c r="C360" s="8" t="s">
        <v>81</v>
      </c>
      <c r="D360" s="12">
        <v>1</v>
      </c>
      <c r="E360" s="12">
        <v>20000</v>
      </c>
      <c r="F360" s="11">
        <f t="shared" si="47"/>
        <v>20000</v>
      </c>
    </row>
    <row r="361" spans="1:6" x14ac:dyDescent="0.25">
      <c r="A361" s="4"/>
      <c r="B361" s="3"/>
      <c r="C361" s="3"/>
      <c r="D361" s="9"/>
      <c r="E361" s="9"/>
      <c r="F361" s="9"/>
    </row>
    <row r="362" spans="1:6" x14ac:dyDescent="0.25">
      <c r="A362" s="4"/>
      <c r="B362" s="3"/>
      <c r="C362" s="3"/>
      <c r="D362" s="16"/>
      <c r="E362" s="20" t="s">
        <v>234</v>
      </c>
      <c r="F362" s="10">
        <f>SUM(F7:F360)</f>
        <v>25000</v>
      </c>
    </row>
    <row r="363" spans="1:6" x14ac:dyDescent="0.25">
      <c r="A363" s="4"/>
      <c r="B363" s="3"/>
      <c r="C363" s="3"/>
      <c r="D363" s="9"/>
      <c r="E363" s="9"/>
      <c r="F363" s="9"/>
    </row>
    <row r="364" spans="1:6" x14ac:dyDescent="0.25">
      <c r="A364" s="1">
        <v>9</v>
      </c>
      <c r="B364" s="2" t="s">
        <v>224</v>
      </c>
      <c r="C364" s="2"/>
      <c r="D364" s="10"/>
      <c r="E364" s="10"/>
      <c r="F364" s="10"/>
    </row>
    <row r="365" spans="1:6" x14ac:dyDescent="0.25">
      <c r="A365" s="4"/>
      <c r="B365" s="3"/>
      <c r="C365" s="3"/>
      <c r="D365" s="9"/>
      <c r="E365" s="9"/>
      <c r="F365" s="9"/>
    </row>
    <row r="366" spans="1:6" x14ac:dyDescent="0.25">
      <c r="A366" s="1">
        <v>91</v>
      </c>
      <c r="B366" s="2" t="s">
        <v>225</v>
      </c>
      <c r="C366" s="2"/>
      <c r="D366" s="10"/>
      <c r="E366" s="10"/>
      <c r="F366" s="10"/>
    </row>
    <row r="367" spans="1:6" x14ac:dyDescent="0.25">
      <c r="A367" s="5">
        <v>919990</v>
      </c>
      <c r="B367" s="6" t="s">
        <v>227</v>
      </c>
      <c r="C367" s="6" t="s">
        <v>226</v>
      </c>
      <c r="D367" s="21">
        <v>0</v>
      </c>
      <c r="E367" s="11"/>
      <c r="F367" s="11"/>
    </row>
    <row r="368" spans="1:6" x14ac:dyDescent="0.25">
      <c r="A368" s="4"/>
      <c r="B368" s="3"/>
      <c r="C368" s="3"/>
      <c r="D368" s="22"/>
      <c r="E368" s="9"/>
      <c r="F368" s="9"/>
    </row>
    <row r="369" spans="1:6" x14ac:dyDescent="0.25">
      <c r="A369" s="1">
        <v>92</v>
      </c>
      <c r="B369" s="2" t="s">
        <v>228</v>
      </c>
      <c r="C369" s="2"/>
      <c r="D369" s="23"/>
      <c r="E369" s="10"/>
      <c r="F369" s="10"/>
    </row>
    <row r="370" spans="1:6" x14ac:dyDescent="0.25">
      <c r="A370" s="5">
        <v>929990</v>
      </c>
      <c r="B370" s="6" t="s">
        <v>229</v>
      </c>
      <c r="C370" s="6" t="s">
        <v>226</v>
      </c>
      <c r="D370" s="21">
        <v>0</v>
      </c>
      <c r="E370" s="11"/>
      <c r="F370" s="11">
        <f>F362*D370</f>
        <v>0</v>
      </c>
    </row>
    <row r="371" spans="1:6" x14ac:dyDescent="0.25">
      <c r="A371" s="4"/>
      <c r="B371" s="3"/>
      <c r="C371" s="3"/>
      <c r="D371" s="22"/>
      <c r="E371" s="9"/>
      <c r="F371" s="9"/>
    </row>
    <row r="372" spans="1:6" x14ac:dyDescent="0.25">
      <c r="A372" s="1">
        <v>93</v>
      </c>
      <c r="B372" s="2" t="s">
        <v>232</v>
      </c>
      <c r="C372" s="2"/>
      <c r="D372" s="23"/>
      <c r="E372" s="10"/>
      <c r="F372" s="10"/>
    </row>
    <row r="373" spans="1:6" x14ac:dyDescent="0.25">
      <c r="A373" s="5">
        <v>939990</v>
      </c>
      <c r="B373" s="6" t="s">
        <v>231</v>
      </c>
      <c r="C373" s="6" t="s">
        <v>226</v>
      </c>
      <c r="D373" s="21">
        <v>0</v>
      </c>
      <c r="E373" s="11"/>
      <c r="F373" s="11">
        <f>F362*D373</f>
        <v>0</v>
      </c>
    </row>
    <row r="374" spans="1:6" x14ac:dyDescent="0.25">
      <c r="A374" s="4"/>
      <c r="B374" s="3"/>
      <c r="C374" s="3"/>
      <c r="D374" s="22"/>
      <c r="E374" s="9"/>
      <c r="F374" s="9"/>
    </row>
    <row r="375" spans="1:6" x14ac:dyDescent="0.25">
      <c r="A375" s="1">
        <v>94</v>
      </c>
      <c r="B375" s="2" t="s">
        <v>233</v>
      </c>
      <c r="C375" s="2"/>
      <c r="D375" s="23"/>
      <c r="E375" s="10"/>
      <c r="F375" s="10"/>
    </row>
    <row r="376" spans="1:6" x14ac:dyDescent="0.25">
      <c r="A376" s="5">
        <v>949990</v>
      </c>
      <c r="B376" s="6" t="s">
        <v>230</v>
      </c>
      <c r="C376" s="6" t="s">
        <v>226</v>
      </c>
      <c r="D376" s="21">
        <v>0</v>
      </c>
      <c r="E376" s="11"/>
      <c r="F376" s="11">
        <f>F362*D376</f>
        <v>0</v>
      </c>
    </row>
    <row r="377" spans="1:6" x14ac:dyDescent="0.25">
      <c r="A377" s="4"/>
      <c r="B377" s="3"/>
      <c r="C377" s="3"/>
      <c r="D377" s="24"/>
      <c r="E377" s="9"/>
      <c r="F377" s="9"/>
    </row>
    <row r="378" spans="1:6" x14ac:dyDescent="0.25">
      <c r="A378" s="15"/>
      <c r="B378" s="16"/>
      <c r="C378" s="16"/>
      <c r="D378" s="3"/>
      <c r="E378" s="3"/>
      <c r="F378" s="3"/>
    </row>
    <row r="379" spans="1:6" x14ac:dyDescent="0.25">
      <c r="A379" s="1">
        <v>96</v>
      </c>
      <c r="B379" s="13" t="s">
        <v>219</v>
      </c>
      <c r="C379" s="13"/>
      <c r="D379" s="13"/>
      <c r="E379" s="13"/>
      <c r="F379" s="14"/>
    </row>
    <row r="380" spans="1:6" x14ac:dyDescent="0.25">
      <c r="A380" s="17">
        <v>960010</v>
      </c>
      <c r="B380" s="18" t="s">
        <v>220</v>
      </c>
      <c r="C380" s="18" t="s">
        <v>226</v>
      </c>
      <c r="D380" s="25">
        <v>1.5E-3</v>
      </c>
      <c r="E380" s="18"/>
      <c r="F380" s="19">
        <f>F382-SUM(F362:F376)</f>
        <v>37.556334501750825</v>
      </c>
    </row>
    <row r="381" spans="1:6" x14ac:dyDescent="0.25">
      <c r="A381" s="15"/>
      <c r="B381" s="16"/>
      <c r="C381" s="16"/>
      <c r="D381" s="16"/>
      <c r="E381" s="16"/>
      <c r="F381" s="16"/>
    </row>
    <row r="382" spans="1:6" x14ac:dyDescent="0.25">
      <c r="A382" s="15"/>
      <c r="B382" s="16"/>
      <c r="C382" s="16"/>
      <c r="D382" s="16"/>
      <c r="E382" s="20" t="s">
        <v>235</v>
      </c>
      <c r="F382" s="10">
        <f>SUM(F362:F376)/(1-D380)</f>
        <v>25037.556334501751</v>
      </c>
    </row>
  </sheetData>
  <autoFilter ref="A7:F360" xr:uid="{47D4C700-C976-48F8-95E9-FECD4EF6F67C}"/>
  <sortState xmlns:xlrd2="http://schemas.microsoft.com/office/spreadsheetml/2017/richdata2" ref="A7:J943">
    <sortCondition ref="A7:A943"/>
  </sortState>
  <mergeCells count="3">
    <mergeCell ref="A1:F2"/>
    <mergeCell ref="A3:F4"/>
    <mergeCell ref="A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</dc:creator>
  <cp:lastModifiedBy>Serge</cp:lastModifiedBy>
  <dcterms:created xsi:type="dcterms:W3CDTF">2022-12-15T07:49:48Z</dcterms:created>
  <dcterms:modified xsi:type="dcterms:W3CDTF">2023-02-17T08:58:09Z</dcterms:modified>
</cp:coreProperties>
</file>