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GUFONIC/Gedeelde documenten/General/02 PROJECTEN-NIEUW/DOWR (Gemeente Deventer, Olst-Wijhe en Raalte)/2022/EA - Beveiligingsdiensten/05 Beschrijvend document definitief/"/>
    </mc:Choice>
  </mc:AlternateContent>
  <xr:revisionPtr revIDLastSave="24" documentId="8_{AA5ACD0E-3CEC-4F98-BF94-A5EC1533D787}" xr6:coauthVersionLast="47" xr6:coauthVersionMax="47" xr10:uidLastSave="{307A8816-FB66-445A-9C57-37BD57F02541}"/>
  <bookViews>
    <workbookView xWindow="22932" yWindow="-108" windowWidth="30936" windowHeight="16896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2" i="1"/>
  <c r="D19" i="1"/>
  <c r="D21" i="1"/>
  <c r="D22" i="1"/>
  <c r="D23" i="1"/>
  <c r="D24" i="1"/>
  <c r="D25" i="1"/>
  <c r="E34" i="1" l="1"/>
  <c r="E35" i="1"/>
  <c r="E36" i="1"/>
  <c r="E37" i="1"/>
  <c r="E38" i="1"/>
  <c r="E33" i="1"/>
  <c r="D20" i="1"/>
  <c r="D26" i="1"/>
  <c r="D27" i="1"/>
  <c r="F7" i="1"/>
  <c r="F8" i="1"/>
  <c r="F9" i="1"/>
  <c r="F10" i="1"/>
  <c r="F6" i="1"/>
  <c r="E39" i="1" l="1"/>
  <c r="D28" i="1"/>
  <c r="E41" i="1" l="1"/>
</calcChain>
</file>

<file path=xl/sharedStrings.xml><?xml version="1.0" encoding="utf-8"?>
<sst xmlns="http://schemas.openxmlformats.org/spreadsheetml/2006/main" count="53" uniqueCount="46">
  <si>
    <t>Werktijden</t>
  </si>
  <si>
    <t>Aantal uren</t>
  </si>
  <si>
    <t>Tarief per uur *</t>
  </si>
  <si>
    <t>Aantal dagen per jaar</t>
  </si>
  <si>
    <t>Kosten per jaar</t>
  </si>
  <si>
    <t>Maandag</t>
  </si>
  <si>
    <t>7:00 uur - 19:00 uur</t>
  </si>
  <si>
    <t>Dinsdag</t>
  </si>
  <si>
    <t>Woensdag</t>
  </si>
  <si>
    <t>Donderdag</t>
  </si>
  <si>
    <t>7:00 uur - 23:00 uur</t>
  </si>
  <si>
    <t>Vrijdag</t>
  </si>
  <si>
    <t xml:space="preserve">* graag de integrale tarieven voor de gevraagde uren invullen </t>
  </si>
  <si>
    <t>B. Alarmopvolging</t>
  </si>
  <si>
    <t>Locaties</t>
  </si>
  <si>
    <t>Tarief per alarmopvolging</t>
  </si>
  <si>
    <t>Geschat aantal x per jaar</t>
  </si>
  <si>
    <t>Grote Kerkhof 1, Deventer</t>
  </si>
  <si>
    <t>Polstraat 12, Deventer</t>
  </si>
  <si>
    <t xml:space="preserve">Nieuwe Markt, Deventer </t>
  </si>
  <si>
    <t xml:space="preserve">Zutphenseweg 1, Deventer </t>
  </si>
  <si>
    <t xml:space="preserve">Bergsingel  79 &amp; 83, Deventer </t>
  </si>
  <si>
    <t xml:space="preserve">Bergpoortstraat 191, Deventer </t>
  </si>
  <si>
    <t>Raadhuisplein 12, Wijhe</t>
  </si>
  <si>
    <t>Schoolstraat 25,  Bathmen</t>
  </si>
  <si>
    <t>Lindeboomseweg 1a-3, Schalkhaar</t>
  </si>
  <si>
    <t>C. Uurtarief voor additionele / regieopdrachten</t>
  </si>
  <si>
    <t>Tarief per uur</t>
  </si>
  <si>
    <t xml:space="preserve">Geschat aantal uren per jaar. </t>
  </si>
  <si>
    <t>Dag</t>
  </si>
  <si>
    <t>6:00 uur - 18:00 uur</t>
  </si>
  <si>
    <t>Avond</t>
  </si>
  <si>
    <t>18:00 uur - 24:00 uur</t>
  </si>
  <si>
    <t>Nacht</t>
  </si>
  <si>
    <t>0:00 uur - 6:00 uur</t>
  </si>
  <si>
    <t>Zaterdag</t>
  </si>
  <si>
    <t>0:00 uur - 24:00 uur</t>
  </si>
  <si>
    <t>Zondag</t>
  </si>
  <si>
    <t>Feestdagen</t>
  </si>
  <si>
    <t>Totale fictieve inschrijvingskosten per jaar</t>
  </si>
  <si>
    <t xml:space="preserve">Let op Inschrijver dient enkel de blauwe vlakken in te vullen. De rest van de vlakken vult zich automatisch. </t>
  </si>
  <si>
    <t xml:space="preserve">(Alleen van toepassing op het Grote Kerkhof 1) </t>
  </si>
  <si>
    <t>A. Reguliere dienstverlening (objectbeveiliging inclusief open- en sluitrondes let op; de sluitrondes duren normaliter 1 uur)</t>
  </si>
  <si>
    <t>Bijlage 3 Locaties en prijsinvulformulier</t>
  </si>
  <si>
    <t>Sluitronde Polstraat 12, Deventer (dagelijks)</t>
  </si>
  <si>
    <t>1 maal per 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</si>
</sst>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4" borderId="1" xfId="0" applyFill="1" applyBorder="1"/>
    <xf numFmtId="164" fontId="0" fillId="0" borderId="1" xfId="0" applyNumberFormat="1" applyBorder="1"/>
    <xf numFmtId="164" fontId="0" fillId="3" borderId="1" xfId="0" applyNumberFormat="1" applyFill="1" applyBorder="1"/>
    <xf numFmtId="0" fontId="1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/>
    <xf numFmtId="0" fontId="3" fillId="0" borderId="1" xfId="0" applyFont="1" applyBorder="1"/>
    <xf numFmtId="164" fontId="1" fillId="6" borderId="1" xfId="0" applyNumberFormat="1" applyFont="1" applyFill="1" applyBorder="1"/>
    <xf numFmtId="44" fontId="0" fillId="0" borderId="1" xfId="1" applyFont="1" applyBorder="1"/>
    <xf numFmtId="44" fontId="0" fillId="3" borderId="1" xfId="1" applyFont="1" applyFill="1" applyBorder="1"/>
    <xf numFmtId="0" fontId="1" fillId="5" borderId="0" xfId="0" applyFont="1" applyFill="1" applyAlignment="1">
      <alignment horizontal="center"/>
    </xf>
    <xf numFmtId="164" fontId="0" fillId="3" borderId="0" xfId="0" applyNumberFormat="1" applyFill="1" applyBorder="1"/>
    <xf numFmtId="164" fontId="0" fillId="3" borderId="5" xfId="0" applyNumberFormat="1" applyFill="1" applyBorder="1"/>
    <xf numFmtId="0" fontId="0" fillId="0" borderId="1" xfId="0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="115" zoomScaleNormal="115" workbookViewId="0">
      <selection activeCell="F13" sqref="F13"/>
    </sheetView>
  </sheetViews>
  <sheetFormatPr defaultRowHeight="15" x14ac:dyDescent="0.25"/>
  <cols>
    <col min="1" max="1" width="62" customWidth="1"/>
    <col min="2" max="2" width="29.140625" bestFit="1" customWidth="1"/>
    <col min="3" max="3" width="22.85546875" bestFit="1" customWidth="1"/>
    <col min="4" max="4" width="29.140625" customWidth="1"/>
    <col min="5" max="5" width="20" bestFit="1" customWidth="1"/>
    <col min="6" max="6" width="15.140625" bestFit="1" customWidth="1"/>
    <col min="7" max="7" width="19.28515625" bestFit="1" customWidth="1"/>
  </cols>
  <sheetData>
    <row r="1" spans="1:10" ht="23.25" x14ac:dyDescent="0.35">
      <c r="A1" s="11" t="s">
        <v>43</v>
      </c>
    </row>
    <row r="2" spans="1:10" x14ac:dyDescent="0.25">
      <c r="C2" s="16" t="s">
        <v>40</v>
      </c>
      <c r="D2" s="16"/>
      <c r="E2" s="16"/>
      <c r="F2" s="16"/>
      <c r="G2" s="16"/>
      <c r="H2" s="16"/>
      <c r="I2" s="16"/>
      <c r="J2" s="16"/>
    </row>
    <row r="3" spans="1:10" x14ac:dyDescent="0.25">
      <c r="A3" s="6" t="s">
        <v>42</v>
      </c>
    </row>
    <row r="4" spans="1:10" x14ac:dyDescent="0.25">
      <c r="A4" t="s">
        <v>41</v>
      </c>
    </row>
    <row r="5" spans="1:10" x14ac:dyDescent="0.25">
      <c r="A5" s="2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10" x14ac:dyDescent="0.25">
      <c r="A6" s="1" t="s">
        <v>5</v>
      </c>
      <c r="B6" s="12" t="s">
        <v>10</v>
      </c>
      <c r="C6" s="1">
        <v>16</v>
      </c>
      <c r="D6" s="3"/>
      <c r="E6" s="1">
        <v>51</v>
      </c>
      <c r="F6" s="4">
        <f>C6*D6*E6</f>
        <v>0</v>
      </c>
    </row>
    <row r="7" spans="1:10" x14ac:dyDescent="0.25">
      <c r="A7" s="1" t="s">
        <v>7</v>
      </c>
      <c r="B7" s="12" t="s">
        <v>6</v>
      </c>
      <c r="C7" s="1">
        <v>12</v>
      </c>
      <c r="D7" s="3"/>
      <c r="E7" s="1">
        <v>51</v>
      </c>
      <c r="F7" s="4">
        <f t="shared" ref="F7:F11" si="0">C7*D7*E7</f>
        <v>0</v>
      </c>
    </row>
    <row r="8" spans="1:10" x14ac:dyDescent="0.25">
      <c r="A8" s="1" t="s">
        <v>8</v>
      </c>
      <c r="B8" s="12" t="s">
        <v>10</v>
      </c>
      <c r="C8" s="1">
        <v>16</v>
      </c>
      <c r="D8" s="3"/>
      <c r="E8" s="1">
        <v>51</v>
      </c>
      <c r="F8" s="4">
        <f t="shared" si="0"/>
        <v>0</v>
      </c>
    </row>
    <row r="9" spans="1:10" x14ac:dyDescent="0.25">
      <c r="A9" s="1" t="s">
        <v>9</v>
      </c>
      <c r="B9" s="12" t="s">
        <v>10</v>
      </c>
      <c r="C9" s="1">
        <v>16</v>
      </c>
      <c r="D9" s="3"/>
      <c r="E9" s="1">
        <v>51</v>
      </c>
      <c r="F9" s="4">
        <f t="shared" si="0"/>
        <v>0</v>
      </c>
    </row>
    <row r="10" spans="1:10" x14ac:dyDescent="0.25">
      <c r="A10" s="1" t="s">
        <v>11</v>
      </c>
      <c r="B10" s="12" t="s">
        <v>6</v>
      </c>
      <c r="C10" s="1">
        <v>12</v>
      </c>
      <c r="D10" s="3"/>
      <c r="E10" s="1">
        <v>51</v>
      </c>
      <c r="F10" s="4">
        <f t="shared" si="0"/>
        <v>0</v>
      </c>
    </row>
    <row r="11" spans="1:10" x14ac:dyDescent="0.25">
      <c r="A11" s="19" t="s">
        <v>44</v>
      </c>
      <c r="B11" s="12" t="s">
        <v>45</v>
      </c>
      <c r="C11" s="1">
        <v>1</v>
      </c>
      <c r="D11" s="3"/>
      <c r="E11" s="1">
        <v>255</v>
      </c>
      <c r="F11" s="4">
        <f>C11*D11*E11</f>
        <v>0</v>
      </c>
    </row>
    <row r="12" spans="1:10" x14ac:dyDescent="0.25">
      <c r="F12" s="18">
        <f>SUM(F6:F11)</f>
        <v>0</v>
      </c>
    </row>
    <row r="13" spans="1:10" x14ac:dyDescent="0.25">
      <c r="F13" s="17"/>
    </row>
    <row r="14" spans="1:10" x14ac:dyDescent="0.25">
      <c r="A14" t="s">
        <v>12</v>
      </c>
    </row>
    <row r="16" spans="1:10" x14ac:dyDescent="0.25">
      <c r="A16" s="6" t="s">
        <v>13</v>
      </c>
    </row>
    <row r="18" spans="1:5" x14ac:dyDescent="0.25">
      <c r="A18" s="2" t="s">
        <v>14</v>
      </c>
      <c r="B18" s="2" t="s">
        <v>15</v>
      </c>
      <c r="C18" s="2" t="s">
        <v>16</v>
      </c>
      <c r="D18" s="2" t="s">
        <v>4</v>
      </c>
    </row>
    <row r="19" spans="1:5" x14ac:dyDescent="0.25">
      <c r="A19" s="1" t="s">
        <v>17</v>
      </c>
      <c r="B19" s="3"/>
      <c r="C19" s="12">
        <v>108</v>
      </c>
      <c r="D19" s="14">
        <f>B19*C19</f>
        <v>0</v>
      </c>
    </row>
    <row r="20" spans="1:5" x14ac:dyDescent="0.25">
      <c r="A20" s="1" t="s">
        <v>18</v>
      </c>
      <c r="B20" s="3"/>
      <c r="C20" s="12">
        <v>16</v>
      </c>
      <c r="D20" s="14">
        <f t="shared" ref="D20:D27" si="1">B20*C20</f>
        <v>0</v>
      </c>
    </row>
    <row r="21" spans="1:5" x14ac:dyDescent="0.25">
      <c r="A21" s="1" t="s">
        <v>19</v>
      </c>
      <c r="B21" s="3"/>
      <c r="C21" s="12">
        <v>12</v>
      </c>
      <c r="D21" s="14">
        <f>B21*C21</f>
        <v>0</v>
      </c>
    </row>
    <row r="22" spans="1:5" x14ac:dyDescent="0.25">
      <c r="A22" s="1" t="s">
        <v>20</v>
      </c>
      <c r="B22" s="3"/>
      <c r="C22" s="12">
        <v>1</v>
      </c>
      <c r="D22" s="14">
        <f>B22*C22</f>
        <v>0</v>
      </c>
    </row>
    <row r="23" spans="1:5" x14ac:dyDescent="0.25">
      <c r="A23" s="1" t="s">
        <v>21</v>
      </c>
      <c r="B23" s="3"/>
      <c r="C23" s="12">
        <v>2</v>
      </c>
      <c r="D23" s="14">
        <f>B23*C23</f>
        <v>0</v>
      </c>
    </row>
    <row r="24" spans="1:5" x14ac:dyDescent="0.25">
      <c r="A24" s="1" t="s">
        <v>22</v>
      </c>
      <c r="B24" s="3"/>
      <c r="C24" s="12">
        <v>10</v>
      </c>
      <c r="D24" s="14">
        <f>B24*C24</f>
        <v>0</v>
      </c>
    </row>
    <row r="25" spans="1:5" x14ac:dyDescent="0.25">
      <c r="A25" s="1" t="s">
        <v>23</v>
      </c>
      <c r="B25" s="3"/>
      <c r="C25" s="12">
        <v>71</v>
      </c>
      <c r="D25" s="14">
        <f>B25*C25</f>
        <v>0</v>
      </c>
    </row>
    <row r="26" spans="1:5" x14ac:dyDescent="0.25">
      <c r="A26" s="1" t="s">
        <v>24</v>
      </c>
      <c r="B26" s="3"/>
      <c r="C26" s="12">
        <v>4</v>
      </c>
      <c r="D26" s="14">
        <f t="shared" si="1"/>
        <v>0</v>
      </c>
    </row>
    <row r="27" spans="1:5" x14ac:dyDescent="0.25">
      <c r="A27" s="1" t="s">
        <v>25</v>
      </c>
      <c r="B27" s="3"/>
      <c r="C27" s="12">
        <v>1</v>
      </c>
      <c r="D27" s="14">
        <f t="shared" si="1"/>
        <v>0</v>
      </c>
    </row>
    <row r="28" spans="1:5" x14ac:dyDescent="0.25">
      <c r="D28" s="15">
        <f>SUM(D19:D27)</f>
        <v>0</v>
      </c>
    </row>
    <row r="30" spans="1:5" x14ac:dyDescent="0.25">
      <c r="A30" s="6" t="s">
        <v>26</v>
      </c>
    </row>
    <row r="32" spans="1:5" x14ac:dyDescent="0.25">
      <c r="A32" s="2"/>
      <c r="B32" s="2"/>
      <c r="C32" s="2" t="s">
        <v>27</v>
      </c>
      <c r="D32" s="2" t="s">
        <v>28</v>
      </c>
      <c r="E32" s="2" t="s">
        <v>4</v>
      </c>
    </row>
    <row r="33" spans="1:5" x14ac:dyDescent="0.25">
      <c r="A33" s="1" t="s">
        <v>29</v>
      </c>
      <c r="B33" s="1" t="s">
        <v>30</v>
      </c>
      <c r="C33" s="3"/>
      <c r="D33" s="1">
        <v>50</v>
      </c>
      <c r="E33" s="4">
        <f>C33*D33</f>
        <v>0</v>
      </c>
    </row>
    <row r="34" spans="1:5" x14ac:dyDescent="0.25">
      <c r="A34" s="1" t="s">
        <v>31</v>
      </c>
      <c r="B34" s="1" t="s">
        <v>32</v>
      </c>
      <c r="C34" s="3"/>
      <c r="D34" s="1">
        <v>60</v>
      </c>
      <c r="E34" s="4">
        <f t="shared" ref="E34:E38" si="2">C34*D34</f>
        <v>0</v>
      </c>
    </row>
    <row r="35" spans="1:5" x14ac:dyDescent="0.25">
      <c r="A35" s="1" t="s">
        <v>33</v>
      </c>
      <c r="B35" s="1" t="s">
        <v>34</v>
      </c>
      <c r="C35" s="3"/>
      <c r="D35" s="1">
        <v>0</v>
      </c>
      <c r="E35" s="4">
        <f t="shared" si="2"/>
        <v>0</v>
      </c>
    </row>
    <row r="36" spans="1:5" x14ac:dyDescent="0.25">
      <c r="A36" s="1" t="s">
        <v>35</v>
      </c>
      <c r="B36" s="1" t="s">
        <v>36</v>
      </c>
      <c r="C36" s="3"/>
      <c r="D36" s="1">
        <v>180</v>
      </c>
      <c r="E36" s="4">
        <f t="shared" si="2"/>
        <v>0</v>
      </c>
    </row>
    <row r="37" spans="1:5" x14ac:dyDescent="0.25">
      <c r="A37" s="1" t="s">
        <v>37</v>
      </c>
      <c r="B37" s="1" t="s">
        <v>36</v>
      </c>
      <c r="C37" s="3"/>
      <c r="D37" s="1">
        <v>90</v>
      </c>
      <c r="E37" s="4">
        <f t="shared" si="2"/>
        <v>0</v>
      </c>
    </row>
    <row r="38" spans="1:5" x14ac:dyDescent="0.25">
      <c r="A38" s="1" t="s">
        <v>38</v>
      </c>
      <c r="B38" s="1" t="s">
        <v>36</v>
      </c>
      <c r="C38" s="3"/>
      <c r="D38" s="1">
        <v>0</v>
      </c>
      <c r="E38" s="4">
        <f t="shared" si="2"/>
        <v>0</v>
      </c>
    </row>
    <row r="39" spans="1:5" x14ac:dyDescent="0.25">
      <c r="E39" s="5">
        <f>SUM(E33:E38)</f>
        <v>0</v>
      </c>
    </row>
    <row r="41" spans="1:5" x14ac:dyDescent="0.25">
      <c r="A41" s="7" t="s">
        <v>39</v>
      </c>
      <c r="B41" s="8"/>
      <c r="C41" s="9"/>
      <c r="D41" s="10"/>
      <c r="E41" s="13">
        <f>F12+D28+E39</f>
        <v>0</v>
      </c>
    </row>
  </sheetData>
  <mergeCells count="1">
    <mergeCell ref="C2:J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6" ma:contentTypeDescription="Een nieuw document maken." ma:contentTypeScope="" ma:versionID="038d388fd398806c6b98020819ac8463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2ecf799e1b37f214d2421f364ae625e5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a9d3747-0adf-45aa-9c1e-fb974d95a85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361A46-DA57-4B3F-9133-A10E4B11E0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838DB3-8212-4F35-942C-EB8CD1FFCE55}">
  <ds:schemaRefs>
    <ds:schemaRef ds:uri="http://schemas.microsoft.com/office/2006/metadata/properties"/>
    <ds:schemaRef ds:uri="http://schemas.microsoft.com/office/infopath/2007/PartnerControls"/>
    <ds:schemaRef ds:uri="e02ed1f6-44a0-4a07-96f0-1d701bd33630"/>
    <ds:schemaRef ds:uri="df334da4-c630-45b1-95f0-858e998e8867"/>
    <ds:schemaRef ds:uri="118699ed-b0bb-4314-a950-7636bf7a902d"/>
  </ds:schemaRefs>
</ds:datastoreItem>
</file>

<file path=customXml/itemProps3.xml><?xml version="1.0" encoding="utf-8"?>
<ds:datastoreItem xmlns:ds="http://schemas.openxmlformats.org/officeDocument/2006/customXml" ds:itemID="{A2B2BC92-7920-4796-B363-C67E615A3D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DOWR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Denissen, Anne</dc:creator>
  <cp:keywords/>
  <dc:description/>
  <cp:lastModifiedBy>Thijs Somhorst</cp:lastModifiedBy>
  <cp:revision/>
  <dcterms:created xsi:type="dcterms:W3CDTF">2018-01-09T13:35:19Z</dcterms:created>
  <dcterms:modified xsi:type="dcterms:W3CDTF">2023-04-05T10:15:30Z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Order">
    <vt:r8>166500</vt:r8>
  </property>
  <property fmtid="{D5CDD505-2E9C-101B-9397-08002B2CF9AE}" pid="4" name="Vertrouwelijkheid">
    <vt:lpwstr>3;#Vertrouwelijk|0f064123-b7de-4c6e-a147-f08c0e2b2389</vt:lpwstr>
  </property>
  <property fmtid="{D5CDD505-2E9C-101B-9397-08002B2CF9AE}" pid="5" name="Classificatie">
    <vt:lpwstr>5;#0.0 - Bestuur en ondersteuning|fad8819e-2af6-4873-a860-9291055f713c</vt:lpwstr>
  </property>
  <property fmtid="{D5CDD505-2E9C-101B-9397-08002B2CF9AE}" pid="6" name="Documenttaal">
    <vt:lpwstr>2;#Nederlands|519689bf-6b82-4ac4-acfb-f627d324f32a</vt:lpwstr>
  </property>
  <property fmtid="{D5CDD505-2E9C-101B-9397-08002B2CF9AE}" pid="7" name="Organisatie">
    <vt:lpwstr>4;#DOWR-FZ|71901b42-79c8-4872-9e23-481cfe8dc51e</vt:lpwstr>
  </property>
  <property fmtid="{D5CDD505-2E9C-101B-9397-08002B2CF9AE}" pid="8" name="Documenttype">
    <vt:lpwstr/>
  </property>
  <property fmtid="{D5CDD505-2E9C-101B-9397-08002B2CF9AE}" pid="9" name="Documentstatus">
    <vt:lpwstr/>
  </property>
  <property fmtid="{D5CDD505-2E9C-101B-9397-08002B2CF9AE}" pid="10" name="Identificatiekenmerk">
    <vt:lpwstr>6;#NL-DvGD|e13875df-7832-4475-b0b1-827f938ffd5f</vt:lpwstr>
  </property>
  <property fmtid="{D5CDD505-2E9C-101B-9397-08002B2CF9AE}" pid="11" name="MediaServiceImageTags">
    <vt:lpwstr/>
  </property>
</Properties>
</file>