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3c5f3c785111ad1/Documenten/It will happen/De Inkoopfoto/Klanten/Rijnvicus/Aanbestedingen 2022/Aanbesteding werknemersvervoer/Docs Tenderned/"/>
    </mc:Choice>
  </mc:AlternateContent>
  <xr:revisionPtr revIDLastSave="42" documentId="8_{BAC7F093-F762-460A-BA67-8B56CDD3352F}" xr6:coauthVersionLast="47" xr6:coauthVersionMax="47" xr10:uidLastSave="{CFC659C0-A1E1-4BF7-B900-545BE323AE68}"/>
  <bookViews>
    <workbookView xWindow="-110" yWindow="-110" windowWidth="19420" windowHeight="10420" xr2:uid="{C75D4E24-B9DE-46AB-B6DA-05383D49EEA5}"/>
  </bookViews>
  <sheets>
    <sheet name="Prijzenblad" sheetId="8" r:id="rId1"/>
    <sheet name="Standaard rooster" sheetId="4" r:id="rId2"/>
  </sheets>
  <definedNames>
    <definedName name="_xlnm._FilterDatabase" localSheetId="1" hidden="1">'Standaard rooster'!$A$6:$P$33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0" i="8" l="1"/>
  <c r="L20" i="8" s="1"/>
  <c r="J14" i="8"/>
  <c r="L14" i="8" s="1"/>
  <c r="L23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tc={CED54E78-F7EC-4B22-AF24-3087B3C48DD4}</author>
    <author>tc={CD7FF4A1-DC6C-4D2E-81F3-3B151E8D4BE7}</author>
  </authors>
  <commentList>
    <comment ref="H10" authorId="0" shapeId="0" xr:uid="{CED54E78-F7EC-4B22-AF24-3087B3C48DD4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1 min in, 1 min uit, voor medewerker met rolstoel 4 min in en 4 min uit</t>
      </text>
    </comment>
    <comment ref="I10" authorId="1" shapeId="0" xr:uid="{CD7FF4A1-DC6C-4D2E-81F3-3B151E8D4BE7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 individuele reistijd (verblijfstijd in het voertuig per rit) per werknemer is gelimiteerd tot maximaal 60 minuten.</t>
      </text>
    </comment>
  </commentList>
</comments>
</file>

<file path=xl/sharedStrings.xml><?xml version="1.0" encoding="utf-8"?>
<sst xmlns="http://schemas.openxmlformats.org/spreadsheetml/2006/main" count="183" uniqueCount="75">
  <si>
    <t>Heen</t>
  </si>
  <si>
    <t>Retour</t>
  </si>
  <si>
    <t>Maandag</t>
  </si>
  <si>
    <t>Dinsdag</t>
  </si>
  <si>
    <t>Woensdag</t>
  </si>
  <si>
    <t>Donderdag</t>
  </si>
  <si>
    <t>Vrijdag</t>
  </si>
  <si>
    <t>van</t>
  </si>
  <si>
    <t>naar</t>
  </si>
  <si>
    <t>Starttijd</t>
  </si>
  <si>
    <t>Eindtijd</t>
  </si>
  <si>
    <t>2404CK</t>
  </si>
  <si>
    <t>2771JN</t>
  </si>
  <si>
    <t>2771ER</t>
  </si>
  <si>
    <t>2421CX</t>
  </si>
  <si>
    <t>2435NA</t>
  </si>
  <si>
    <t>2441BM</t>
  </si>
  <si>
    <t>2731GM</t>
  </si>
  <si>
    <t>2371GC</t>
  </si>
  <si>
    <t>2355AR</t>
  </si>
  <si>
    <t>2405AR</t>
  </si>
  <si>
    <t>2402LL</t>
  </si>
  <si>
    <t>2371PH</t>
  </si>
  <si>
    <t>2405WC</t>
  </si>
  <si>
    <t>2374BD</t>
  </si>
  <si>
    <t>2371TM</t>
  </si>
  <si>
    <t>2403AZ</t>
  </si>
  <si>
    <t>2403AT</t>
  </si>
  <si>
    <t>2402BV</t>
  </si>
  <si>
    <t>2402CD</t>
  </si>
  <si>
    <t>2403GS</t>
  </si>
  <si>
    <t>2401BR</t>
  </si>
  <si>
    <t>2377CE</t>
  </si>
  <si>
    <t>2401HN</t>
  </si>
  <si>
    <t>2391BJ</t>
  </si>
  <si>
    <t>2465AZ </t>
  </si>
  <si>
    <t>2394BC</t>
  </si>
  <si>
    <t>Rolstoel</t>
  </si>
  <si>
    <t>Van_postcode</t>
  </si>
  <si>
    <t>Naar_postcode</t>
  </si>
  <si>
    <t>x</t>
  </si>
  <si>
    <t>Naam rit</t>
  </si>
  <si>
    <t>Rit A</t>
  </si>
  <si>
    <t>Tijd individuele rit</t>
  </si>
  <si>
    <t>In- en uitstaptijd totaal</t>
  </si>
  <si>
    <t>Totaalprijs rit A</t>
  </si>
  <si>
    <t>Totale kosten per week</t>
  </si>
  <si>
    <t>Totale tijd rit gecombineerd incl. in- en uitstaptijd</t>
  </si>
  <si>
    <t>Rit B</t>
  </si>
  <si>
    <t>Aantal passagiers</t>
  </si>
  <si>
    <t>Refnr. Persoon</t>
  </si>
  <si>
    <t>Alle gele cellen in dit formulier dienen aangepast/ingevuld te worden - cursief is een invulvoorbeeld gegeven, let op: dit is geen bestaande gecombineerde rit!</t>
  </si>
  <si>
    <t>Prijs per uur inclusief alle voorkomende kosten excl. BTW</t>
  </si>
  <si>
    <t>Elke unieke samenstelling van een rit dient apart benoemd en gecalculeerd te worden</t>
  </si>
  <si>
    <t>Bovenstaand zijn voorbeelden - alle unieke ritten dienen opgenomen te worden waarna een weekprijs wordt gecalculeerd o.b.v. het uurtarief en de gebruikte ritplanning</t>
  </si>
  <si>
    <t>Totaal per week</t>
  </si>
  <si>
    <t>Ritplanning en prijsopgave</t>
  </si>
  <si>
    <t xml:space="preserve">Werknemers dienen uiterlijk 15 minuten na het einde van hun dienst worden opgehaald bij de eerder genoemde werklocatie waarna de terugrit zal aanvangen. </t>
  </si>
  <si>
    <t>Als een medewerker niet vervoerd hoeft te worden, wordt de gecombineerde ritprijs daarop aangepast.</t>
  </si>
  <si>
    <t>Persoon refnr.</t>
  </si>
  <si>
    <t>De individuele reistijd (verblijfstijd in het voertuig per rit) per werknemer is gelimiteerd tot maximaal 60 minuten.</t>
  </si>
  <si>
    <t>Standaard werkrooster</t>
  </si>
  <si>
    <t>U geeft op een all-in prijs per uur (cel E8), een prijs per rit, (i.d.g. cel J13 en J19) en totaal per week (L13 .d.g. cel L20</t>
  </si>
  <si>
    <t>Graag uw aandacht voor de opmerkingen in cel l H10 en I10</t>
  </si>
  <si>
    <t xml:space="preserve">Werknemers dienen uiterlijk 15 minuten voor aanvang van hun dienst op het door opdrachtgever genoemde werkadres te worden afgeleverd. </t>
  </si>
  <si>
    <t>Aantal x rit per week</t>
  </si>
  <si>
    <t>win1</t>
  </si>
  <si>
    <t>win2</t>
  </si>
  <si>
    <t>aangepaste informatie</t>
  </si>
  <si>
    <t>2404XE</t>
  </si>
  <si>
    <t>2731GL</t>
  </si>
  <si>
    <t>in even weken vrij op vrijdag</t>
  </si>
  <si>
    <r>
      <t xml:space="preserve">In deze sheet dient u op basis van het standaard werkrooster van de </t>
    </r>
    <r>
      <rPr>
        <strike/>
        <sz val="11"/>
        <color rgb="FFFF0000"/>
        <rFont val="Calibri"/>
        <family val="2"/>
        <scheme val="minor"/>
      </rPr>
      <t xml:space="preserve">27 </t>
    </r>
    <r>
      <rPr>
        <sz val="11"/>
        <color rgb="FFFF0000"/>
        <rFont val="Calibri"/>
        <family val="2"/>
        <scheme val="minor"/>
      </rPr>
      <t>29</t>
    </r>
    <r>
      <rPr>
        <sz val="11"/>
        <color theme="1"/>
        <rFont val="Calibri"/>
        <family val="2"/>
        <scheme val="minor"/>
      </rPr>
      <t xml:space="preserve"> medewerkers (zie volgende werkblad) uw (zo efficient mogelijk) gemaakte rittenplan voor 1 week in te dienen inclusief de bijbehorende kosten.</t>
    </r>
  </si>
  <si>
    <r>
      <t xml:space="preserve">Totaal </t>
    </r>
    <r>
      <rPr>
        <strike/>
        <sz val="10"/>
        <color rgb="FFFF0000"/>
        <rFont val="Calibri"/>
        <family val="2"/>
        <scheme val="minor"/>
      </rPr>
      <t>27</t>
    </r>
    <r>
      <rPr>
        <sz val="10"/>
        <color rgb="FFFF0000"/>
        <rFont val="Calibri"/>
        <family val="2"/>
        <scheme val="minor"/>
      </rPr>
      <t xml:space="preserve"> 29</t>
    </r>
    <r>
      <rPr>
        <sz val="10"/>
        <color theme="1"/>
        <rFont val="Calibri"/>
        <family val="2"/>
        <scheme val="minor"/>
      </rPr>
      <t xml:space="preserve"> medewerkers waarvan 3 met rolstoel</t>
    </r>
  </si>
  <si>
    <r>
      <t xml:space="preserve">in </t>
    </r>
    <r>
      <rPr>
        <sz val="10"/>
        <color rgb="FFFF0000"/>
        <rFont val="Calibri"/>
        <family val="2"/>
        <scheme val="minor"/>
      </rPr>
      <t>rood</t>
    </r>
    <r>
      <rPr>
        <sz val="10"/>
        <color theme="1"/>
        <rFont val="Calibri"/>
        <family val="2"/>
        <scheme val="minor"/>
      </rPr>
      <t xml:space="preserve"> (regel 34 + 35) vindt u de n.a.v. de NVI (29-10-2022)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</si>
</sst>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44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Fill="1" applyBorder="1"/>
    <xf numFmtId="44" fontId="2" fillId="0" borderId="0" xfId="0" applyNumberFormat="1" applyFont="1"/>
    <xf numFmtId="44" fontId="2" fillId="4" borderId="0" xfId="0" applyNumberFormat="1" applyFont="1" applyFill="1" applyBorder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20" fontId="3" fillId="0" borderId="0" xfId="0" applyNumberFormat="1" applyFont="1"/>
    <xf numFmtId="0" fontId="3" fillId="3" borderId="0" xfId="0" applyFont="1" applyFill="1"/>
    <xf numFmtId="0" fontId="4" fillId="3" borderId="0" xfId="0" applyFont="1" applyFill="1"/>
    <xf numFmtId="20" fontId="4" fillId="0" borderId="0" xfId="0" applyNumberFormat="1" applyFont="1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6" fillId="5" borderId="0" xfId="0" applyFont="1" applyFill="1"/>
    <xf numFmtId="0" fontId="6" fillId="5" borderId="0" xfId="0" applyFont="1" applyFill="1" applyAlignment="1">
      <alignment horizontal="center"/>
    </xf>
    <xf numFmtId="0" fontId="1" fillId="5" borderId="0" xfId="0" applyFont="1" applyFill="1"/>
    <xf numFmtId="44" fontId="2" fillId="2" borderId="0" xfId="0" applyNumberFormat="1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1" xfId="0" applyFont="1" applyFill="1" applyBorder="1"/>
    <xf numFmtId="0" fontId="2" fillId="2" borderId="0" xfId="0" applyFont="1" applyFill="1" applyBorder="1"/>
    <xf numFmtId="0" fontId="3" fillId="0" borderId="0" xfId="0" applyFont="1" applyAlignment="1">
      <alignment horizontal="center"/>
    </xf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20" fontId="5" fillId="2" borderId="0" xfId="0" applyNumberFormat="1" applyFont="1" applyFill="1"/>
    <xf numFmtId="20" fontId="5" fillId="6" borderId="0" xfId="0" applyNumberFormat="1" applyFont="1" applyFill="1"/>
    <xf numFmtId="0" fontId="3" fillId="7" borderId="0" xfId="0" applyFont="1" applyFill="1"/>
    <xf numFmtId="0" fontId="3" fillId="7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AF6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lon van Dongen" id="{6C27804E-6056-42DA-A21C-0062C27D7045}" userId="b3c5f3c785111ad1" providerId="Windows Live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0" dT="2022-09-08T18:46:19.56" personId="{6C27804E-6056-42DA-A21C-0062C27D7045}" id="{CED54E78-F7EC-4B22-AF24-3087B3C48DD4}">
    <text>1 min in, 1 min uit, voor medewerker met rolstoel 4 min in en 4 min uit</text>
  </threadedComment>
  <threadedComment ref="I10" dT="2022-09-08T18:50:00.97" personId="{6C27804E-6056-42DA-A21C-0062C27D7045}" id="{CD7FF4A1-DC6C-4D2E-81F3-3B151E8D4BE7}">
    <text>De individuele reistijd (verblijfstijd in het voertuig per rit) per werknemer is gelimiteerd tot maximaal 60 minuten.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72EC5-B048-486E-97C7-D7D37B7641C3}">
  <dimension ref="A1:L31"/>
  <sheetViews>
    <sheetView tabSelected="1" zoomScale="94" zoomScaleNormal="94" workbookViewId="0">
      <selection activeCell="A2" sqref="A2"/>
    </sheetView>
  </sheetViews>
  <sheetFormatPr defaultRowHeight="14.5" x14ac:dyDescent="0.35"/>
  <cols>
    <col min="1" max="1" width="13.7265625" bestFit="1" customWidth="1"/>
    <col min="2" max="2" width="14.453125" bestFit="1" customWidth="1"/>
    <col min="3" max="3" width="8.7265625" style="4"/>
    <col min="4" max="4" width="13.26953125" style="4" bestFit="1" customWidth="1"/>
    <col min="5" max="5" width="10.1796875" bestFit="1" customWidth="1"/>
    <col min="6" max="6" width="8" bestFit="1" customWidth="1"/>
    <col min="7" max="7" width="15.7265625" bestFit="1" customWidth="1"/>
    <col min="8" max="8" width="19.90625" bestFit="1" customWidth="1"/>
    <col min="9" max="9" width="24" bestFit="1" customWidth="1"/>
    <col min="10" max="10" width="13.54296875" bestFit="1" customWidth="1"/>
    <col min="11" max="11" width="18.453125" bestFit="1" customWidth="1"/>
    <col min="12" max="12" width="20.6328125" bestFit="1" customWidth="1"/>
    <col min="13" max="13" width="12.453125" bestFit="1" customWidth="1"/>
  </cols>
  <sheetData>
    <row r="1" spans="1:12" x14ac:dyDescent="0.35">
      <c r="A1" s="22" t="s">
        <v>56</v>
      </c>
      <c r="B1" s="22"/>
      <c r="E1" s="3" t="s">
        <v>51</v>
      </c>
    </row>
    <row r="2" spans="1:12" x14ac:dyDescent="0.35">
      <c r="E2" s="3" t="s">
        <v>53</v>
      </c>
    </row>
    <row r="3" spans="1:12" x14ac:dyDescent="0.35">
      <c r="C3" s="8"/>
      <c r="D3" s="8"/>
      <c r="E3" s="3" t="s">
        <v>58</v>
      </c>
    </row>
    <row r="4" spans="1:12" x14ac:dyDescent="0.35">
      <c r="C4" s="8"/>
      <c r="D4" s="8"/>
      <c r="E4" s="3" t="s">
        <v>63</v>
      </c>
    </row>
    <row r="5" spans="1:12" x14ac:dyDescent="0.35">
      <c r="C5" s="8"/>
      <c r="D5" s="8"/>
    </row>
    <row r="6" spans="1:12" x14ac:dyDescent="0.35">
      <c r="A6" t="s">
        <v>72</v>
      </c>
    </row>
    <row r="7" spans="1:12" x14ac:dyDescent="0.35">
      <c r="A7" t="s">
        <v>62</v>
      </c>
    </row>
    <row r="8" spans="1:12" x14ac:dyDescent="0.35">
      <c r="C8" s="8"/>
      <c r="D8" s="8"/>
    </row>
    <row r="9" spans="1:12" x14ac:dyDescent="0.35">
      <c r="A9" t="s">
        <v>52</v>
      </c>
      <c r="E9" s="23">
        <v>0</v>
      </c>
    </row>
    <row r="10" spans="1:12" s="9" customFormat="1" ht="43.5" x14ac:dyDescent="0.35">
      <c r="A10" s="9" t="s">
        <v>38</v>
      </c>
      <c r="B10" s="9" t="s">
        <v>39</v>
      </c>
      <c r="C10" s="1" t="s">
        <v>37</v>
      </c>
      <c r="D10" s="1" t="s">
        <v>50</v>
      </c>
      <c r="E10" s="9" t="s">
        <v>49</v>
      </c>
      <c r="F10" s="9" t="s">
        <v>41</v>
      </c>
      <c r="G10" s="9" t="s">
        <v>43</v>
      </c>
      <c r="H10" s="9" t="s">
        <v>44</v>
      </c>
      <c r="I10" s="10" t="s">
        <v>47</v>
      </c>
      <c r="J10" s="9" t="s">
        <v>45</v>
      </c>
      <c r="K10" s="9" t="s">
        <v>65</v>
      </c>
      <c r="L10" s="9" t="s">
        <v>46</v>
      </c>
    </row>
    <row r="11" spans="1:12" s="3" customFormat="1" x14ac:dyDescent="0.35">
      <c r="A11" s="24"/>
      <c r="B11" s="24"/>
      <c r="C11" s="25"/>
      <c r="D11" s="25">
        <v>1</v>
      </c>
      <c r="E11" s="24">
        <v>1</v>
      </c>
      <c r="F11" s="24" t="s">
        <v>42</v>
      </c>
      <c r="G11" s="24">
        <v>14</v>
      </c>
      <c r="H11" s="24">
        <v>2</v>
      </c>
      <c r="I11" s="24"/>
      <c r="J11" s="6"/>
    </row>
    <row r="12" spans="1:12" s="3" customFormat="1" x14ac:dyDescent="0.35">
      <c r="A12" s="24"/>
      <c r="B12" s="24"/>
      <c r="C12" s="25"/>
      <c r="D12" s="25">
        <v>5</v>
      </c>
      <c r="E12" s="24">
        <v>2</v>
      </c>
      <c r="F12" s="24" t="s">
        <v>42</v>
      </c>
      <c r="G12" s="24">
        <v>19</v>
      </c>
      <c r="H12" s="24">
        <v>2</v>
      </c>
      <c r="I12" s="24"/>
      <c r="J12" s="6"/>
    </row>
    <row r="13" spans="1:12" s="3" customFormat="1" x14ac:dyDescent="0.35">
      <c r="A13" s="24"/>
      <c r="B13" s="24"/>
      <c r="C13" s="25">
        <v>1</v>
      </c>
      <c r="D13" s="25">
        <v>14</v>
      </c>
      <c r="E13" s="24">
        <v>3</v>
      </c>
      <c r="F13" s="24" t="s">
        <v>42</v>
      </c>
      <c r="G13" s="24">
        <v>13</v>
      </c>
      <c r="H13" s="24">
        <v>8</v>
      </c>
      <c r="I13" s="24"/>
      <c r="J13" s="6"/>
    </row>
    <row r="14" spans="1:12" s="3" customFormat="1" x14ac:dyDescent="0.35">
      <c r="A14" s="24"/>
      <c r="B14" s="24"/>
      <c r="C14" s="25"/>
      <c r="D14" s="25">
        <v>21</v>
      </c>
      <c r="E14" s="24">
        <v>4</v>
      </c>
      <c r="F14" s="24" t="s">
        <v>42</v>
      </c>
      <c r="G14" s="24">
        <v>9</v>
      </c>
      <c r="H14" s="24">
        <v>2</v>
      </c>
      <c r="I14" s="24">
        <v>47</v>
      </c>
      <c r="J14" s="23">
        <f>($E$9/60)*I14</f>
        <v>0</v>
      </c>
      <c r="K14" s="24">
        <v>1</v>
      </c>
      <c r="L14" s="23">
        <f>J14*K14</f>
        <v>0</v>
      </c>
    </row>
    <row r="15" spans="1:12" ht="15" thickBot="1" x14ac:dyDescent="0.4"/>
    <row r="16" spans="1:12" s="3" customFormat="1" ht="15" thickBot="1" x14ac:dyDescent="0.4">
      <c r="A16" s="24"/>
      <c r="B16" s="24"/>
      <c r="C16" s="25"/>
      <c r="D16" s="25">
        <v>2</v>
      </c>
      <c r="E16" s="24">
        <v>1</v>
      </c>
      <c r="F16" s="24" t="s">
        <v>48</v>
      </c>
      <c r="G16" s="26">
        <v>20</v>
      </c>
      <c r="H16" s="27">
        <v>2</v>
      </c>
      <c r="I16" s="27"/>
    </row>
    <row r="17" spans="1:12" s="3" customFormat="1" x14ac:dyDescent="0.35">
      <c r="A17" s="24"/>
      <c r="B17" s="24"/>
      <c r="C17" s="25"/>
      <c r="D17" s="25">
        <v>3</v>
      </c>
      <c r="E17" s="24">
        <v>2</v>
      </c>
      <c r="F17" s="24" t="s">
        <v>48</v>
      </c>
      <c r="G17" s="24">
        <v>13</v>
      </c>
      <c r="H17" s="24">
        <v>2</v>
      </c>
      <c r="I17" s="27"/>
    </row>
    <row r="18" spans="1:12" s="3" customFormat="1" x14ac:dyDescent="0.35">
      <c r="A18" s="24"/>
      <c r="B18" s="24"/>
      <c r="C18" s="25"/>
      <c r="D18" s="25">
        <v>4</v>
      </c>
      <c r="E18" s="24">
        <v>3</v>
      </c>
      <c r="F18" s="24" t="s">
        <v>48</v>
      </c>
      <c r="G18" s="24">
        <v>18</v>
      </c>
      <c r="H18" s="24">
        <v>2</v>
      </c>
      <c r="I18" s="27"/>
    </row>
    <row r="19" spans="1:12" s="3" customFormat="1" x14ac:dyDescent="0.35">
      <c r="A19" s="24"/>
      <c r="B19" s="24"/>
      <c r="C19" s="25"/>
      <c r="D19" s="25">
        <v>11</v>
      </c>
      <c r="E19" s="24">
        <v>4</v>
      </c>
      <c r="F19" s="24" t="s">
        <v>48</v>
      </c>
      <c r="G19" s="24">
        <v>8</v>
      </c>
      <c r="H19" s="24">
        <v>2</v>
      </c>
      <c r="I19" s="27"/>
    </row>
    <row r="20" spans="1:12" s="3" customFormat="1" x14ac:dyDescent="0.35">
      <c r="A20" s="24"/>
      <c r="B20" s="24"/>
      <c r="C20" s="25"/>
      <c r="D20" s="25">
        <v>16</v>
      </c>
      <c r="E20" s="24">
        <v>5</v>
      </c>
      <c r="F20" s="24" t="s">
        <v>48</v>
      </c>
      <c r="G20" s="24">
        <v>15</v>
      </c>
      <c r="H20" s="24">
        <v>2</v>
      </c>
      <c r="I20" s="27">
        <v>60</v>
      </c>
      <c r="J20" s="23">
        <f>($E$9/60)*I20</f>
        <v>0</v>
      </c>
      <c r="K20" s="24">
        <v>5</v>
      </c>
      <c r="L20" s="23">
        <f>J20*K20</f>
        <v>0</v>
      </c>
    </row>
    <row r="21" spans="1:12" x14ac:dyDescent="0.35">
      <c r="I21" s="5"/>
      <c r="K21" s="5"/>
      <c r="L21" s="5"/>
    </row>
    <row r="22" spans="1:12" x14ac:dyDescent="0.35">
      <c r="A22" t="s">
        <v>54</v>
      </c>
      <c r="I22" s="5"/>
      <c r="K22" s="5"/>
      <c r="L22" s="5"/>
    </row>
    <row r="23" spans="1:12" x14ac:dyDescent="0.35">
      <c r="I23" s="5"/>
      <c r="K23" s="9" t="s">
        <v>55</v>
      </c>
      <c r="L23" s="7">
        <f>L14+L20</f>
        <v>0</v>
      </c>
    </row>
    <row r="24" spans="1:12" x14ac:dyDescent="0.35">
      <c r="I24" s="5"/>
      <c r="K24" s="5"/>
      <c r="L24" s="5"/>
    </row>
    <row r="25" spans="1:12" x14ac:dyDescent="0.35">
      <c r="I25" s="5"/>
      <c r="K25" s="5"/>
      <c r="L25" s="5"/>
    </row>
    <row r="26" spans="1:12" x14ac:dyDescent="0.35">
      <c r="I26" s="5"/>
      <c r="K26" s="5"/>
      <c r="L26" s="5"/>
    </row>
    <row r="27" spans="1:12" x14ac:dyDescent="0.35">
      <c r="I27" s="5"/>
      <c r="K27" s="5"/>
      <c r="L27" s="5"/>
    </row>
    <row r="28" spans="1:12" x14ac:dyDescent="0.35">
      <c r="I28" s="5"/>
      <c r="K28" s="5"/>
      <c r="L28" s="5"/>
    </row>
    <row r="30" spans="1:12" x14ac:dyDescent="0.35">
      <c r="J30" s="2"/>
    </row>
    <row r="31" spans="1:12" x14ac:dyDescent="0.35">
      <c r="J31" s="2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E494-A3A2-4574-980B-C520BEC98BB6}">
  <dimension ref="A1:R37"/>
  <sheetViews>
    <sheetView workbookViewId="0">
      <selection activeCell="A2" sqref="A2"/>
    </sheetView>
  </sheetViews>
  <sheetFormatPr defaultRowHeight="13" x14ac:dyDescent="0.3"/>
  <cols>
    <col min="1" max="1" width="14.7265625" style="11" bestFit="1" customWidth="1"/>
    <col min="2" max="2" width="11.54296875" style="12" bestFit="1" customWidth="1"/>
    <col min="3" max="3" width="7.1796875" style="11" bestFit="1" customWidth="1"/>
    <col min="4" max="4" width="6.54296875" style="11" bestFit="1" customWidth="1"/>
    <col min="5" max="5" width="6.36328125" style="11" bestFit="1" customWidth="1"/>
    <col min="6" max="6" width="7.1796875" style="11" bestFit="1" customWidth="1"/>
    <col min="7" max="7" width="9.26953125" style="11" bestFit="1" customWidth="1"/>
    <col min="8" max="8" width="9" style="11" bestFit="1" customWidth="1"/>
    <col min="9" max="9" width="14.453125" style="11" bestFit="1" customWidth="1"/>
    <col min="10" max="10" width="9" style="11" bestFit="1" customWidth="1"/>
    <col min="11" max="11" width="9.26953125" style="11" bestFit="1" customWidth="1"/>
    <col min="12" max="12" width="9" style="11" bestFit="1" customWidth="1"/>
    <col min="13" max="13" width="9.26953125" style="11" bestFit="1" customWidth="1"/>
    <col min="14" max="14" width="9" style="11" bestFit="1" customWidth="1"/>
    <col min="15" max="15" width="14.453125" style="11" bestFit="1" customWidth="1"/>
    <col min="16" max="16" width="9" style="11" bestFit="1" customWidth="1"/>
    <col min="17" max="16384" width="8.7265625" style="11"/>
  </cols>
  <sheetData>
    <row r="1" spans="1:18" x14ac:dyDescent="0.3">
      <c r="A1" s="20" t="s">
        <v>61</v>
      </c>
      <c r="B1" s="21"/>
      <c r="F1" s="11" t="s">
        <v>64</v>
      </c>
    </row>
    <row r="2" spans="1:18" x14ac:dyDescent="0.3">
      <c r="F2" s="11" t="s">
        <v>57</v>
      </c>
    </row>
    <row r="3" spans="1:18" x14ac:dyDescent="0.3">
      <c r="A3" s="34" t="s">
        <v>74</v>
      </c>
      <c r="B3" s="35"/>
      <c r="C3" s="34"/>
      <c r="D3" s="34"/>
      <c r="E3" s="34"/>
      <c r="F3" s="11" t="s">
        <v>60</v>
      </c>
    </row>
    <row r="4" spans="1:18" x14ac:dyDescent="0.3">
      <c r="A4" s="34" t="s">
        <v>68</v>
      </c>
      <c r="B4" s="35"/>
      <c r="C4" s="34"/>
      <c r="D4" s="34"/>
      <c r="E4" s="34"/>
    </row>
    <row r="5" spans="1:18" x14ac:dyDescent="0.3">
      <c r="C5" s="11" t="s">
        <v>0</v>
      </c>
      <c r="E5" s="11" t="s">
        <v>1</v>
      </c>
      <c r="G5" s="28" t="s">
        <v>2</v>
      </c>
      <c r="H5" s="28"/>
      <c r="I5" s="28" t="s">
        <v>3</v>
      </c>
      <c r="J5" s="28"/>
      <c r="K5" s="28" t="s">
        <v>4</v>
      </c>
      <c r="L5" s="28"/>
      <c r="M5" s="28" t="s">
        <v>5</v>
      </c>
      <c r="N5" s="28"/>
      <c r="O5" s="28" t="s">
        <v>6</v>
      </c>
      <c r="P5" s="28"/>
    </row>
    <row r="6" spans="1:18" x14ac:dyDescent="0.3">
      <c r="A6" s="11" t="s">
        <v>59</v>
      </c>
      <c r="B6" s="12" t="s">
        <v>37</v>
      </c>
      <c r="C6" s="11" t="s">
        <v>7</v>
      </c>
      <c r="D6" s="11" t="s">
        <v>8</v>
      </c>
      <c r="E6" s="11" t="s">
        <v>7</v>
      </c>
      <c r="F6" s="11" t="s">
        <v>8</v>
      </c>
      <c r="G6" s="11" t="s">
        <v>9</v>
      </c>
      <c r="H6" s="11" t="s">
        <v>10</v>
      </c>
      <c r="I6" s="11" t="s">
        <v>9</v>
      </c>
      <c r="J6" s="11" t="s">
        <v>10</v>
      </c>
      <c r="K6" s="11" t="s">
        <v>9</v>
      </c>
      <c r="L6" s="11" t="s">
        <v>10</v>
      </c>
      <c r="M6" s="11" t="s">
        <v>9</v>
      </c>
      <c r="N6" s="11" t="s">
        <v>10</v>
      </c>
      <c r="O6" s="11" t="s">
        <v>9</v>
      </c>
      <c r="P6" s="11" t="s">
        <v>10</v>
      </c>
    </row>
    <row r="7" spans="1:18" x14ac:dyDescent="0.3">
      <c r="A7" s="11">
        <v>1</v>
      </c>
      <c r="C7" s="11" t="s">
        <v>12</v>
      </c>
      <c r="D7" s="11" t="s">
        <v>11</v>
      </c>
      <c r="E7" s="11" t="s">
        <v>11</v>
      </c>
      <c r="F7" s="11" t="s">
        <v>12</v>
      </c>
      <c r="G7" s="13">
        <v>0.34375</v>
      </c>
      <c r="H7" s="13">
        <v>0.69791666666666663</v>
      </c>
      <c r="I7" s="13">
        <v>0.34375</v>
      </c>
      <c r="J7" s="13">
        <v>0.69791666666666663</v>
      </c>
      <c r="K7" s="13">
        <v>0.34375</v>
      </c>
      <c r="L7" s="13">
        <v>0.69791666666666663</v>
      </c>
      <c r="M7" s="13">
        <v>0.34375</v>
      </c>
      <c r="N7" s="13">
        <v>0.69791666666666663</v>
      </c>
      <c r="O7" s="14"/>
      <c r="P7" s="14"/>
    </row>
    <row r="8" spans="1:18" x14ac:dyDescent="0.3">
      <c r="A8" s="11">
        <v>2</v>
      </c>
      <c r="C8" s="11" t="s">
        <v>13</v>
      </c>
      <c r="D8" s="11" t="s">
        <v>11</v>
      </c>
      <c r="E8" s="11" t="s">
        <v>11</v>
      </c>
      <c r="F8" s="11" t="s">
        <v>13</v>
      </c>
      <c r="G8" s="13">
        <v>0.34375</v>
      </c>
      <c r="H8" s="13">
        <v>0.51041666666666663</v>
      </c>
      <c r="I8" s="13">
        <v>0.34375</v>
      </c>
      <c r="J8" s="13">
        <v>0.51041666666666663</v>
      </c>
      <c r="K8" s="14"/>
      <c r="L8" s="14"/>
      <c r="M8" s="13">
        <v>0.34375</v>
      </c>
      <c r="N8" s="13">
        <v>0.51041666666666663</v>
      </c>
      <c r="O8" s="13">
        <v>0.34375</v>
      </c>
      <c r="P8" s="13">
        <v>0.51041666666666663</v>
      </c>
    </row>
    <row r="9" spans="1:18" x14ac:dyDescent="0.3">
      <c r="A9" s="11">
        <v>3</v>
      </c>
      <c r="C9" s="11" t="s">
        <v>14</v>
      </c>
      <c r="D9" s="11" t="s">
        <v>11</v>
      </c>
      <c r="E9" s="11" t="s">
        <v>11</v>
      </c>
      <c r="F9" s="11" t="s">
        <v>14</v>
      </c>
      <c r="G9" s="13">
        <v>0.34375</v>
      </c>
      <c r="H9" s="13">
        <v>0.61458333333333337</v>
      </c>
      <c r="I9" s="13">
        <v>0.34375</v>
      </c>
      <c r="J9" s="13">
        <v>0.69791666666666663</v>
      </c>
      <c r="K9" s="14"/>
      <c r="L9" s="14"/>
      <c r="M9" s="13">
        <v>0.34375</v>
      </c>
      <c r="N9" s="13">
        <v>0.69791666666666663</v>
      </c>
      <c r="O9" s="13">
        <v>0.34375</v>
      </c>
      <c r="P9" s="13">
        <v>0.61458333333333337</v>
      </c>
    </row>
    <row r="10" spans="1:18" x14ac:dyDescent="0.3">
      <c r="A10" s="11">
        <v>4</v>
      </c>
      <c r="C10" s="11" t="s">
        <v>15</v>
      </c>
      <c r="D10" s="11" t="s">
        <v>11</v>
      </c>
      <c r="E10" s="11" t="s">
        <v>11</v>
      </c>
      <c r="F10" s="11" t="s">
        <v>15</v>
      </c>
      <c r="G10" s="15"/>
      <c r="H10" s="15"/>
      <c r="I10" s="13">
        <v>0.34375</v>
      </c>
      <c r="J10" s="13">
        <v>0.66666666666666663</v>
      </c>
      <c r="K10" s="13">
        <v>0.34375</v>
      </c>
      <c r="L10" s="13">
        <v>0.66666666666666663</v>
      </c>
      <c r="M10" s="13">
        <v>0.34375</v>
      </c>
      <c r="N10" s="13">
        <v>0.66666666666666663</v>
      </c>
      <c r="O10" s="13">
        <v>0.34375</v>
      </c>
      <c r="P10" s="13">
        <v>0.66666666666666663</v>
      </c>
    </row>
    <row r="11" spans="1:18" x14ac:dyDescent="0.3">
      <c r="A11" s="11">
        <v>5</v>
      </c>
      <c r="C11" s="11" t="s">
        <v>16</v>
      </c>
      <c r="D11" s="11" t="s">
        <v>11</v>
      </c>
      <c r="E11" s="11" t="s">
        <v>11</v>
      </c>
      <c r="F11" s="11" t="s">
        <v>16</v>
      </c>
      <c r="G11" s="13">
        <v>0.34375</v>
      </c>
      <c r="H11" s="13">
        <v>0.69791666666666663</v>
      </c>
      <c r="I11" s="13">
        <v>0.34375</v>
      </c>
      <c r="J11" s="13">
        <v>0.69791666666666663</v>
      </c>
      <c r="K11" s="14"/>
      <c r="L11" s="14"/>
      <c r="M11" s="13">
        <v>0.34375</v>
      </c>
      <c r="N11" s="13">
        <v>0.69791666666666663</v>
      </c>
      <c r="O11" s="13">
        <v>0.34375</v>
      </c>
      <c r="P11" s="13">
        <v>0.51041666666666663</v>
      </c>
    </row>
    <row r="12" spans="1:18" x14ac:dyDescent="0.3">
      <c r="A12" s="11">
        <v>7</v>
      </c>
      <c r="C12" s="11" t="s">
        <v>17</v>
      </c>
      <c r="D12" s="11" t="s">
        <v>11</v>
      </c>
      <c r="E12" s="11" t="s">
        <v>11</v>
      </c>
      <c r="F12" s="11" t="s">
        <v>17</v>
      </c>
      <c r="G12" s="13">
        <v>0.34375</v>
      </c>
      <c r="H12" s="13">
        <v>0.61458333333333337</v>
      </c>
      <c r="I12" s="13">
        <v>0.34375</v>
      </c>
      <c r="J12" s="13">
        <v>0.61458333333333337</v>
      </c>
      <c r="K12" s="13">
        <v>0.34375</v>
      </c>
      <c r="L12" s="13">
        <v>0.61458333333333337</v>
      </c>
      <c r="M12" s="13">
        <v>0.34375</v>
      </c>
      <c r="N12" s="13">
        <v>0.61458333333333337</v>
      </c>
      <c r="O12" s="14"/>
      <c r="P12" s="14"/>
    </row>
    <row r="13" spans="1:18" s="18" customFormat="1" x14ac:dyDescent="0.3">
      <c r="A13" s="11">
        <v>9</v>
      </c>
      <c r="B13" s="12"/>
      <c r="C13" s="11" t="s">
        <v>18</v>
      </c>
      <c r="D13" s="11" t="s">
        <v>11</v>
      </c>
      <c r="E13" s="11" t="s">
        <v>11</v>
      </c>
      <c r="F13" s="11" t="s">
        <v>18</v>
      </c>
      <c r="G13" s="13">
        <v>0.34375</v>
      </c>
      <c r="H13" s="13">
        <v>0.69791666666666663</v>
      </c>
      <c r="I13" s="16">
        <v>0.34375</v>
      </c>
      <c r="J13" s="16">
        <v>0.69791666666666663</v>
      </c>
      <c r="K13" s="16">
        <v>0.34375</v>
      </c>
      <c r="L13" s="16">
        <v>0.69791666666666663</v>
      </c>
      <c r="M13" s="16">
        <v>0.34375</v>
      </c>
      <c r="N13" s="16">
        <v>0.69791666666666663</v>
      </c>
      <c r="O13" s="14"/>
      <c r="P13" s="14"/>
      <c r="Q13" s="17"/>
      <c r="R13" s="11"/>
    </row>
    <row r="14" spans="1:18" x14ac:dyDescent="0.3">
      <c r="A14" s="11">
        <v>10</v>
      </c>
      <c r="C14" s="11" t="s">
        <v>34</v>
      </c>
      <c r="D14" s="11" t="s">
        <v>11</v>
      </c>
      <c r="E14" s="11" t="s">
        <v>11</v>
      </c>
      <c r="F14" s="11" t="s">
        <v>34</v>
      </c>
      <c r="G14" s="13">
        <v>0.34375</v>
      </c>
      <c r="H14" s="13">
        <v>0.51041666666666663</v>
      </c>
      <c r="I14" s="13">
        <v>0.34375</v>
      </c>
      <c r="J14" s="13">
        <v>0.51041666666666663</v>
      </c>
      <c r="K14" s="14"/>
      <c r="L14" s="14"/>
      <c r="M14" s="13">
        <v>0.34375</v>
      </c>
      <c r="N14" s="13">
        <v>0.51041666666666663</v>
      </c>
      <c r="O14" s="13">
        <v>0.34375</v>
      </c>
      <c r="P14" s="13">
        <v>0.51041666666666663</v>
      </c>
    </row>
    <row r="15" spans="1:18" x14ac:dyDescent="0.3">
      <c r="A15" s="11">
        <v>11</v>
      </c>
      <c r="C15" s="11" t="s">
        <v>19</v>
      </c>
      <c r="D15" s="11" t="s">
        <v>11</v>
      </c>
      <c r="E15" s="11" t="s">
        <v>11</v>
      </c>
      <c r="F15" s="11" t="s">
        <v>19</v>
      </c>
      <c r="G15" s="13">
        <v>0.34375</v>
      </c>
      <c r="H15" s="13">
        <v>0.51041666666666663</v>
      </c>
      <c r="I15" s="13">
        <v>0.34375</v>
      </c>
      <c r="J15" s="13">
        <v>0.51041666666666663</v>
      </c>
      <c r="K15" s="13">
        <v>0.34375</v>
      </c>
      <c r="L15" s="13">
        <v>0.51041666666666663</v>
      </c>
      <c r="M15" s="13">
        <v>0.34375</v>
      </c>
      <c r="N15" s="13">
        <v>0.51041666666666663</v>
      </c>
      <c r="O15" s="13">
        <v>0.34375</v>
      </c>
      <c r="P15" s="13">
        <v>0.51041666666666663</v>
      </c>
    </row>
    <row r="16" spans="1:18" x14ac:dyDescent="0.3">
      <c r="A16" s="11">
        <v>12</v>
      </c>
      <c r="C16" s="11" t="s">
        <v>20</v>
      </c>
      <c r="D16" s="11" t="s">
        <v>11</v>
      </c>
      <c r="E16" s="11" t="s">
        <v>11</v>
      </c>
      <c r="F16" s="11" t="s">
        <v>20</v>
      </c>
      <c r="G16" s="13">
        <v>0.34375</v>
      </c>
      <c r="H16" s="13">
        <v>0.57291666666666663</v>
      </c>
      <c r="I16" s="13">
        <v>0.34375</v>
      </c>
      <c r="J16" s="13">
        <v>0.57291666666666663</v>
      </c>
      <c r="K16" s="13">
        <v>0.34375</v>
      </c>
      <c r="L16" s="13">
        <v>0.57291666666666663</v>
      </c>
      <c r="M16" s="13">
        <v>0.34375</v>
      </c>
      <c r="N16" s="13">
        <v>0.57291666666666663</v>
      </c>
      <c r="O16" s="13">
        <v>0.34375</v>
      </c>
      <c r="P16" s="13">
        <v>0.57291666666666663</v>
      </c>
    </row>
    <row r="17" spans="1:18" x14ac:dyDescent="0.3">
      <c r="A17" s="11">
        <v>13</v>
      </c>
      <c r="C17" s="11" t="s">
        <v>21</v>
      </c>
      <c r="D17" s="11" t="s">
        <v>11</v>
      </c>
      <c r="E17" s="11" t="s">
        <v>11</v>
      </c>
      <c r="F17" s="11" t="s">
        <v>21</v>
      </c>
      <c r="G17" s="13">
        <v>0.34375</v>
      </c>
      <c r="H17" s="13">
        <v>0.51041666666666663</v>
      </c>
      <c r="I17" s="13">
        <v>0.34375</v>
      </c>
      <c r="J17" s="13">
        <v>0.51041666666666663</v>
      </c>
      <c r="K17" s="13">
        <v>0.34375</v>
      </c>
      <c r="L17" s="13">
        <v>0.51041666666666663</v>
      </c>
      <c r="M17" s="14"/>
      <c r="N17" s="14"/>
      <c r="O17" s="14"/>
      <c r="P17" s="14"/>
    </row>
    <row r="18" spans="1:18" x14ac:dyDescent="0.3">
      <c r="A18" s="11">
        <v>14</v>
      </c>
      <c r="B18" s="12" t="s">
        <v>40</v>
      </c>
      <c r="C18" s="11" t="s">
        <v>22</v>
      </c>
      <c r="D18" s="11" t="s">
        <v>11</v>
      </c>
      <c r="E18" s="11" t="s">
        <v>11</v>
      </c>
      <c r="F18" s="11" t="s">
        <v>22</v>
      </c>
      <c r="G18" s="13">
        <v>0.34375</v>
      </c>
      <c r="H18" s="13">
        <v>0.51041666666666663</v>
      </c>
      <c r="I18" s="14"/>
      <c r="J18" s="14"/>
      <c r="K18" s="13">
        <v>0.34375</v>
      </c>
      <c r="L18" s="13">
        <v>0.51041666666666663</v>
      </c>
      <c r="M18" s="13">
        <v>0.34375</v>
      </c>
      <c r="N18" s="13">
        <v>0.51041666666666663</v>
      </c>
      <c r="O18" s="14"/>
      <c r="P18" s="14"/>
    </row>
    <row r="19" spans="1:18" x14ac:dyDescent="0.3">
      <c r="A19" s="11">
        <v>15</v>
      </c>
      <c r="C19" s="11" t="s">
        <v>23</v>
      </c>
      <c r="D19" s="11" t="s">
        <v>11</v>
      </c>
      <c r="E19" s="11" t="s">
        <v>11</v>
      </c>
      <c r="F19" s="11" t="s">
        <v>23</v>
      </c>
      <c r="G19" s="13">
        <v>0.34375</v>
      </c>
      <c r="H19" s="13">
        <v>0.66666666666666663</v>
      </c>
      <c r="I19" s="13">
        <v>0.34375</v>
      </c>
      <c r="J19" s="13">
        <v>0.66666666666666663</v>
      </c>
      <c r="K19" s="13">
        <v>0.34375</v>
      </c>
      <c r="L19" s="13">
        <v>0.66666666666666663</v>
      </c>
      <c r="M19" s="13">
        <v>0.34375</v>
      </c>
      <c r="N19" s="13">
        <v>0.66666666666666663</v>
      </c>
      <c r="O19" s="14"/>
      <c r="P19" s="14"/>
    </row>
    <row r="20" spans="1:18" x14ac:dyDescent="0.3">
      <c r="A20" s="11">
        <v>17</v>
      </c>
      <c r="C20" s="11" t="s">
        <v>24</v>
      </c>
      <c r="D20" s="11" t="s">
        <v>11</v>
      </c>
      <c r="E20" s="11" t="s">
        <v>11</v>
      </c>
      <c r="F20" s="11" t="s">
        <v>24</v>
      </c>
      <c r="G20" s="13">
        <v>0.34375</v>
      </c>
      <c r="H20" s="13">
        <v>0.69791666666666663</v>
      </c>
      <c r="I20" s="13">
        <v>0.34375</v>
      </c>
      <c r="J20" s="13">
        <v>0.69791666666666663</v>
      </c>
      <c r="K20" s="13">
        <v>0.34375</v>
      </c>
      <c r="L20" s="13">
        <v>0.69791666666666663</v>
      </c>
      <c r="M20" s="13">
        <v>0.34375</v>
      </c>
      <c r="N20" s="13">
        <v>0.69791666666666663</v>
      </c>
      <c r="O20" s="14"/>
      <c r="P20" s="14"/>
    </row>
    <row r="21" spans="1:18" x14ac:dyDescent="0.3">
      <c r="A21" s="11">
        <v>18</v>
      </c>
      <c r="C21" s="11" t="s">
        <v>25</v>
      </c>
      <c r="D21" s="11" t="s">
        <v>11</v>
      </c>
      <c r="E21" s="11" t="s">
        <v>11</v>
      </c>
      <c r="F21" s="11" t="s">
        <v>25</v>
      </c>
      <c r="G21" s="13">
        <v>0.34375</v>
      </c>
      <c r="H21" s="13">
        <v>0.69791666666666663</v>
      </c>
      <c r="I21" s="14"/>
      <c r="J21" s="14"/>
      <c r="K21" s="13">
        <v>0.34375</v>
      </c>
      <c r="L21" s="13">
        <v>0.69791666666666663</v>
      </c>
      <c r="M21" s="13">
        <v>0.34375</v>
      </c>
      <c r="N21" s="13">
        <v>0.69791666666666663</v>
      </c>
      <c r="O21" s="14"/>
      <c r="P21" s="14"/>
    </row>
    <row r="22" spans="1:18" x14ac:dyDescent="0.3">
      <c r="A22" s="18">
        <v>19</v>
      </c>
      <c r="B22" s="19"/>
      <c r="C22" s="11" t="s">
        <v>26</v>
      </c>
      <c r="D22" s="11" t="s">
        <v>11</v>
      </c>
      <c r="E22" s="11" t="s">
        <v>11</v>
      </c>
      <c r="F22" s="11" t="s">
        <v>26</v>
      </c>
      <c r="G22" s="16">
        <v>0.34375</v>
      </c>
      <c r="H22" s="16">
        <v>0.61458333333333337</v>
      </c>
      <c r="I22" s="16">
        <v>0.34375</v>
      </c>
      <c r="J22" s="16">
        <v>0.61458333333333337</v>
      </c>
      <c r="K22" s="14"/>
      <c r="L22" s="14"/>
      <c r="M22" s="16">
        <v>0.34375</v>
      </c>
      <c r="N22" s="16">
        <v>0.61458333333333337</v>
      </c>
      <c r="O22" s="16">
        <v>0.34375</v>
      </c>
      <c r="P22" s="16">
        <v>0.61458333333333337</v>
      </c>
      <c r="Q22" s="18"/>
      <c r="R22" s="18"/>
    </row>
    <row r="23" spans="1:18" x14ac:dyDescent="0.3">
      <c r="A23" s="11">
        <v>20</v>
      </c>
      <c r="C23" s="11" t="s">
        <v>27</v>
      </c>
      <c r="D23" s="11" t="s">
        <v>11</v>
      </c>
      <c r="E23" s="11" t="s">
        <v>11</v>
      </c>
      <c r="F23" s="11" t="s">
        <v>27</v>
      </c>
      <c r="G23" s="13">
        <v>0.34375</v>
      </c>
      <c r="H23" s="13">
        <v>0.69791666666666663</v>
      </c>
      <c r="I23" s="13">
        <v>0.34375</v>
      </c>
      <c r="J23" s="13">
        <v>0.69791666666666663</v>
      </c>
      <c r="K23" s="13">
        <v>0.34375</v>
      </c>
      <c r="L23" s="13">
        <v>0.69791666666666663</v>
      </c>
      <c r="M23" s="13">
        <v>0.34375</v>
      </c>
      <c r="N23" s="13">
        <v>0.51041666666666663</v>
      </c>
      <c r="O23" s="13">
        <v>0.34375</v>
      </c>
      <c r="P23" s="13">
        <v>0.69791666666666663</v>
      </c>
    </row>
    <row r="24" spans="1:18" x14ac:dyDescent="0.3">
      <c r="A24" s="11">
        <v>21</v>
      </c>
      <c r="C24" s="11" t="s">
        <v>28</v>
      </c>
      <c r="D24" s="11" t="s">
        <v>11</v>
      </c>
      <c r="E24" s="11" t="s">
        <v>11</v>
      </c>
      <c r="F24" s="11" t="s">
        <v>28</v>
      </c>
      <c r="G24" s="13">
        <v>0.34375</v>
      </c>
      <c r="H24" s="13">
        <v>0.69791666666666663</v>
      </c>
      <c r="I24" s="13">
        <v>0.34375</v>
      </c>
      <c r="J24" s="13">
        <v>0.69791666666666663</v>
      </c>
      <c r="K24" s="13">
        <v>0.34375</v>
      </c>
      <c r="L24" s="13">
        <v>0.69791666666666663</v>
      </c>
      <c r="M24" s="13">
        <v>0.34375</v>
      </c>
      <c r="N24" s="13">
        <v>0.69791666666666663</v>
      </c>
      <c r="O24" s="13">
        <v>0.34375</v>
      </c>
      <c r="P24" s="13">
        <v>0.69791666666666663</v>
      </c>
      <c r="Q24" s="17"/>
      <c r="R24" s="17"/>
    </row>
    <row r="25" spans="1:18" x14ac:dyDescent="0.3">
      <c r="A25" s="11">
        <v>22</v>
      </c>
      <c r="B25" s="12" t="s">
        <v>40</v>
      </c>
      <c r="C25" s="11" t="s">
        <v>28</v>
      </c>
      <c r="D25" s="11" t="s">
        <v>11</v>
      </c>
      <c r="E25" s="11" t="s">
        <v>11</v>
      </c>
      <c r="F25" s="11" t="s">
        <v>28</v>
      </c>
      <c r="G25" s="13">
        <v>0.34375</v>
      </c>
      <c r="H25" s="13">
        <v>0.51041666666666663</v>
      </c>
      <c r="I25" s="13">
        <v>0.34375</v>
      </c>
      <c r="J25" s="13">
        <v>0.69791666666666663</v>
      </c>
      <c r="K25" s="13">
        <v>0.34375</v>
      </c>
      <c r="L25" s="13">
        <v>0.69791666666666663</v>
      </c>
      <c r="M25" s="13">
        <v>0.34375</v>
      </c>
      <c r="N25" s="13">
        <v>0.69791666666666663</v>
      </c>
      <c r="O25" s="13">
        <v>0.34375</v>
      </c>
      <c r="P25" s="13">
        <v>0.69791666666666663</v>
      </c>
    </row>
    <row r="26" spans="1:18" x14ac:dyDescent="0.3">
      <c r="A26" s="11">
        <v>23</v>
      </c>
      <c r="C26" s="11" t="s">
        <v>29</v>
      </c>
      <c r="D26" s="11" t="s">
        <v>11</v>
      </c>
      <c r="E26" s="11" t="s">
        <v>11</v>
      </c>
      <c r="F26" s="11" t="s">
        <v>29</v>
      </c>
      <c r="G26" s="13">
        <v>0.34375</v>
      </c>
      <c r="H26" s="13">
        <v>0.51041666666666663</v>
      </c>
      <c r="I26" s="13">
        <v>0.34375</v>
      </c>
      <c r="J26" s="13">
        <v>0.51041666666666663</v>
      </c>
      <c r="K26" s="13">
        <v>0.34375</v>
      </c>
      <c r="L26" s="13">
        <v>0.51041666666666663</v>
      </c>
      <c r="M26" s="14"/>
      <c r="N26" s="14"/>
      <c r="O26" s="14"/>
      <c r="P26" s="14"/>
    </row>
    <row r="27" spans="1:18" x14ac:dyDescent="0.3">
      <c r="A27" s="11">
        <v>24</v>
      </c>
      <c r="B27" s="12" t="s">
        <v>40</v>
      </c>
      <c r="C27" s="11" t="s">
        <v>30</v>
      </c>
      <c r="D27" s="11" t="s">
        <v>11</v>
      </c>
      <c r="E27" s="11" t="s">
        <v>11</v>
      </c>
      <c r="F27" s="11" t="s">
        <v>30</v>
      </c>
      <c r="G27" s="13">
        <v>0.34375</v>
      </c>
      <c r="H27" s="13">
        <v>0.69791666666666663</v>
      </c>
      <c r="I27" s="14"/>
      <c r="J27" s="14"/>
      <c r="K27" s="13">
        <v>0.34375</v>
      </c>
      <c r="L27" s="13">
        <v>0.69791666666666663</v>
      </c>
      <c r="M27" s="13">
        <v>0.34375</v>
      </c>
      <c r="N27" s="13">
        <v>0.69791666666666663</v>
      </c>
      <c r="O27" s="14"/>
      <c r="P27" s="14"/>
    </row>
    <row r="28" spans="1:18" x14ac:dyDescent="0.3">
      <c r="A28" s="11">
        <v>25</v>
      </c>
      <c r="C28" s="11" t="s">
        <v>31</v>
      </c>
      <c r="D28" s="11" t="s">
        <v>11</v>
      </c>
      <c r="E28" s="11" t="s">
        <v>11</v>
      </c>
      <c r="F28" s="11" t="s">
        <v>31</v>
      </c>
      <c r="G28" s="13">
        <v>0.34375</v>
      </c>
      <c r="H28" s="13">
        <v>0.69791666666666663</v>
      </c>
      <c r="I28" s="14"/>
      <c r="J28" s="14"/>
      <c r="K28" s="13">
        <v>0.34375</v>
      </c>
      <c r="L28" s="13">
        <v>0.69791666666666663</v>
      </c>
      <c r="M28" s="14"/>
      <c r="N28" s="14"/>
      <c r="O28" s="13">
        <v>0.34375</v>
      </c>
      <c r="P28" s="13">
        <v>0.69791666666666663</v>
      </c>
    </row>
    <row r="29" spans="1:18" x14ac:dyDescent="0.3">
      <c r="A29" s="11">
        <v>29</v>
      </c>
      <c r="C29" s="11" t="s">
        <v>36</v>
      </c>
      <c r="D29" s="11" t="s">
        <v>11</v>
      </c>
      <c r="E29" s="11" t="s">
        <v>11</v>
      </c>
      <c r="F29" s="11" t="s">
        <v>36</v>
      </c>
      <c r="G29" s="13">
        <v>0.53125</v>
      </c>
      <c r="H29" s="13">
        <v>0.69791666666666663</v>
      </c>
      <c r="I29" s="13">
        <v>0.53125</v>
      </c>
      <c r="J29" s="13">
        <v>0.69791666666666663</v>
      </c>
      <c r="K29" s="14"/>
      <c r="L29" s="14"/>
      <c r="M29" s="13">
        <v>0.53125</v>
      </c>
      <c r="N29" s="13">
        <v>0.69791666666666663</v>
      </c>
      <c r="O29" s="13">
        <v>0.53125</v>
      </c>
      <c r="P29" s="13">
        <v>0.69791666666666663</v>
      </c>
    </row>
    <row r="30" spans="1:18" x14ac:dyDescent="0.3">
      <c r="A30" s="11">
        <v>30</v>
      </c>
      <c r="C30" s="11" t="s">
        <v>35</v>
      </c>
      <c r="D30" s="11" t="s">
        <v>11</v>
      </c>
      <c r="E30" s="11" t="s">
        <v>11</v>
      </c>
      <c r="F30" s="11" t="s">
        <v>35</v>
      </c>
      <c r="G30" s="13">
        <v>0.42708333333333331</v>
      </c>
      <c r="H30" s="13">
        <v>0.69791666666666663</v>
      </c>
      <c r="I30" s="14"/>
      <c r="J30" s="14"/>
      <c r="K30" s="13">
        <v>0.42708333333333331</v>
      </c>
      <c r="L30" s="13">
        <v>0.69791666666666663</v>
      </c>
      <c r="M30" s="13">
        <v>0.42708333333333331</v>
      </c>
      <c r="N30" s="13">
        <v>0.69791666666666663</v>
      </c>
      <c r="O30" s="13">
        <v>0.42708333333333331</v>
      </c>
      <c r="P30" s="13">
        <v>0.69791666666666663</v>
      </c>
    </row>
    <row r="31" spans="1:18" x14ac:dyDescent="0.3">
      <c r="A31" s="11">
        <v>31</v>
      </c>
      <c r="C31" s="11" t="s">
        <v>32</v>
      </c>
      <c r="D31" s="11" t="s">
        <v>11</v>
      </c>
      <c r="E31" s="11" t="s">
        <v>11</v>
      </c>
      <c r="F31" s="11" t="s">
        <v>32</v>
      </c>
      <c r="G31" s="13">
        <v>0.34375</v>
      </c>
      <c r="H31" s="13">
        <v>0.51041666666666663</v>
      </c>
      <c r="I31" s="13">
        <v>0.34375</v>
      </c>
      <c r="J31" s="13">
        <v>0.51041666666666663</v>
      </c>
      <c r="K31" s="13">
        <v>0.34375</v>
      </c>
      <c r="L31" s="13">
        <v>0.51041666666666663</v>
      </c>
      <c r="M31" s="13">
        <v>0.34375</v>
      </c>
      <c r="N31" s="13">
        <v>0.51041666666666663</v>
      </c>
      <c r="O31" s="14"/>
      <c r="P31" s="14"/>
    </row>
    <row r="32" spans="1:18" x14ac:dyDescent="0.3">
      <c r="A32" s="11">
        <v>32</v>
      </c>
      <c r="C32" s="11" t="s">
        <v>28</v>
      </c>
      <c r="D32" s="11" t="s">
        <v>11</v>
      </c>
      <c r="E32" s="11" t="s">
        <v>11</v>
      </c>
      <c r="F32" s="11" t="s">
        <v>28</v>
      </c>
      <c r="G32" s="14"/>
      <c r="H32" s="14"/>
      <c r="I32" s="13">
        <v>0.34375</v>
      </c>
      <c r="J32" s="13">
        <v>0.51041666666666663</v>
      </c>
      <c r="K32" s="13">
        <v>0.34375</v>
      </c>
      <c r="L32" s="13">
        <v>0.65625</v>
      </c>
      <c r="M32" s="13">
        <v>0.34375</v>
      </c>
      <c r="N32" s="13">
        <v>0.51041666666666663</v>
      </c>
      <c r="O32" s="14"/>
      <c r="P32" s="14"/>
    </row>
    <row r="33" spans="1:17" x14ac:dyDescent="0.3">
      <c r="A33" s="11">
        <v>33</v>
      </c>
      <c r="C33" s="11" t="s">
        <v>33</v>
      </c>
      <c r="D33" s="11" t="s">
        <v>11</v>
      </c>
      <c r="E33" s="11" t="s">
        <v>11</v>
      </c>
      <c r="F33" s="11" t="s">
        <v>33</v>
      </c>
      <c r="G33" s="14"/>
      <c r="H33" s="14"/>
      <c r="I33" s="14"/>
      <c r="J33" s="14"/>
      <c r="K33" s="13">
        <v>0.34375</v>
      </c>
      <c r="L33" s="13">
        <v>0.51041666666666663</v>
      </c>
      <c r="M33" s="13">
        <v>0.34375</v>
      </c>
      <c r="N33" s="13">
        <v>0.51041666666666663</v>
      </c>
      <c r="O33" s="13">
        <v>0.34375</v>
      </c>
      <c r="P33" s="13">
        <v>0.51041666666666663</v>
      </c>
    </row>
    <row r="34" spans="1:17" s="31" customFormat="1" x14ac:dyDescent="0.3">
      <c r="A34" s="29" t="s">
        <v>66</v>
      </c>
      <c r="B34" s="30"/>
      <c r="C34" s="31" t="s">
        <v>69</v>
      </c>
      <c r="D34" s="31" t="s">
        <v>11</v>
      </c>
      <c r="E34" s="31" t="s">
        <v>11</v>
      </c>
      <c r="F34" s="31" t="s">
        <v>69</v>
      </c>
      <c r="G34" s="32">
        <v>0.34375</v>
      </c>
      <c r="H34" s="32">
        <v>0.69791666666666663</v>
      </c>
      <c r="I34" s="32">
        <v>0.34375</v>
      </c>
      <c r="J34" s="32">
        <v>0.69791666666666663</v>
      </c>
      <c r="K34" s="32">
        <v>0.34375</v>
      </c>
      <c r="L34" s="32">
        <v>0.69791666666666663</v>
      </c>
      <c r="M34" s="32">
        <v>0.34375</v>
      </c>
      <c r="N34" s="32">
        <v>0.69791666666666663</v>
      </c>
      <c r="O34" s="32">
        <v>0.34375</v>
      </c>
      <c r="P34" s="32">
        <v>0.69791666666666663</v>
      </c>
      <c r="Q34" s="31" t="s">
        <v>71</v>
      </c>
    </row>
    <row r="35" spans="1:17" s="31" customFormat="1" x14ac:dyDescent="0.3">
      <c r="A35" s="29" t="s">
        <v>67</v>
      </c>
      <c r="B35" s="30"/>
      <c r="C35" s="31" t="s">
        <v>70</v>
      </c>
      <c r="D35" s="31" t="s">
        <v>11</v>
      </c>
      <c r="E35" s="31" t="s">
        <v>11</v>
      </c>
      <c r="F35" s="31" t="s">
        <v>70</v>
      </c>
      <c r="G35" s="32">
        <v>0.34375</v>
      </c>
      <c r="H35" s="32">
        <v>0.69791666666666663</v>
      </c>
      <c r="I35" s="32">
        <v>0.34375</v>
      </c>
      <c r="J35" s="32">
        <v>0.69791666666666663</v>
      </c>
      <c r="K35" s="33"/>
      <c r="L35" s="33"/>
      <c r="M35" s="32">
        <v>0.34375</v>
      </c>
      <c r="N35" s="32">
        <v>0.69791666666666663</v>
      </c>
      <c r="O35" s="32">
        <v>0.34375</v>
      </c>
      <c r="P35" s="32">
        <v>0.69791666666666663</v>
      </c>
    </row>
    <row r="37" spans="1:17" x14ac:dyDescent="0.3">
      <c r="A37" s="11" t="s">
        <v>73</v>
      </c>
    </row>
  </sheetData>
  <autoFilter ref="A6:P33" xr:uid="{7289E494-A3A2-4574-980B-C520BEC98BB6}"/>
  <sortState xmlns:xlrd2="http://schemas.microsoft.com/office/spreadsheetml/2017/richdata2" ref="A7:R33">
    <sortCondition ref="A7:A33"/>
  </sortState>
  <mergeCells count="5">
    <mergeCell ref="G5:H5"/>
    <mergeCell ref="I5:J5"/>
    <mergeCell ref="K5:L5"/>
    <mergeCell ref="M5:N5"/>
    <mergeCell ref="O5:P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Standaard rooster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Marlon van Dongen</dc:creator>
  <cp:lastModifiedBy>Marlon van Dongen</cp:lastModifiedBy>
  <cp:lastPrinted>2022-09-13T10:51:31Z</cp:lastPrinted>
  <dcterms:created xsi:type="dcterms:W3CDTF">2022-07-18T14:38:29Z</dcterms:created>
  <dcterms:modified xsi:type="dcterms:W3CDTF">2022-10-29T10:00:38Z</dcterms:modified>
</cp:coreProperties>
</file>