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veiligheidsregionog.sharepoint.com/sites/Projecten/Documenten/Projectorganisatie VNOG/P0237 Meubilair/02 Inkooptraject/03 NVI/"/>
    </mc:Choice>
  </mc:AlternateContent>
  <xr:revisionPtr revIDLastSave="99" documentId="8_{F156F774-A333-44DC-B222-3A22A7EB102A}" xr6:coauthVersionLast="47" xr6:coauthVersionMax="47" xr10:uidLastSave="{B5267B1A-35A7-46A1-B869-93270CD29441}"/>
  <bookViews>
    <workbookView xWindow="-120" yWindow="-120" windowWidth="29040" windowHeight="15990" xr2:uid="{3ECD6212-FB3C-4F2F-A8D7-C4C503908F4C}"/>
  </bookViews>
  <sheets>
    <sheet name="Prijzenblad" sheetId="1" r:id="rId1"/>
    <sheet name="Huidige producten" sheetId="2" r:id="rId2"/>
  </sheets>
  <definedNames>
    <definedName name="_xlnm.Print_Area" localSheetId="0">Prijzenblad!$B$2:$L$70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1" l="1"/>
  <c r="L29" i="1"/>
  <c r="L28" i="1"/>
  <c r="L25" i="1"/>
  <c r="L24" i="1"/>
  <c r="L23" i="1"/>
  <c r="L22" i="1"/>
  <c r="L19" i="1"/>
  <c r="L16" i="1"/>
  <c r="L17" i="1"/>
  <c r="L20" i="1"/>
  <c r="L15" i="1"/>
  <c r="L13" i="1"/>
  <c r="L12" i="1"/>
  <c r="L11" i="1"/>
  <c r="L38" i="1"/>
  <c r="L26" i="1"/>
  <c r="L41" i="1"/>
  <c r="L37" i="1"/>
  <c r="L36" i="1"/>
  <c r="L35" i="1"/>
  <c r="L34" i="1"/>
  <c r="L33" i="1"/>
  <c r="L43" i="1" l="1"/>
</calcChain>
</file>

<file path=xl/sharedStrings.xml><?xml version="1.0" encoding="utf-8"?>
<sst xmlns="http://schemas.openxmlformats.org/spreadsheetml/2006/main" count="120" uniqueCount="108">
  <si>
    <t xml:space="preserve">Alle in het calculatiemodel opgenomen berekeningsaantallen en genoemde aantallen zijn indicatief en de inschrijver kan hieraan geen rechten ontlenen. </t>
  </si>
  <si>
    <t>CODE</t>
  </si>
  <si>
    <t>ONDERDELEN</t>
  </si>
  <si>
    <t>Stoelen</t>
  </si>
  <si>
    <t>Kasten</t>
  </si>
  <si>
    <t>totaalprijs beoordeling</t>
  </si>
  <si>
    <t>Bureau opstelling, handmatig (slinger) verstelbaar</t>
  </si>
  <si>
    <t>1.1</t>
  </si>
  <si>
    <t>1.2</t>
  </si>
  <si>
    <t>1.3</t>
  </si>
  <si>
    <t>Meerprijs t.o.v. positie 1.1: kabeldoorvoer</t>
  </si>
  <si>
    <t>Meerprijs t.o.v. positie 1.1: elektrificatie</t>
  </si>
  <si>
    <t>Bureau opstelling zit / sta, electrisch verstelbaar</t>
  </si>
  <si>
    <t>Zit- sta bureau, afmeting blad 160x80cm (BxD), conform PvE</t>
  </si>
  <si>
    <t>2.1</t>
  </si>
  <si>
    <t>Meerprijs  to.v. positie 2.1 cable cubby coform PvE</t>
  </si>
  <si>
    <t>2.2</t>
  </si>
  <si>
    <t>3.1</t>
  </si>
  <si>
    <t>Bureaustoel conform PvE</t>
  </si>
  <si>
    <t>3.2</t>
  </si>
  <si>
    <t>Vergaderstoel met hoge rug met slede frame, zie tablad 3</t>
  </si>
  <si>
    <t>Vergadertafel</t>
  </si>
  <si>
    <t>1.</t>
  </si>
  <si>
    <t>2.</t>
  </si>
  <si>
    <t>3.</t>
  </si>
  <si>
    <t>4.</t>
  </si>
  <si>
    <t>Tafel afmeting blad 160x80x 74,4cm (BxDxH) stapelbaar in waaiervorm</t>
  </si>
  <si>
    <t>4.1</t>
  </si>
  <si>
    <t>4.2</t>
  </si>
  <si>
    <t>4.3</t>
  </si>
  <si>
    <t>4.4</t>
  </si>
  <si>
    <t>4.5</t>
  </si>
  <si>
    <t>5.</t>
  </si>
  <si>
    <t>Roldeurkast / archiefkast hoog (198 x 120 x 45 cm) met 4 legborden.</t>
  </si>
  <si>
    <t>Roldeurkast / archiefkast midden (123 x 120 x 45 cm) met 2 legborden</t>
  </si>
  <si>
    <t>5.1</t>
  </si>
  <si>
    <t>5.2</t>
  </si>
  <si>
    <t>5.3</t>
  </si>
  <si>
    <t>Meerprijs extra plank incl dragers t.b.v. 5.1 en 5.2</t>
  </si>
  <si>
    <t>FICTIEF AANTAL</t>
  </si>
  <si>
    <t>Diensten</t>
  </si>
  <si>
    <t>6.</t>
  </si>
  <si>
    <t>6.1</t>
  </si>
  <si>
    <t>Kosten ABDO-werkplek onderzoek op locatie (prijsopgave is per werkplek)</t>
  </si>
  <si>
    <t>OPMERKINGEN</t>
  </si>
  <si>
    <t>EENHEIDSPRIJS</t>
  </si>
  <si>
    <t>6.2</t>
  </si>
  <si>
    <t>1 x per jaar onderhoud bureaustoelen op werklocaties (zie eis 24)</t>
  </si>
  <si>
    <t>6.3</t>
  </si>
  <si>
    <t>6.4</t>
  </si>
  <si>
    <t>Uurtarief advisering</t>
  </si>
  <si>
    <t>6.5</t>
  </si>
  <si>
    <t>Uurtarief reparatiewerkzaamheden die niet onder de garantievoorwaarden vallen</t>
  </si>
  <si>
    <t>Uurtarief ontwerp en tekenwerk</t>
  </si>
  <si>
    <t>AANGEBODEN TYPE/MODEL/UITVOERING</t>
  </si>
  <si>
    <t>BRUTO PRIJS PER STUK NIEUW</t>
  </si>
  <si>
    <t>NETTO PRIJS PER STUK NIEUW</t>
  </si>
  <si>
    <t>TOTAALPRIJS</t>
  </si>
  <si>
    <t>8.</t>
  </si>
  <si>
    <t>Overig meubilair, maximaal opslagpercentage op meubilair buiten assortiment Inschrijver</t>
  </si>
  <si>
    <t>8.1</t>
  </si>
  <si>
    <t>Meubilair (overig)</t>
  </si>
  <si>
    <t>PRIJS</t>
  </si>
  <si>
    <t>Inkoopprijs</t>
  </si>
  <si>
    <t xml:space="preserve">Bijlage A03 - Prijzenblad </t>
  </si>
  <si>
    <t>Europese openbare aanbesteding Meubilair</t>
  </si>
  <si>
    <t>TenderNed kenmerk	: TN 380628
Zaaknummer		: 22-62672
Projectnummer		: P0237</t>
  </si>
  <si>
    <t>Een beschrijving van het meubilair is opgenomen in het Programma van Eisen, Bijlage - C04</t>
  </si>
  <si>
    <t>Datum: 22 december 2022</t>
  </si>
  <si>
    <t>Tafel afmeting blad 120x80cm (BxD), conform PvE. vergadertafel</t>
  </si>
  <si>
    <t>Tafel afmeting blad 80x80cm (BxD), conform PvE vergadertafel</t>
  </si>
  <si>
    <t>Tafel afmeting blad 200x100cm (BxD), conform PvE vergadertafel</t>
  </si>
  <si>
    <t>Tafel afmeting blad 160xhalf rond (BxD), conform PvE vergadertafel</t>
  </si>
  <si>
    <t>9.</t>
  </si>
  <si>
    <t>OPTIONEEL: Concentratiewerkplekken voor hybride werken</t>
  </si>
  <si>
    <t>Model 1</t>
  </si>
  <si>
    <t>9.1</t>
  </si>
  <si>
    <t>Model 2</t>
  </si>
  <si>
    <t>10.1</t>
  </si>
  <si>
    <t>Model 3</t>
  </si>
  <si>
    <t>11.</t>
  </si>
  <si>
    <t>11.1</t>
  </si>
  <si>
    <t xml:space="preserve">Alle prijzen in het prijsblad zijn excl. BTW en all-in, wat wil zeggen inclusief kosten voor woon-werkverkeer, administratiekosten, reis- en verblijfskosten, voorrij- en afleverkosten, uitvoering- nazorg- overhead, klein materiaal zoals bouten, moeren, schroeven en andere kosten.  Prijzen en tarieven zijn conform alle eisen die zijn opgenomen in de offerte aanvraag, het PVE,  en hetgeen inschrijver heeft ingediend en omschreven bij de kwaliteitscriteria. </t>
  </si>
  <si>
    <t>Alle prijzen in het prijsblad zijn excl. BTW en all-in (zoals hierboven beschreven) en inclusief kosten voor verschillende typen zwenkwielen, verschillende kleuren/prints, verschillende stofferingen binnen een prijscategorie.</t>
  </si>
  <si>
    <t>Toelichting op het prijzenblad:</t>
  </si>
  <si>
    <r>
      <t>Inschrijver dient alleen de</t>
    </r>
    <r>
      <rPr>
        <sz val="9"/>
        <color theme="5" tint="0.39997558519241921"/>
        <rFont val="Arial"/>
        <family val="2"/>
      </rPr>
      <t xml:space="preserve"> gemarkeerde</t>
    </r>
    <r>
      <rPr>
        <sz val="9"/>
        <color theme="1"/>
        <rFont val="Arial"/>
        <family val="2"/>
      </rPr>
      <t xml:space="preserve"> velden in te vullen. De berekening voor de fictieve totale inschrijfprijs wordt automatisch gegeneerd. Het is niet toegestaan om wijzigingen in het prijsformulier aan te brengen. 
</t>
    </r>
  </si>
  <si>
    <t>Alle in het Prijzenblad opgenomen aantallen zijn indicatief, hieraan kunnen geen rechten worden ontleend.</t>
  </si>
  <si>
    <t>De totale fictieve inschrijfsom die automatisch berekend wordt in dit Excel-bestand, is niet de prijs die werkelijk zal worden afgenomen tijdens de looptijd van de overeenkomst. De prijzen die worden opgenomen in de overeenkomst, zijn de bedragen en de percentages die Inschrijver vermeldt in het Prijzenblad.</t>
  </si>
  <si>
    <t>Statutaire naam inschrijver (combinant):</t>
  </si>
  <si>
    <t>Naam ondertekenaar:</t>
  </si>
  <si>
    <t>Functie ondertekenaar:</t>
  </si>
  <si>
    <t>Tel.nr.:</t>
  </si>
  <si>
    <t>Email:</t>
  </si>
  <si>
    <t>Handtekening:</t>
  </si>
  <si>
    <t>Plaats en datum:</t>
  </si>
  <si>
    <t>Om weer te geven wat het gewenste eindbeeld is van het omschreven product zijn hieronder referentiebeelden geplaatst. Dit is echter louter ter illustratie waarbij de doelstelling is dat het aangeboden product zo dicht mogelijk dit eindbeeld benadert.</t>
  </si>
  <si>
    <t xml:space="preserve">Bureau (zit) afmeting blad 160x80cm (BxD), conform PvE </t>
  </si>
  <si>
    <r>
      <t xml:space="preserve">De VNOG wil binnen 6 maanden alle bestaande bureaus en bureaustoelen  op de werklocaties ook verwerkt hebben in het meubelpaspoort. (zie optionele eis 20, in Bijlage </t>
    </r>
    <r>
      <rPr>
        <b/>
        <sz val="9"/>
        <rFont val="Arial"/>
        <family val="2"/>
      </rPr>
      <t>C04</t>
    </r>
    <r>
      <rPr>
        <sz val="9"/>
        <rFont val="Arial"/>
        <family val="2"/>
      </rPr>
      <t xml:space="preserve"> - Programma van Eisen)
Opgave uurtarief.</t>
    </r>
  </si>
  <si>
    <t>Concentratiewerkplek voor hybride werken
Specificaties:
- Afmetingen: 160 x 120 x 230 cm (L x B x H)
- Buitenzijde donkergrijs / antraciet
-Transparant glas
- Binnenzijde in Wool gestoffeerd</t>
  </si>
  <si>
    <t>Concentratiewerkplek voor hybride werken
Specificaties:
- Afmetingen: 100 x 100 x 225 cm (L x B x H)
- Buitenzijde donkergrijs / antraciet
- Deur in hout eiken
- Transparant glas
- Binnenzijde donkergrijs / antraciet gstoffeerd
- Blad in hout eiken</t>
  </si>
  <si>
    <t>Concentratiewerkplek voor hybride werken
Specificaties:
- Afmetingen: 215 x 90 x 230 cm (L x B x H)
- Buitenzijde donkergrijs / antraciet
- Handgreep, scharnier en kolom in donkergrijs / antraciet
- Transparant glas
- Binnenzijde in Wool gestoffeerd</t>
  </si>
  <si>
    <t>12.1</t>
  </si>
  <si>
    <t>Opslagpercentage</t>
  </si>
  <si>
    <t>Uurtarief montagekosten</t>
  </si>
  <si>
    <t>6.6</t>
  </si>
  <si>
    <t>Zit- sta bureau, afmeting blad 160x80cm (BxD), conform PvE met opzetcontactdoos</t>
  </si>
  <si>
    <t>2.3</t>
  </si>
  <si>
    <t>Bij de beoordeling van het gunningscriterium 4: Prijs, wordt gerekend met het bedrag in veld L43.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</si>
</sst>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8">
    <font>
      <sz val="11"/>
      <color theme="1"/>
      <name val="Calibri"/>
      <family val="2"/>
      <scheme val="minor"/>
    </font>
    <font>
      <sz val="8"/>
      <name val="DIN-RegularAlternate"/>
      <family val="2"/>
    </font>
    <font>
      <b/>
      <sz val="8"/>
      <name val="DIN-RegularAlternate"/>
      <family val="2"/>
    </font>
    <font>
      <sz val="9"/>
      <name val="Arial"/>
      <family val="2"/>
    </font>
    <font>
      <b/>
      <sz val="9"/>
      <name val="Arial"/>
      <family val="2"/>
    </font>
    <font>
      <sz val="16"/>
      <name val="DIN-RegularAlternate"/>
      <family val="2"/>
    </font>
    <font>
      <sz val="11"/>
      <name val="DIN-RegularAlternate"/>
    </font>
    <font>
      <b/>
      <sz val="16"/>
      <name val="DIN-RegularAlternate"/>
      <family val="2"/>
    </font>
    <font>
      <sz val="9"/>
      <color theme="1"/>
      <name val="Arial"/>
      <family val="2"/>
    </font>
    <font>
      <sz val="9"/>
      <color theme="0"/>
      <name val="Arial"/>
      <family val="2"/>
    </font>
    <font>
      <b/>
      <sz val="9"/>
      <color theme="0"/>
      <name val="Arial"/>
      <family val="2"/>
    </font>
    <font>
      <b/>
      <sz val="16"/>
      <color theme="0"/>
      <name val="Arial"/>
      <family val="2"/>
    </font>
    <font>
      <sz val="16"/>
      <name val="Arial"/>
      <family val="2"/>
    </font>
    <font>
      <b/>
      <sz val="16"/>
      <name val="Arial"/>
      <family val="2"/>
    </font>
    <font>
      <sz val="9"/>
      <color theme="5" tint="0.39997558519241921"/>
      <name val="Arial"/>
      <family val="2"/>
    </font>
    <font>
      <b/>
      <sz val="14"/>
      <color theme="0"/>
      <name val="Arial"/>
      <family val="2"/>
    </font>
    <font>
      <b/>
      <sz val="11"/>
      <color theme="0"/>
      <name val="Arial"/>
      <family val="2"/>
    </font>
    <font>
      <b/>
      <sz val="14"/>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rgb="FF49277F"/>
        <bgColor indexed="64"/>
      </patternFill>
    </fill>
    <fill>
      <patternFill patternType="solid">
        <fgColor rgb="FFFF6600"/>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auto="1"/>
      </right>
      <top style="medium">
        <color auto="1"/>
      </top>
      <bottom style="thin">
        <color indexed="64"/>
      </bottom>
      <diagonal/>
    </border>
  </borders>
  <cellStyleXfs count="1">
    <xf numFmtId="0" fontId="0" fillId="0" borderId="0"/>
  </cellStyleXfs>
  <cellXfs count="17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1" fillId="0" borderId="0" xfId="0" applyFont="1" applyAlignment="1">
      <alignment vertical="center"/>
    </xf>
    <xf numFmtId="49" fontId="3" fillId="4" borderId="15" xfId="0" applyNumberFormat="1" applyFont="1" applyFill="1" applyBorder="1" applyAlignment="1">
      <alignment horizontal="left" vertical="center"/>
    </xf>
    <xf numFmtId="0" fontId="4" fillId="4" borderId="16" xfId="0" applyFont="1" applyFill="1" applyBorder="1" applyAlignment="1">
      <alignment horizontal="center"/>
    </xf>
    <xf numFmtId="0" fontId="3" fillId="4" borderId="16" xfId="0" applyFont="1" applyFill="1" applyBorder="1" applyAlignment="1">
      <alignment vertical="center"/>
    </xf>
    <xf numFmtId="44" fontId="3" fillId="5" borderId="11" xfId="0" applyNumberFormat="1" applyFont="1" applyFill="1" applyBorder="1" applyAlignment="1">
      <alignment vertical="center"/>
    </xf>
    <xf numFmtId="44" fontId="3" fillId="5" borderId="12" xfId="0" applyNumberFormat="1" applyFont="1" applyFill="1" applyBorder="1" applyAlignment="1">
      <alignment vertical="center"/>
    </xf>
    <xf numFmtId="0" fontId="3" fillId="4" borderId="15" xfId="0" applyFont="1" applyFill="1" applyBorder="1" applyAlignment="1">
      <alignment horizontal="left" vertical="center"/>
    </xf>
    <xf numFmtId="0" fontId="3" fillId="0" borderId="6" xfId="0" applyFont="1" applyBorder="1" applyAlignment="1">
      <alignment horizontal="left" vertical="center"/>
    </xf>
    <xf numFmtId="49" fontId="1" fillId="0" borderId="0" xfId="0" applyNumberFormat="1" applyFont="1" applyAlignment="1">
      <alignment horizontal="left" vertical="center"/>
    </xf>
    <xf numFmtId="0" fontId="5" fillId="0" borderId="0" xfId="0" applyFont="1"/>
    <xf numFmtId="0" fontId="5" fillId="0" borderId="0" xfId="0" applyFont="1" applyAlignment="1">
      <alignment horizontal="center"/>
    </xf>
    <xf numFmtId="0" fontId="7" fillId="0" borderId="0" xfId="0" applyFont="1" applyAlignment="1">
      <alignment horizontal="center"/>
    </xf>
    <xf numFmtId="0" fontId="5" fillId="0" borderId="0" xfId="0" applyFont="1" applyAlignment="1">
      <alignment horizontal="right"/>
    </xf>
    <xf numFmtId="49" fontId="3" fillId="0" borderId="26" xfId="0" applyNumberFormat="1" applyFont="1" applyBorder="1" applyAlignment="1">
      <alignment horizontal="left" vertical="center"/>
    </xf>
    <xf numFmtId="0" fontId="4" fillId="2" borderId="12" xfId="0" applyFont="1" applyFill="1" applyBorder="1" applyAlignment="1">
      <alignment horizontal="center"/>
    </xf>
    <xf numFmtId="49" fontId="3" fillId="0" borderId="27" xfId="0" applyNumberFormat="1" applyFont="1" applyBorder="1" applyAlignment="1">
      <alignment horizontal="left" vertical="center"/>
    </xf>
    <xf numFmtId="0" fontId="4" fillId="2" borderId="14" xfId="0" applyFont="1" applyFill="1" applyBorder="1" applyAlignment="1">
      <alignment horizontal="center"/>
    </xf>
    <xf numFmtId="44" fontId="3" fillId="5" borderId="14" xfId="0" applyNumberFormat="1" applyFont="1" applyFill="1" applyBorder="1" applyAlignment="1">
      <alignment vertical="center"/>
    </xf>
    <xf numFmtId="0" fontId="3" fillId="0" borderId="0" xfId="0" applyFont="1"/>
    <xf numFmtId="0" fontId="3" fillId="0" borderId="0" xfId="0" applyFont="1" applyAlignment="1">
      <alignment horizontal="center"/>
    </xf>
    <xf numFmtId="0" fontId="4" fillId="0" borderId="0" xfId="0" applyFont="1" applyAlignment="1">
      <alignment horizontal="center"/>
    </xf>
    <xf numFmtId="0" fontId="9" fillId="6" borderId="4" xfId="0" applyFont="1" applyFill="1" applyBorder="1" applyAlignment="1">
      <alignment vertical="center"/>
    </xf>
    <xf numFmtId="0" fontId="3" fillId="4" borderId="15" xfId="0" applyNumberFormat="1" applyFont="1" applyFill="1" applyBorder="1" applyAlignment="1">
      <alignment horizontal="left" vertical="center"/>
    </xf>
    <xf numFmtId="0" fontId="4" fillId="2" borderId="12" xfId="0" applyFont="1" applyFill="1" applyBorder="1" applyAlignment="1">
      <alignment horizontal="center" vertical="center"/>
    </xf>
    <xf numFmtId="0" fontId="2" fillId="0" borderId="0" xfId="0" applyFont="1" applyAlignment="1">
      <alignment horizontal="center" wrapText="1"/>
    </xf>
    <xf numFmtId="0" fontId="4" fillId="4" borderId="16" xfId="0" applyFont="1" applyFill="1" applyBorder="1" applyAlignment="1">
      <alignment horizontal="center" wrapText="1"/>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2" xfId="0" applyFont="1" applyFill="1" applyBorder="1" applyAlignment="1">
      <alignment horizontal="center" wrapText="1"/>
    </xf>
    <xf numFmtId="0" fontId="4" fillId="5" borderId="11" xfId="0" applyFont="1" applyFill="1" applyBorder="1" applyAlignment="1">
      <alignment horizontal="center" wrapText="1"/>
    </xf>
    <xf numFmtId="0" fontId="4" fillId="5" borderId="14" xfId="0" applyFont="1" applyFill="1" applyBorder="1" applyAlignment="1">
      <alignment horizontal="center" wrapText="1"/>
    </xf>
    <xf numFmtId="0" fontId="7" fillId="0" borderId="0" xfId="0" applyFont="1" applyAlignment="1">
      <alignment horizontal="center" wrapText="1"/>
    </xf>
    <xf numFmtId="0" fontId="4" fillId="0" borderId="0" xfId="0" applyFont="1" applyAlignment="1">
      <alignment horizontal="center" wrapText="1"/>
    </xf>
    <xf numFmtId="0" fontId="3" fillId="0" borderId="26" xfId="0" applyNumberFormat="1" applyFont="1" applyBorder="1" applyAlignment="1">
      <alignment horizontal="left" vertical="center"/>
    </xf>
    <xf numFmtId="49" fontId="3" fillId="0" borderId="12" xfId="0" applyNumberFormat="1" applyFont="1" applyBorder="1" applyAlignment="1">
      <alignment horizontal="left" vertical="center"/>
    </xf>
    <xf numFmtId="44" fontId="4" fillId="5" borderId="11" xfId="0" applyNumberFormat="1" applyFont="1" applyFill="1" applyBorder="1" applyAlignment="1">
      <alignment vertical="center"/>
    </xf>
    <xf numFmtId="44" fontId="4" fillId="5" borderId="12" xfId="0" applyNumberFormat="1" applyFont="1" applyFill="1" applyBorder="1" applyAlignment="1">
      <alignment vertical="center"/>
    </xf>
    <xf numFmtId="0" fontId="2" fillId="0" borderId="0" xfId="0" applyFont="1"/>
    <xf numFmtId="0" fontId="7" fillId="0" borderId="0" xfId="0" applyFont="1" applyAlignment="1">
      <alignment horizontal="right"/>
    </xf>
    <xf numFmtId="0" fontId="4" fillId="0" borderId="0" xfId="0" applyFont="1"/>
    <xf numFmtId="0" fontId="6" fillId="0" borderId="0" xfId="0" applyFont="1" applyAlignment="1">
      <alignment wrapText="1"/>
    </xf>
    <xf numFmtId="49" fontId="3" fillId="3" borderId="26" xfId="0" applyNumberFormat="1" applyFont="1" applyFill="1" applyBorder="1" applyAlignment="1">
      <alignment horizontal="left" vertical="center"/>
    </xf>
    <xf numFmtId="0" fontId="1" fillId="0" borderId="0" xfId="0" applyFont="1" applyAlignment="1">
      <alignment horizontal="center" vertical="center"/>
    </xf>
    <xf numFmtId="0" fontId="4" fillId="4" borderId="17" xfId="0" applyFont="1" applyFill="1" applyBorder="1" applyAlignment="1">
      <alignment vertical="center"/>
    </xf>
    <xf numFmtId="44" fontId="4" fillId="3" borderId="18" xfId="0" applyNumberFormat="1" applyFont="1" applyFill="1" applyBorder="1" applyAlignment="1">
      <alignment vertical="center"/>
    </xf>
    <xf numFmtId="44" fontId="4" fillId="3" borderId="13" xfId="0" applyNumberFormat="1" applyFont="1" applyFill="1" applyBorder="1" applyAlignment="1">
      <alignment vertical="center"/>
    </xf>
    <xf numFmtId="49" fontId="4" fillId="7" borderId="26" xfId="0" applyNumberFormat="1" applyFont="1" applyFill="1" applyBorder="1" applyAlignment="1">
      <alignment horizontal="center" vertical="center"/>
    </xf>
    <xf numFmtId="49" fontId="4" fillId="7" borderId="12" xfId="0" applyNumberFormat="1" applyFont="1" applyFill="1" applyBorder="1" applyAlignment="1">
      <alignment horizontal="center" vertical="center" wrapText="1"/>
    </xf>
    <xf numFmtId="43" fontId="4" fillId="7" borderId="12" xfId="0" applyNumberFormat="1" applyFont="1" applyFill="1" applyBorder="1" applyAlignment="1">
      <alignment horizontal="center" vertical="center" wrapText="1"/>
    </xf>
    <xf numFmtId="0" fontId="4" fillId="7" borderId="13" xfId="0" applyFont="1" applyFill="1" applyBorder="1" applyAlignment="1">
      <alignment horizontal="center" vertical="center"/>
    </xf>
    <xf numFmtId="44" fontId="4" fillId="7" borderId="12" xfId="0" applyNumberFormat="1" applyFont="1" applyFill="1" applyBorder="1" applyAlignment="1">
      <alignment horizontal="center" vertical="center"/>
    </xf>
    <xf numFmtId="44" fontId="3" fillId="3" borderId="20" xfId="0" applyNumberFormat="1" applyFont="1" applyFill="1" applyBorder="1"/>
    <xf numFmtId="44" fontId="4" fillId="3" borderId="25" xfId="0" applyNumberFormat="1" applyFont="1" applyFill="1" applyBorder="1" applyAlignment="1">
      <alignment vertical="center"/>
    </xf>
    <xf numFmtId="0" fontId="3" fillId="4" borderId="16" xfId="0" applyFont="1" applyFill="1" applyBorder="1" applyAlignment="1">
      <alignment horizontal="center" vertical="center"/>
    </xf>
    <xf numFmtId="49" fontId="4" fillId="7" borderId="16" xfId="0" applyNumberFormat="1" applyFont="1" applyFill="1" applyBorder="1" applyAlignment="1">
      <alignment horizontal="center" vertical="center" wrapText="1"/>
    </xf>
    <xf numFmtId="0" fontId="4" fillId="7" borderId="29" xfId="0" applyFont="1" applyFill="1" applyBorder="1" applyAlignment="1">
      <alignment horizontal="center" vertical="center" wrapText="1"/>
    </xf>
    <xf numFmtId="44" fontId="4" fillId="4" borderId="17" xfId="0" applyNumberFormat="1" applyFont="1" applyFill="1" applyBorder="1" applyAlignment="1">
      <alignment vertical="center"/>
    </xf>
    <xf numFmtId="44" fontId="13" fillId="4" borderId="23" xfId="0" applyNumberFormat="1" applyFont="1" applyFill="1" applyBorder="1"/>
    <xf numFmtId="0" fontId="4" fillId="5" borderId="11" xfId="0" applyFont="1" applyFill="1" applyBorder="1" applyAlignment="1">
      <alignment horizontal="left" vertical="top" wrapText="1"/>
    </xf>
    <xf numFmtId="0" fontId="4" fillId="4" borderId="16" xfId="0" applyFont="1" applyFill="1" applyBorder="1" applyAlignment="1">
      <alignment horizontal="left" vertical="top" wrapText="1"/>
    </xf>
    <xf numFmtId="0" fontId="4" fillId="5" borderId="12" xfId="0" applyFont="1" applyFill="1" applyBorder="1" applyAlignment="1">
      <alignment horizontal="left" vertical="top" wrapText="1"/>
    </xf>
    <xf numFmtId="43" fontId="4" fillId="7" borderId="13" xfId="0" applyNumberFormat="1" applyFont="1" applyFill="1" applyBorder="1" applyAlignment="1">
      <alignment horizontal="center" vertical="center" wrapText="1"/>
    </xf>
    <xf numFmtId="0" fontId="3" fillId="4" borderId="17" xfId="0" applyFont="1" applyFill="1" applyBorder="1" applyAlignment="1">
      <alignment vertical="center"/>
    </xf>
    <xf numFmtId="44" fontId="3" fillId="5" borderId="18" xfId="0" applyNumberFormat="1" applyFont="1" applyFill="1" applyBorder="1" applyAlignment="1">
      <alignment horizontal="left" vertical="center"/>
    </xf>
    <xf numFmtId="44" fontId="3" fillId="4" borderId="17" xfId="0" applyNumberFormat="1" applyFont="1" applyFill="1" applyBorder="1" applyAlignment="1">
      <alignment horizontal="left" vertical="center"/>
    </xf>
    <xf numFmtId="44" fontId="3" fillId="5" borderId="13" xfId="0" applyNumberFormat="1" applyFont="1" applyFill="1" applyBorder="1" applyAlignment="1">
      <alignment horizontal="left" vertical="center"/>
    </xf>
    <xf numFmtId="49" fontId="3" fillId="4" borderId="16" xfId="0" applyNumberFormat="1" applyFont="1" applyFill="1" applyBorder="1" applyAlignment="1">
      <alignment horizontal="left" vertical="top" wrapText="1"/>
    </xf>
    <xf numFmtId="49" fontId="3" fillId="4" borderId="16" xfId="0" applyNumberFormat="1" applyFont="1" applyFill="1" applyBorder="1" applyAlignment="1">
      <alignment horizontal="left" vertical="top"/>
    </xf>
    <xf numFmtId="0" fontId="4" fillId="4" borderId="16" xfId="0" applyFont="1" applyFill="1" applyBorder="1" applyAlignment="1">
      <alignment horizontal="center" vertical="center"/>
    </xf>
    <xf numFmtId="49" fontId="3" fillId="0" borderId="28" xfId="0" applyNumberFormat="1" applyFont="1" applyBorder="1" applyAlignment="1">
      <alignment horizontal="left" vertical="center"/>
    </xf>
    <xf numFmtId="0" fontId="4" fillId="2" borderId="21" xfId="0" applyFont="1" applyFill="1" applyBorder="1" applyAlignment="1">
      <alignment horizontal="center" vertical="center"/>
    </xf>
    <xf numFmtId="0" fontId="4" fillId="0" borderId="7" xfId="0" applyFont="1" applyFill="1" applyBorder="1" applyAlignment="1">
      <alignment horizontal="left" vertical="top" wrapText="1"/>
    </xf>
    <xf numFmtId="44" fontId="3" fillId="5" borderId="25" xfId="0" applyNumberFormat="1" applyFont="1" applyFill="1" applyBorder="1" applyAlignment="1">
      <alignment horizontal="left" vertical="center"/>
    </xf>
    <xf numFmtId="10" fontId="4" fillId="7" borderId="19" xfId="0" applyNumberFormat="1" applyFont="1" applyFill="1" applyBorder="1" applyAlignment="1">
      <alignment vertical="center" wrapText="1"/>
    </xf>
    <xf numFmtId="10" fontId="4" fillId="7" borderId="29" xfId="0" applyNumberFormat="1" applyFont="1" applyFill="1" applyBorder="1" applyAlignment="1">
      <alignment vertical="center" wrapText="1"/>
    </xf>
    <xf numFmtId="49" fontId="3" fillId="0" borderId="12" xfId="0" applyNumberFormat="1" applyFont="1" applyBorder="1" applyAlignment="1">
      <alignment horizontal="left" vertical="center"/>
    </xf>
    <xf numFmtId="44" fontId="3" fillId="0" borderId="19" xfId="0" applyNumberFormat="1" applyFont="1" applyFill="1" applyBorder="1" applyAlignment="1">
      <alignment horizontal="left" vertical="center"/>
    </xf>
    <xf numFmtId="44" fontId="3" fillId="0" borderId="29" xfId="0" applyNumberFormat="1" applyFont="1" applyFill="1" applyBorder="1" applyAlignment="1">
      <alignment horizontal="left" vertical="center"/>
    </xf>
    <xf numFmtId="49" fontId="4" fillId="4" borderId="16" xfId="0" applyNumberFormat="1" applyFont="1" applyFill="1" applyBorder="1" applyAlignment="1">
      <alignment vertical="center"/>
    </xf>
    <xf numFmtId="49" fontId="4" fillId="4" borderId="16" xfId="0" applyNumberFormat="1" applyFont="1" applyFill="1" applyBorder="1" applyAlignment="1">
      <alignment horizontal="left" vertical="center"/>
    </xf>
    <xf numFmtId="49" fontId="9" fillId="6" borderId="0" xfId="0" applyNumberFormat="1" applyFont="1" applyFill="1" applyBorder="1" applyAlignment="1">
      <alignment horizontal="left" vertical="center"/>
    </xf>
    <xf numFmtId="49" fontId="9" fillId="6" borderId="5" xfId="0" applyNumberFormat="1" applyFont="1" applyFill="1" applyBorder="1" applyAlignment="1">
      <alignment horizontal="left" vertical="center"/>
    </xf>
    <xf numFmtId="0" fontId="11" fillId="6" borderId="1" xfId="0" applyFont="1" applyFill="1" applyBorder="1" applyAlignment="1">
      <alignment horizontal="left" vertical="center"/>
    </xf>
    <xf numFmtId="0" fontId="11" fillId="6" borderId="2" xfId="0" applyFont="1" applyFill="1" applyBorder="1" applyAlignment="1">
      <alignment horizontal="left" vertical="center"/>
    </xf>
    <xf numFmtId="0" fontId="11" fillId="6" borderId="3" xfId="0" applyFont="1" applyFill="1" applyBorder="1" applyAlignment="1">
      <alignment horizontal="left" vertical="center"/>
    </xf>
    <xf numFmtId="49" fontId="11" fillId="6" borderId="4" xfId="0" applyNumberFormat="1" applyFont="1" applyFill="1" applyBorder="1" applyAlignment="1">
      <alignment horizontal="left" vertical="center"/>
    </xf>
    <xf numFmtId="49" fontId="11" fillId="6" borderId="0" xfId="0" applyNumberFormat="1" applyFont="1" applyFill="1" applyBorder="1" applyAlignment="1">
      <alignment horizontal="left" vertical="center"/>
    </xf>
    <xf numFmtId="49" fontId="11" fillId="6" borderId="5" xfId="0" applyNumberFormat="1" applyFont="1" applyFill="1" applyBorder="1" applyAlignment="1">
      <alignment horizontal="left" vertical="center"/>
    </xf>
    <xf numFmtId="49" fontId="10" fillId="6" borderId="4" xfId="0" applyNumberFormat="1" applyFont="1" applyFill="1" applyBorder="1" applyAlignment="1">
      <alignment horizontal="left" vertical="center" wrapText="1"/>
    </xf>
    <xf numFmtId="49" fontId="10" fillId="6" borderId="0" xfId="0" applyNumberFormat="1" applyFont="1" applyFill="1" applyBorder="1" applyAlignment="1">
      <alignment horizontal="left" vertical="center" wrapText="1"/>
    </xf>
    <xf numFmtId="49" fontId="10" fillId="6" borderId="5" xfId="0" applyNumberFormat="1" applyFont="1" applyFill="1" applyBorder="1" applyAlignment="1">
      <alignment horizontal="left" vertical="center" wrapText="1"/>
    </xf>
    <xf numFmtId="49" fontId="10" fillId="6" borderId="4" xfId="0" applyNumberFormat="1" applyFont="1" applyFill="1" applyBorder="1" applyAlignment="1">
      <alignment horizontal="left" vertical="center"/>
    </xf>
    <xf numFmtId="49" fontId="10" fillId="6" borderId="0" xfId="0" applyNumberFormat="1" applyFont="1" applyFill="1" applyBorder="1" applyAlignment="1">
      <alignment horizontal="left" vertical="center"/>
    </xf>
    <xf numFmtId="49" fontId="10" fillId="6" borderId="5" xfId="0" applyNumberFormat="1" applyFont="1" applyFill="1" applyBorder="1" applyAlignment="1">
      <alignment horizontal="left" vertical="center"/>
    </xf>
    <xf numFmtId="49" fontId="4" fillId="7" borderId="12" xfId="0" applyNumberFormat="1" applyFont="1" applyFill="1" applyBorder="1" applyAlignment="1">
      <alignment horizontal="center" vertical="center"/>
    </xf>
    <xf numFmtId="49" fontId="3" fillId="0" borderId="14" xfId="0" applyNumberFormat="1" applyFont="1" applyBorder="1" applyAlignment="1">
      <alignment horizontal="left" vertical="center"/>
    </xf>
    <xf numFmtId="49" fontId="10" fillId="6" borderId="9" xfId="0" applyNumberFormat="1" applyFont="1" applyFill="1" applyBorder="1" applyAlignment="1">
      <alignment horizontal="left" vertical="center"/>
    </xf>
    <xf numFmtId="49" fontId="10" fillId="6" borderId="10" xfId="0" applyNumberFormat="1" applyFont="1" applyFill="1" applyBorder="1" applyAlignment="1">
      <alignment horizontal="left" vertical="center"/>
    </xf>
    <xf numFmtId="49" fontId="10" fillId="6" borderId="33" xfId="0" applyNumberFormat="1" applyFont="1" applyFill="1" applyBorder="1" applyAlignment="1">
      <alignment horizontal="left" vertical="center"/>
    </xf>
    <xf numFmtId="0" fontId="12" fillId="0" borderId="0" xfId="0" applyFont="1" applyAlignment="1">
      <alignment horizontal="center" wrapText="1"/>
    </xf>
    <xf numFmtId="49" fontId="11" fillId="6" borderId="35" xfId="0" applyNumberFormat="1" applyFont="1" applyFill="1" applyBorder="1" applyAlignment="1">
      <alignment horizontal="left" vertical="center" wrapText="1"/>
    </xf>
    <xf numFmtId="49" fontId="11" fillId="6" borderId="36" xfId="0" applyNumberFormat="1" applyFont="1" applyFill="1" applyBorder="1" applyAlignment="1">
      <alignment horizontal="left" vertical="center" wrapText="1"/>
    </xf>
    <xf numFmtId="49" fontId="11" fillId="6" borderId="38" xfId="0" applyNumberFormat="1" applyFont="1" applyFill="1" applyBorder="1" applyAlignment="1">
      <alignment horizontal="left" vertical="center" wrapText="1"/>
    </xf>
    <xf numFmtId="49" fontId="4" fillId="5" borderId="19" xfId="0" applyNumberFormat="1" applyFont="1" applyFill="1" applyBorder="1" applyAlignment="1">
      <alignment horizontal="left" wrapText="1"/>
    </xf>
    <xf numFmtId="49" fontId="4" fillId="5" borderId="16" xfId="0" applyNumberFormat="1" applyFont="1" applyFill="1" applyBorder="1" applyAlignment="1">
      <alignment horizontal="left" wrapText="1"/>
    </xf>
    <xf numFmtId="49" fontId="4" fillId="5" borderId="29" xfId="0" applyNumberFormat="1" applyFont="1" applyFill="1" applyBorder="1" applyAlignment="1">
      <alignment horizontal="left" wrapText="1"/>
    </xf>
    <xf numFmtId="44" fontId="4" fillId="5" borderId="19" xfId="0" applyNumberFormat="1" applyFont="1" applyFill="1" applyBorder="1" applyAlignment="1">
      <alignment horizontal="left" vertical="center"/>
    </xf>
    <xf numFmtId="44" fontId="4" fillId="5" borderId="29" xfId="0" applyNumberFormat="1" applyFont="1" applyFill="1" applyBorder="1" applyAlignment="1">
      <alignment horizontal="left" vertical="center"/>
    </xf>
    <xf numFmtId="44" fontId="4" fillId="5" borderId="19" xfId="0" applyNumberFormat="1" applyFont="1" applyFill="1" applyBorder="1" applyAlignment="1">
      <alignment horizontal="center" vertical="center"/>
    </xf>
    <xf numFmtId="44" fontId="4" fillId="5" borderId="29" xfId="0" applyNumberFormat="1" applyFont="1" applyFill="1" applyBorder="1" applyAlignment="1">
      <alignment horizontal="center" vertical="center"/>
    </xf>
    <xf numFmtId="44" fontId="4" fillId="7" borderId="19" xfId="0" applyNumberFormat="1" applyFont="1" applyFill="1" applyBorder="1" applyAlignment="1">
      <alignment horizontal="center" vertical="center"/>
    </xf>
    <xf numFmtId="44" fontId="4" fillId="7" borderId="29" xfId="0" applyNumberFormat="1" applyFont="1" applyFill="1" applyBorder="1" applyAlignment="1">
      <alignment horizontal="center" vertical="center"/>
    </xf>
    <xf numFmtId="0" fontId="12" fillId="0" borderId="0" xfId="0" applyFont="1" applyAlignment="1">
      <alignment horizontal="right"/>
    </xf>
    <xf numFmtId="0" fontId="12" fillId="0" borderId="5" xfId="0" applyFont="1" applyBorder="1" applyAlignment="1">
      <alignment horizontal="right"/>
    </xf>
    <xf numFmtId="44" fontId="4" fillId="7" borderId="19" xfId="0" applyNumberFormat="1" applyFont="1" applyFill="1" applyBorder="1" applyAlignment="1">
      <alignment horizontal="center" vertical="center" wrapText="1"/>
    </xf>
    <xf numFmtId="44" fontId="4" fillId="7" borderId="16" xfId="0" applyNumberFormat="1" applyFont="1" applyFill="1" applyBorder="1" applyAlignment="1">
      <alignment horizontal="center" vertical="center" wrapText="1"/>
    </xf>
    <xf numFmtId="44" fontId="4" fillId="7" borderId="29" xfId="0" applyNumberFormat="1" applyFont="1" applyFill="1" applyBorder="1" applyAlignment="1">
      <alignment horizontal="center" vertical="center" wrapText="1"/>
    </xf>
    <xf numFmtId="49" fontId="4" fillId="7" borderId="19" xfId="0" applyNumberFormat="1" applyFont="1" applyFill="1" applyBorder="1" applyAlignment="1">
      <alignment horizontal="center" vertical="center"/>
    </xf>
    <xf numFmtId="49" fontId="4" fillId="7" borderId="16" xfId="0" applyNumberFormat="1" applyFont="1" applyFill="1" applyBorder="1" applyAlignment="1">
      <alignment horizontal="center" vertical="center"/>
    </xf>
    <xf numFmtId="49" fontId="3" fillId="0" borderId="30" xfId="0" applyNumberFormat="1" applyFont="1" applyBorder="1" applyAlignment="1">
      <alignment horizontal="left" vertical="center"/>
    </xf>
    <xf numFmtId="49" fontId="3" fillId="0" borderId="31" xfId="0" applyNumberFormat="1" applyFont="1" applyBorder="1" applyAlignment="1">
      <alignment horizontal="left" vertical="center"/>
    </xf>
    <xf numFmtId="49" fontId="3" fillId="0" borderId="32" xfId="0" applyNumberFormat="1" applyFont="1" applyBorder="1" applyAlignment="1">
      <alignment horizontal="left" vertical="center"/>
    </xf>
    <xf numFmtId="0" fontId="3" fillId="4" borderId="16" xfId="0" applyFont="1" applyFill="1" applyBorder="1" applyAlignment="1">
      <alignment horizontal="center" vertical="center"/>
    </xf>
    <xf numFmtId="10" fontId="3" fillId="5" borderId="22" xfId="0" applyNumberFormat="1" applyFont="1" applyFill="1" applyBorder="1" applyAlignment="1">
      <alignment horizontal="center" vertical="center"/>
    </xf>
    <xf numFmtId="10" fontId="3" fillId="5" borderId="31" xfId="0" applyNumberFormat="1" applyFont="1" applyFill="1" applyBorder="1" applyAlignment="1">
      <alignment horizontal="center" vertical="center"/>
    </xf>
    <xf numFmtId="10" fontId="3" fillId="5" borderId="32" xfId="0" applyNumberFormat="1" applyFont="1" applyFill="1" applyBorder="1" applyAlignment="1">
      <alignment horizontal="center" vertical="center"/>
    </xf>
    <xf numFmtId="49" fontId="16" fillId="6" borderId="15" xfId="0" applyNumberFormat="1" applyFont="1" applyFill="1" applyBorder="1" applyAlignment="1">
      <alignment horizontal="left" vertical="center" wrapText="1"/>
    </xf>
    <xf numFmtId="49" fontId="16" fillId="6" borderId="16" xfId="0" applyNumberFormat="1" applyFont="1" applyFill="1" applyBorder="1" applyAlignment="1">
      <alignment horizontal="left" vertical="center" wrapText="1"/>
    </xf>
    <xf numFmtId="49" fontId="16" fillId="6" borderId="17" xfId="0" applyNumberFormat="1" applyFont="1" applyFill="1" applyBorder="1" applyAlignment="1">
      <alignment horizontal="left" vertical="center" wrapText="1"/>
    </xf>
    <xf numFmtId="0" fontId="17" fillId="7" borderId="26" xfId="0" applyFont="1" applyFill="1" applyBorder="1" applyAlignment="1">
      <alignment horizontal="left" vertical="center"/>
    </xf>
    <xf numFmtId="0" fontId="17" fillId="7" borderId="12" xfId="0" applyFont="1" applyFill="1" applyBorder="1" applyAlignment="1">
      <alignment horizontal="left" vertical="center"/>
    </xf>
    <xf numFmtId="0" fontId="8" fillId="0" borderId="4" xfId="0" applyFont="1" applyFill="1" applyBorder="1" applyAlignment="1" applyProtection="1">
      <alignment horizontal="left" vertical="top" wrapText="1"/>
      <protection hidden="1"/>
    </xf>
    <xf numFmtId="0" fontId="8" fillId="0" borderId="0" xfId="0" applyFont="1" applyFill="1" applyBorder="1" applyAlignment="1" applyProtection="1">
      <alignment horizontal="left" vertical="top" wrapText="1"/>
      <protection hidden="1"/>
    </xf>
    <xf numFmtId="0" fontId="8" fillId="0" borderId="5" xfId="0" applyFont="1" applyFill="1" applyBorder="1" applyAlignment="1" applyProtection="1">
      <alignment horizontal="left" vertical="top" wrapText="1"/>
      <protection hidden="1"/>
    </xf>
    <xf numFmtId="0" fontId="3" fillId="0" borderId="4"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4" xfId="0" applyFont="1" applyFill="1" applyBorder="1" applyAlignment="1">
      <alignment horizontal="left"/>
    </xf>
    <xf numFmtId="0" fontId="3" fillId="0" borderId="0" xfId="0" applyFont="1" applyFill="1" applyBorder="1" applyAlignment="1">
      <alignment horizontal="left"/>
    </xf>
    <xf numFmtId="0" fontId="3" fillId="0" borderId="5" xfId="0" applyFont="1" applyFill="1" applyBorder="1" applyAlignment="1">
      <alignment horizontal="left"/>
    </xf>
    <xf numFmtId="0" fontId="3" fillId="0" borderId="6" xfId="0" applyFont="1" applyFill="1" applyBorder="1" applyAlignment="1">
      <alignment horizontal="left"/>
    </xf>
    <xf numFmtId="0" fontId="3" fillId="0" borderId="7" xfId="0" applyFont="1" applyFill="1" applyBorder="1" applyAlignment="1">
      <alignment horizontal="left"/>
    </xf>
    <xf numFmtId="0" fontId="3" fillId="0" borderId="8" xfId="0" applyFont="1" applyFill="1" applyBorder="1" applyAlignment="1">
      <alignment horizontal="left"/>
    </xf>
    <xf numFmtId="49" fontId="3" fillId="0" borderId="12" xfId="0" applyNumberFormat="1" applyFont="1" applyBorder="1" applyAlignment="1">
      <alignment horizontal="left" vertical="top" wrapText="1"/>
    </xf>
    <xf numFmtId="49" fontId="3" fillId="0" borderId="12" xfId="0" applyNumberFormat="1" applyFont="1" applyBorder="1" applyAlignment="1">
      <alignment horizontal="left" vertical="top"/>
    </xf>
    <xf numFmtId="0" fontId="0" fillId="5" borderId="24" xfId="0" applyFill="1" applyBorder="1" applyAlignment="1">
      <alignment horizontal="left" vertical="center"/>
    </xf>
    <xf numFmtId="0" fontId="0" fillId="5" borderId="34" xfId="0" applyFill="1" applyBorder="1" applyAlignment="1">
      <alignment horizontal="left" vertical="center"/>
    </xf>
    <xf numFmtId="0" fontId="17" fillId="7" borderId="35" xfId="0" applyFont="1" applyFill="1" applyBorder="1" applyAlignment="1">
      <alignment horizontal="left" vertical="center" wrapText="1"/>
    </xf>
    <xf numFmtId="0" fontId="17" fillId="7" borderId="36" xfId="0" applyFont="1" applyFill="1" applyBorder="1" applyAlignment="1">
      <alignment horizontal="left" vertical="center" wrapText="1"/>
    </xf>
    <xf numFmtId="0" fontId="17" fillId="7" borderId="37" xfId="0" applyFont="1" applyFill="1" applyBorder="1" applyAlignment="1">
      <alignment horizontal="left" vertical="center" wrapText="1"/>
    </xf>
    <xf numFmtId="0" fontId="0" fillId="5" borderId="12" xfId="0" applyFill="1" applyBorder="1" applyAlignment="1">
      <alignment horizontal="left" vertical="center"/>
    </xf>
    <xf numFmtId="0" fontId="0" fillId="5" borderId="13" xfId="0" applyFill="1" applyBorder="1" applyAlignment="1">
      <alignment horizontal="left" vertical="center"/>
    </xf>
    <xf numFmtId="49" fontId="3" fillId="0" borderId="22" xfId="0" applyNumberFormat="1" applyFont="1" applyBorder="1" applyAlignment="1">
      <alignment horizontal="left" vertical="top" wrapText="1"/>
    </xf>
    <xf numFmtId="49" fontId="3" fillId="0" borderId="31" xfId="0" applyNumberFormat="1" applyFont="1" applyBorder="1" applyAlignment="1">
      <alignment horizontal="left" vertical="top" wrapText="1"/>
    </xf>
    <xf numFmtId="49" fontId="3" fillId="0" borderId="32" xfId="0" applyNumberFormat="1" applyFont="1" applyBorder="1" applyAlignment="1">
      <alignment horizontal="left" vertical="top" wrapText="1"/>
    </xf>
    <xf numFmtId="0" fontId="0" fillId="5" borderId="21" xfId="0" applyFill="1" applyBorder="1" applyAlignment="1">
      <alignment horizontal="left" vertical="center"/>
    </xf>
    <xf numFmtId="0" fontId="0" fillId="5" borderId="25" xfId="0" applyFill="1" applyBorder="1" applyAlignment="1">
      <alignment horizontal="left" vertical="center"/>
    </xf>
    <xf numFmtId="0" fontId="17" fillId="7" borderId="28" xfId="0" applyFont="1" applyFill="1" applyBorder="1" applyAlignment="1">
      <alignment horizontal="left" vertical="center"/>
    </xf>
    <xf numFmtId="0" fontId="17" fillId="7" borderId="21" xfId="0" applyFont="1" applyFill="1" applyBorder="1" applyAlignment="1">
      <alignment horizontal="left" vertical="center"/>
    </xf>
    <xf numFmtId="0" fontId="15" fillId="6" borderId="1" xfId="0" applyFont="1" applyFill="1" applyBorder="1" applyAlignment="1">
      <alignment horizontal="left" vertical="center"/>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44" fontId="3" fillId="0" borderId="19" xfId="0" applyNumberFormat="1" applyFont="1" applyFill="1" applyBorder="1" applyAlignment="1">
      <alignment horizontal="center" vertical="center"/>
    </xf>
    <xf numFmtId="44" fontId="3" fillId="0" borderId="29" xfId="0" applyNumberFormat="1" applyFont="1" applyFill="1" applyBorder="1" applyAlignment="1">
      <alignment horizontal="center" vertical="center"/>
    </xf>
    <xf numFmtId="0" fontId="4" fillId="7" borderId="19"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29" xfId="0" applyFont="1" applyFill="1" applyBorder="1" applyAlignment="1">
      <alignment horizontal="center" vertical="center" wrapText="1"/>
    </xf>
    <xf numFmtId="44" fontId="3" fillId="3" borderId="19" xfId="0" applyNumberFormat="1" applyFont="1" applyFill="1" applyBorder="1" applyAlignment="1">
      <alignment horizontal="left" vertical="center"/>
    </xf>
    <xf numFmtId="44" fontId="3" fillId="3" borderId="29" xfId="0" applyNumberFormat="1" applyFont="1" applyFill="1" applyBorder="1" applyAlignment="1">
      <alignment horizontal="left" vertical="center"/>
    </xf>
    <xf numFmtId="49" fontId="3" fillId="3" borderId="12" xfId="0" applyNumberFormat="1"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6600"/>
      <color rgb="FF49277F"/>
      <color rgb="FFED62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2.jpeg"/><Relationship Id="rId3" Type="http://schemas.openxmlformats.org/officeDocument/2006/relationships/image" Target="../media/image7.png"/><Relationship Id="rId7" Type="http://schemas.openxmlformats.org/officeDocument/2006/relationships/image" Target="../media/image11.jpe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jpe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8</xdr:col>
      <xdr:colOff>723901</xdr:colOff>
      <xdr:row>1</xdr:row>
      <xdr:rowOff>104776</xdr:rowOff>
    </xdr:from>
    <xdr:to>
      <xdr:col>11</xdr:col>
      <xdr:colOff>952501</xdr:colOff>
      <xdr:row>3</xdr:row>
      <xdr:rowOff>532744</xdr:rowOff>
    </xdr:to>
    <xdr:pic>
      <xdr:nvPicPr>
        <xdr:cNvPr id="3" name="Afbeelding 2">
          <a:extLst>
            <a:ext uri="{FF2B5EF4-FFF2-40B4-BE49-F238E27FC236}">
              <a16:creationId xmlns:a16="http://schemas.microsoft.com/office/drawing/2014/main" id="{3FDC1EB3-F160-D908-3AB5-BD5730D47A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67826" y="257176"/>
          <a:ext cx="3619500" cy="942318"/>
        </a:xfrm>
        <a:prstGeom prst="rect">
          <a:avLst/>
        </a:prstGeom>
      </xdr:spPr>
    </xdr:pic>
    <xdr:clientData/>
  </xdr:twoCellAnchor>
  <xdr:twoCellAnchor editAs="oneCell">
    <xdr:from>
      <xdr:col>4</xdr:col>
      <xdr:colOff>333375</xdr:colOff>
      <xdr:row>48</xdr:row>
      <xdr:rowOff>57149</xdr:rowOff>
    </xdr:from>
    <xdr:to>
      <xdr:col>4</xdr:col>
      <xdr:colOff>2114349</xdr:colOff>
      <xdr:row>49</xdr:row>
      <xdr:rowOff>8715</xdr:rowOff>
    </xdr:to>
    <xdr:pic>
      <xdr:nvPicPr>
        <xdr:cNvPr id="5" name="Afbeelding 4">
          <a:extLst>
            <a:ext uri="{FF2B5EF4-FFF2-40B4-BE49-F238E27FC236}">
              <a16:creationId xmlns:a16="http://schemas.microsoft.com/office/drawing/2014/main" id="{2506EBB5-D189-471B-95BC-A42DD3EB908D}"/>
            </a:ext>
          </a:extLst>
        </xdr:cNvPr>
        <xdr:cNvPicPr>
          <a:picLocks noChangeAspect="1"/>
        </xdr:cNvPicPr>
      </xdr:nvPicPr>
      <xdr:blipFill>
        <a:blip xmlns:r="http://schemas.openxmlformats.org/officeDocument/2006/relationships" r:embed="rId2"/>
        <a:stretch>
          <a:fillRect/>
        </a:stretch>
      </xdr:blipFill>
      <xdr:spPr>
        <a:xfrm>
          <a:off x="3600450" y="9601199"/>
          <a:ext cx="1780974" cy="1675591"/>
        </a:xfrm>
        <a:prstGeom prst="rect">
          <a:avLst/>
        </a:prstGeom>
      </xdr:spPr>
    </xdr:pic>
    <xdr:clientData/>
  </xdr:twoCellAnchor>
  <xdr:twoCellAnchor editAs="oneCell">
    <xdr:from>
      <xdr:col>4</xdr:col>
      <xdr:colOff>419100</xdr:colOff>
      <xdr:row>50</xdr:row>
      <xdr:rowOff>57150</xdr:rowOff>
    </xdr:from>
    <xdr:to>
      <xdr:col>4</xdr:col>
      <xdr:colOff>2133398</xdr:colOff>
      <xdr:row>50</xdr:row>
      <xdr:rowOff>1700859</xdr:rowOff>
    </xdr:to>
    <xdr:pic>
      <xdr:nvPicPr>
        <xdr:cNvPr id="8" name="Afbeelding 7">
          <a:extLst>
            <a:ext uri="{FF2B5EF4-FFF2-40B4-BE49-F238E27FC236}">
              <a16:creationId xmlns:a16="http://schemas.microsoft.com/office/drawing/2014/main" id="{EC813C54-5AA1-4BB6-AA16-03B6307D891B}"/>
            </a:ext>
          </a:extLst>
        </xdr:cNvPr>
        <xdr:cNvPicPr>
          <a:picLocks noChangeAspect="1"/>
        </xdr:cNvPicPr>
      </xdr:nvPicPr>
      <xdr:blipFill>
        <a:blip xmlns:r="http://schemas.openxmlformats.org/officeDocument/2006/relationships" r:embed="rId3"/>
        <a:stretch>
          <a:fillRect/>
        </a:stretch>
      </xdr:blipFill>
      <xdr:spPr>
        <a:xfrm>
          <a:off x="3686175" y="11477625"/>
          <a:ext cx="1714298" cy="1643709"/>
        </a:xfrm>
        <a:prstGeom prst="rect">
          <a:avLst/>
        </a:prstGeom>
      </xdr:spPr>
    </xdr:pic>
    <xdr:clientData/>
  </xdr:twoCellAnchor>
  <xdr:twoCellAnchor editAs="oneCell">
    <xdr:from>
      <xdr:col>4</xdr:col>
      <xdr:colOff>389205</xdr:colOff>
      <xdr:row>52</xdr:row>
      <xdr:rowOff>38100</xdr:rowOff>
    </xdr:from>
    <xdr:to>
      <xdr:col>4</xdr:col>
      <xdr:colOff>2104833</xdr:colOff>
      <xdr:row>52</xdr:row>
      <xdr:rowOff>1647825</xdr:rowOff>
    </xdr:to>
    <xdr:pic>
      <xdr:nvPicPr>
        <xdr:cNvPr id="10" name="Afbeelding 9">
          <a:extLst>
            <a:ext uri="{FF2B5EF4-FFF2-40B4-BE49-F238E27FC236}">
              <a16:creationId xmlns:a16="http://schemas.microsoft.com/office/drawing/2014/main" id="{6DC1EEA7-5459-4698-8B56-06BE144E02B7}"/>
            </a:ext>
          </a:extLst>
        </xdr:cNvPr>
        <xdr:cNvPicPr>
          <a:picLocks noChangeAspect="1"/>
        </xdr:cNvPicPr>
      </xdr:nvPicPr>
      <xdr:blipFill>
        <a:blip xmlns:r="http://schemas.openxmlformats.org/officeDocument/2006/relationships" r:embed="rId4"/>
        <a:stretch>
          <a:fillRect/>
        </a:stretch>
      </xdr:blipFill>
      <xdr:spPr>
        <a:xfrm>
          <a:off x="3656280" y="13315950"/>
          <a:ext cx="1715628" cy="1609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47625</xdr:colOff>
      <xdr:row>25</xdr:row>
      <xdr:rowOff>144806</xdr:rowOff>
    </xdr:to>
    <xdr:pic>
      <xdr:nvPicPr>
        <xdr:cNvPr id="2" name="Afbeelding 1">
          <a:extLst>
            <a:ext uri="{FF2B5EF4-FFF2-40B4-BE49-F238E27FC236}">
              <a16:creationId xmlns:a16="http://schemas.microsoft.com/office/drawing/2014/main" id="{8D0049E0-BB04-4D0A-ABD8-BB176E560BD0}"/>
            </a:ext>
          </a:extLst>
        </xdr:cNvPr>
        <xdr:cNvPicPr>
          <a:picLocks noChangeAspect="1"/>
        </xdr:cNvPicPr>
      </xdr:nvPicPr>
      <xdr:blipFill>
        <a:blip xmlns:r="http://schemas.openxmlformats.org/officeDocument/2006/relationships" r:embed="rId1"/>
        <a:stretch>
          <a:fillRect/>
        </a:stretch>
      </xdr:blipFill>
      <xdr:spPr>
        <a:xfrm>
          <a:off x="609600" y="381000"/>
          <a:ext cx="3095625" cy="4526306"/>
        </a:xfrm>
        <a:prstGeom prst="rect">
          <a:avLst/>
        </a:prstGeom>
      </xdr:spPr>
    </xdr:pic>
    <xdr:clientData/>
  </xdr:twoCellAnchor>
  <xdr:twoCellAnchor editAs="oneCell">
    <xdr:from>
      <xdr:col>7</xdr:col>
      <xdr:colOff>142875</xdr:colOff>
      <xdr:row>1</xdr:row>
      <xdr:rowOff>0</xdr:rowOff>
    </xdr:from>
    <xdr:to>
      <xdr:col>14</xdr:col>
      <xdr:colOff>447104</xdr:colOff>
      <xdr:row>25</xdr:row>
      <xdr:rowOff>132762</xdr:rowOff>
    </xdr:to>
    <xdr:pic>
      <xdr:nvPicPr>
        <xdr:cNvPr id="3" name="Afbeelding 2">
          <a:extLst>
            <a:ext uri="{FF2B5EF4-FFF2-40B4-BE49-F238E27FC236}">
              <a16:creationId xmlns:a16="http://schemas.microsoft.com/office/drawing/2014/main" id="{84F71735-679B-4104-B7B9-896A889E8A71}"/>
            </a:ext>
          </a:extLst>
        </xdr:cNvPr>
        <xdr:cNvPicPr>
          <a:picLocks noChangeAspect="1"/>
        </xdr:cNvPicPr>
      </xdr:nvPicPr>
      <xdr:blipFill>
        <a:blip xmlns:r="http://schemas.openxmlformats.org/officeDocument/2006/relationships" r:embed="rId2"/>
        <a:stretch>
          <a:fillRect/>
        </a:stretch>
      </xdr:blipFill>
      <xdr:spPr>
        <a:xfrm>
          <a:off x="4410075" y="190500"/>
          <a:ext cx="4571429" cy="4704762"/>
        </a:xfrm>
        <a:prstGeom prst="rect">
          <a:avLst/>
        </a:prstGeom>
      </xdr:spPr>
    </xdr:pic>
    <xdr:clientData/>
  </xdr:twoCellAnchor>
  <xdr:twoCellAnchor editAs="oneCell">
    <xdr:from>
      <xdr:col>16</xdr:col>
      <xdr:colOff>180975</xdr:colOff>
      <xdr:row>1</xdr:row>
      <xdr:rowOff>149280</xdr:rowOff>
    </xdr:from>
    <xdr:to>
      <xdr:col>21</xdr:col>
      <xdr:colOff>190500</xdr:colOff>
      <xdr:row>26</xdr:row>
      <xdr:rowOff>85176</xdr:rowOff>
    </xdr:to>
    <xdr:pic>
      <xdr:nvPicPr>
        <xdr:cNvPr id="4" name="Afbeelding 3">
          <a:extLst>
            <a:ext uri="{FF2B5EF4-FFF2-40B4-BE49-F238E27FC236}">
              <a16:creationId xmlns:a16="http://schemas.microsoft.com/office/drawing/2014/main" id="{E111C84E-D8EA-4F35-BF4F-153B29258165}"/>
            </a:ext>
          </a:extLst>
        </xdr:cNvPr>
        <xdr:cNvPicPr>
          <a:picLocks noChangeAspect="1"/>
        </xdr:cNvPicPr>
      </xdr:nvPicPr>
      <xdr:blipFill>
        <a:blip xmlns:r="http://schemas.openxmlformats.org/officeDocument/2006/relationships" r:embed="rId3"/>
        <a:stretch>
          <a:fillRect/>
        </a:stretch>
      </xdr:blipFill>
      <xdr:spPr>
        <a:xfrm>
          <a:off x="9934575" y="339780"/>
          <a:ext cx="3057525" cy="4698396"/>
        </a:xfrm>
        <a:prstGeom prst="rect">
          <a:avLst/>
        </a:prstGeom>
      </xdr:spPr>
    </xdr:pic>
    <xdr:clientData/>
  </xdr:twoCellAnchor>
  <xdr:twoCellAnchor editAs="oneCell">
    <xdr:from>
      <xdr:col>1</xdr:col>
      <xdr:colOff>0</xdr:colOff>
      <xdr:row>30</xdr:row>
      <xdr:rowOff>0</xdr:rowOff>
    </xdr:from>
    <xdr:to>
      <xdr:col>5</xdr:col>
      <xdr:colOff>419100</xdr:colOff>
      <xdr:row>51</xdr:row>
      <xdr:rowOff>183312</xdr:rowOff>
    </xdr:to>
    <xdr:pic>
      <xdr:nvPicPr>
        <xdr:cNvPr id="5" name="Afbeelding 4">
          <a:extLst>
            <a:ext uri="{FF2B5EF4-FFF2-40B4-BE49-F238E27FC236}">
              <a16:creationId xmlns:a16="http://schemas.microsoft.com/office/drawing/2014/main" id="{624763CE-7745-409A-A59A-151801A7D64F}"/>
            </a:ext>
          </a:extLst>
        </xdr:cNvPr>
        <xdr:cNvPicPr>
          <a:picLocks noChangeAspect="1"/>
        </xdr:cNvPicPr>
      </xdr:nvPicPr>
      <xdr:blipFill>
        <a:blip xmlns:r="http://schemas.openxmlformats.org/officeDocument/2006/relationships" r:embed="rId4"/>
        <a:stretch>
          <a:fillRect/>
        </a:stretch>
      </xdr:blipFill>
      <xdr:spPr>
        <a:xfrm>
          <a:off x="609600" y="5715000"/>
          <a:ext cx="2857500" cy="4183812"/>
        </a:xfrm>
        <a:prstGeom prst="rect">
          <a:avLst/>
        </a:prstGeom>
      </xdr:spPr>
    </xdr:pic>
    <xdr:clientData/>
  </xdr:twoCellAnchor>
  <xdr:twoCellAnchor editAs="oneCell">
    <xdr:from>
      <xdr:col>8</xdr:col>
      <xdr:colOff>361950</xdr:colOff>
      <xdr:row>28</xdr:row>
      <xdr:rowOff>114300</xdr:rowOff>
    </xdr:from>
    <xdr:to>
      <xdr:col>13</xdr:col>
      <xdr:colOff>221887</xdr:colOff>
      <xdr:row>51</xdr:row>
      <xdr:rowOff>126479</xdr:rowOff>
    </xdr:to>
    <xdr:pic>
      <xdr:nvPicPr>
        <xdr:cNvPr id="6" name="Afbeelding 5">
          <a:extLst>
            <a:ext uri="{FF2B5EF4-FFF2-40B4-BE49-F238E27FC236}">
              <a16:creationId xmlns:a16="http://schemas.microsoft.com/office/drawing/2014/main" id="{885EE03C-9956-4587-8C10-92891097A717}"/>
            </a:ext>
          </a:extLst>
        </xdr:cNvPr>
        <xdr:cNvPicPr>
          <a:picLocks noChangeAspect="1"/>
        </xdr:cNvPicPr>
      </xdr:nvPicPr>
      <xdr:blipFill>
        <a:blip xmlns:r="http://schemas.openxmlformats.org/officeDocument/2006/relationships" r:embed="rId5"/>
        <a:stretch>
          <a:fillRect/>
        </a:stretch>
      </xdr:blipFill>
      <xdr:spPr>
        <a:xfrm>
          <a:off x="5238750" y="5448300"/>
          <a:ext cx="2907937" cy="4393679"/>
        </a:xfrm>
        <a:prstGeom prst="rect">
          <a:avLst/>
        </a:prstGeom>
      </xdr:spPr>
    </xdr:pic>
    <xdr:clientData/>
  </xdr:twoCellAnchor>
  <xdr:twoCellAnchor>
    <xdr:from>
      <xdr:col>21</xdr:col>
      <xdr:colOff>291352</xdr:colOff>
      <xdr:row>51</xdr:row>
      <xdr:rowOff>156881</xdr:rowOff>
    </xdr:from>
    <xdr:to>
      <xdr:col>31</xdr:col>
      <xdr:colOff>291353</xdr:colOff>
      <xdr:row>75</xdr:row>
      <xdr:rowOff>156881</xdr:rowOff>
    </xdr:to>
    <xdr:pic>
      <xdr:nvPicPr>
        <xdr:cNvPr id="7" name="Afbeelding 6">
          <a:extLst>
            <a:ext uri="{FF2B5EF4-FFF2-40B4-BE49-F238E27FC236}">
              <a16:creationId xmlns:a16="http://schemas.microsoft.com/office/drawing/2014/main" id="{1D78F70F-93FD-49A8-B79D-4C647C7B0B7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092952" y="9872381"/>
          <a:ext cx="6096001" cy="45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537883</xdr:colOff>
      <xdr:row>51</xdr:row>
      <xdr:rowOff>145676</xdr:rowOff>
    </xdr:from>
    <xdr:to>
      <xdr:col>20</xdr:col>
      <xdr:colOff>537882</xdr:colOff>
      <xdr:row>75</xdr:row>
      <xdr:rowOff>145676</xdr:rowOff>
    </xdr:to>
    <xdr:pic>
      <xdr:nvPicPr>
        <xdr:cNvPr id="8" name="Afbeelding 7">
          <a:extLst>
            <a:ext uri="{FF2B5EF4-FFF2-40B4-BE49-F238E27FC236}">
              <a16:creationId xmlns:a16="http://schemas.microsoft.com/office/drawing/2014/main" id="{28F7F122-A5FB-4AEA-9C7C-0F107C17B29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33883" y="9861176"/>
          <a:ext cx="6095999" cy="45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403412</xdr:colOff>
      <xdr:row>51</xdr:row>
      <xdr:rowOff>156882</xdr:rowOff>
    </xdr:from>
    <xdr:to>
      <xdr:col>10</xdr:col>
      <xdr:colOff>403412</xdr:colOff>
      <xdr:row>75</xdr:row>
      <xdr:rowOff>156882</xdr:rowOff>
    </xdr:to>
    <xdr:pic>
      <xdr:nvPicPr>
        <xdr:cNvPr id="9" name="210A2914-DB2E-43A1-A22D-25B5732ED102" descr="IMG_8655.jpg">
          <a:extLst>
            <a:ext uri="{FF2B5EF4-FFF2-40B4-BE49-F238E27FC236}">
              <a16:creationId xmlns:a16="http://schemas.microsoft.com/office/drawing/2014/main" id="{9A0666AD-FA32-414A-880C-BA30DBF40DC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03412" y="9872382"/>
          <a:ext cx="6096000" cy="45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E909-64E2-4FE8-BC44-3E61D10371AF}">
  <sheetPr>
    <pageSetUpPr fitToPage="1"/>
  </sheetPr>
  <dimension ref="B1:L72"/>
  <sheetViews>
    <sheetView tabSelected="1" zoomScaleNormal="100" workbookViewId="0">
      <selection activeCell="AC13" sqref="AC13"/>
    </sheetView>
  </sheetViews>
  <sheetFormatPr defaultColWidth="2.28515625" defaultRowHeight="11.25"/>
  <cols>
    <col min="1" max="1" width="2.28515625" style="1"/>
    <col min="2" max="2" width="6.7109375" style="1" customWidth="1"/>
    <col min="3" max="3" width="35.85546875" style="1" customWidth="1"/>
    <col min="4" max="4" width="4.140625" style="2" customWidth="1"/>
    <col min="5" max="5" width="32.42578125" style="2" customWidth="1"/>
    <col min="6" max="6" width="7.5703125" style="3" bestFit="1" customWidth="1"/>
    <col min="7" max="7" width="30.7109375" style="28" customWidth="1"/>
    <col min="8" max="8" width="16.28515625" style="1" bestFit="1" customWidth="1"/>
    <col min="9" max="9" width="16" style="1" bestFit="1" customWidth="1"/>
    <col min="10" max="11" width="17.42578125" style="1" bestFit="1" customWidth="1"/>
    <col min="12" max="12" width="22.5703125" style="41" customWidth="1"/>
    <col min="13" max="13" width="10.7109375" style="1" customWidth="1"/>
    <col min="14" max="254" width="2.28515625" style="1"/>
    <col min="255" max="255" width="6.7109375" style="1" customWidth="1"/>
    <col min="256" max="256" width="15.7109375" style="1" customWidth="1"/>
    <col min="257" max="257" width="4.140625" style="1" customWidth="1"/>
    <col min="258" max="258" width="15.42578125" style="1" customWidth="1"/>
    <col min="259" max="261" width="6.7109375" style="1" customWidth="1"/>
    <col min="262" max="267" width="10.7109375" style="1" customWidth="1"/>
    <col min="268" max="268" width="23.5703125" style="1" bestFit="1" customWidth="1"/>
    <col min="269" max="269" width="10.7109375" style="1" customWidth="1"/>
    <col min="270" max="510" width="2.28515625" style="1"/>
    <col min="511" max="511" width="6.7109375" style="1" customWidth="1"/>
    <col min="512" max="512" width="15.7109375" style="1" customWidth="1"/>
    <col min="513" max="513" width="4.140625" style="1" customWidth="1"/>
    <col min="514" max="514" width="15.42578125" style="1" customWidth="1"/>
    <col min="515" max="517" width="6.7109375" style="1" customWidth="1"/>
    <col min="518" max="523" width="10.7109375" style="1" customWidth="1"/>
    <col min="524" max="524" width="23.5703125" style="1" bestFit="1" customWidth="1"/>
    <col min="525" max="525" width="10.7109375" style="1" customWidth="1"/>
    <col min="526" max="766" width="2.28515625" style="1"/>
    <col min="767" max="767" width="6.7109375" style="1" customWidth="1"/>
    <col min="768" max="768" width="15.7109375" style="1" customWidth="1"/>
    <col min="769" max="769" width="4.140625" style="1" customWidth="1"/>
    <col min="770" max="770" width="15.42578125" style="1" customWidth="1"/>
    <col min="771" max="773" width="6.7109375" style="1" customWidth="1"/>
    <col min="774" max="779" width="10.7109375" style="1" customWidth="1"/>
    <col min="780" max="780" width="23.5703125" style="1" bestFit="1" customWidth="1"/>
    <col min="781" max="781" width="10.7109375" style="1" customWidth="1"/>
    <col min="782" max="1022" width="2.28515625" style="1"/>
    <col min="1023" max="1023" width="6.7109375" style="1" customWidth="1"/>
    <col min="1024" max="1024" width="15.7109375" style="1" customWidth="1"/>
    <col min="1025" max="1025" width="4.140625" style="1" customWidth="1"/>
    <col min="1026" max="1026" width="15.42578125" style="1" customWidth="1"/>
    <col min="1027" max="1029" width="6.7109375" style="1" customWidth="1"/>
    <col min="1030" max="1035" width="10.7109375" style="1" customWidth="1"/>
    <col min="1036" max="1036" width="23.5703125" style="1" bestFit="1" customWidth="1"/>
    <col min="1037" max="1037" width="10.7109375" style="1" customWidth="1"/>
    <col min="1038" max="1278" width="2.28515625" style="1"/>
    <col min="1279" max="1279" width="6.7109375" style="1" customWidth="1"/>
    <col min="1280" max="1280" width="15.7109375" style="1" customWidth="1"/>
    <col min="1281" max="1281" width="4.140625" style="1" customWidth="1"/>
    <col min="1282" max="1282" width="15.42578125" style="1" customWidth="1"/>
    <col min="1283" max="1285" width="6.7109375" style="1" customWidth="1"/>
    <col min="1286" max="1291" width="10.7109375" style="1" customWidth="1"/>
    <col min="1292" max="1292" width="23.5703125" style="1" bestFit="1" customWidth="1"/>
    <col min="1293" max="1293" width="10.7109375" style="1" customWidth="1"/>
    <col min="1294" max="1534" width="2.28515625" style="1"/>
    <col min="1535" max="1535" width="6.7109375" style="1" customWidth="1"/>
    <col min="1536" max="1536" width="15.7109375" style="1" customWidth="1"/>
    <col min="1537" max="1537" width="4.140625" style="1" customWidth="1"/>
    <col min="1538" max="1538" width="15.42578125" style="1" customWidth="1"/>
    <col min="1539" max="1541" width="6.7109375" style="1" customWidth="1"/>
    <col min="1542" max="1547" width="10.7109375" style="1" customWidth="1"/>
    <col min="1548" max="1548" width="23.5703125" style="1" bestFit="1" customWidth="1"/>
    <col min="1549" max="1549" width="10.7109375" style="1" customWidth="1"/>
    <col min="1550" max="1790" width="2.28515625" style="1"/>
    <col min="1791" max="1791" width="6.7109375" style="1" customWidth="1"/>
    <col min="1792" max="1792" width="15.7109375" style="1" customWidth="1"/>
    <col min="1793" max="1793" width="4.140625" style="1" customWidth="1"/>
    <col min="1794" max="1794" width="15.42578125" style="1" customWidth="1"/>
    <col min="1795" max="1797" width="6.7109375" style="1" customWidth="1"/>
    <col min="1798" max="1803" width="10.7109375" style="1" customWidth="1"/>
    <col min="1804" max="1804" width="23.5703125" style="1" bestFit="1" customWidth="1"/>
    <col min="1805" max="1805" width="10.7109375" style="1" customWidth="1"/>
    <col min="1806" max="2046" width="2.28515625" style="1"/>
    <col min="2047" max="2047" width="6.7109375" style="1" customWidth="1"/>
    <col min="2048" max="2048" width="15.7109375" style="1" customWidth="1"/>
    <col min="2049" max="2049" width="4.140625" style="1" customWidth="1"/>
    <col min="2050" max="2050" width="15.42578125" style="1" customWidth="1"/>
    <col min="2051" max="2053" width="6.7109375" style="1" customWidth="1"/>
    <col min="2054" max="2059" width="10.7109375" style="1" customWidth="1"/>
    <col min="2060" max="2060" width="23.5703125" style="1" bestFit="1" customWidth="1"/>
    <col min="2061" max="2061" width="10.7109375" style="1" customWidth="1"/>
    <col min="2062" max="2302" width="2.28515625" style="1"/>
    <col min="2303" max="2303" width="6.7109375" style="1" customWidth="1"/>
    <col min="2304" max="2304" width="15.7109375" style="1" customWidth="1"/>
    <col min="2305" max="2305" width="4.140625" style="1" customWidth="1"/>
    <col min="2306" max="2306" width="15.42578125" style="1" customWidth="1"/>
    <col min="2307" max="2309" width="6.7109375" style="1" customWidth="1"/>
    <col min="2310" max="2315" width="10.7109375" style="1" customWidth="1"/>
    <col min="2316" max="2316" width="23.5703125" style="1" bestFit="1" customWidth="1"/>
    <col min="2317" max="2317" width="10.7109375" style="1" customWidth="1"/>
    <col min="2318" max="2558" width="2.28515625" style="1"/>
    <col min="2559" max="2559" width="6.7109375" style="1" customWidth="1"/>
    <col min="2560" max="2560" width="15.7109375" style="1" customWidth="1"/>
    <col min="2561" max="2561" width="4.140625" style="1" customWidth="1"/>
    <col min="2562" max="2562" width="15.42578125" style="1" customWidth="1"/>
    <col min="2563" max="2565" width="6.7109375" style="1" customWidth="1"/>
    <col min="2566" max="2571" width="10.7109375" style="1" customWidth="1"/>
    <col min="2572" max="2572" width="23.5703125" style="1" bestFit="1" customWidth="1"/>
    <col min="2573" max="2573" width="10.7109375" style="1" customWidth="1"/>
    <col min="2574" max="2814" width="2.28515625" style="1"/>
    <col min="2815" max="2815" width="6.7109375" style="1" customWidth="1"/>
    <col min="2816" max="2816" width="15.7109375" style="1" customWidth="1"/>
    <col min="2817" max="2817" width="4.140625" style="1" customWidth="1"/>
    <col min="2818" max="2818" width="15.42578125" style="1" customWidth="1"/>
    <col min="2819" max="2821" width="6.7109375" style="1" customWidth="1"/>
    <col min="2822" max="2827" width="10.7109375" style="1" customWidth="1"/>
    <col min="2828" max="2828" width="23.5703125" style="1" bestFit="1" customWidth="1"/>
    <col min="2829" max="2829" width="10.7109375" style="1" customWidth="1"/>
    <col min="2830" max="3070" width="2.28515625" style="1"/>
    <col min="3071" max="3071" width="6.7109375" style="1" customWidth="1"/>
    <col min="3072" max="3072" width="15.7109375" style="1" customWidth="1"/>
    <col min="3073" max="3073" width="4.140625" style="1" customWidth="1"/>
    <col min="3074" max="3074" width="15.42578125" style="1" customWidth="1"/>
    <col min="3075" max="3077" width="6.7109375" style="1" customWidth="1"/>
    <col min="3078" max="3083" width="10.7109375" style="1" customWidth="1"/>
    <col min="3084" max="3084" width="23.5703125" style="1" bestFit="1" customWidth="1"/>
    <col min="3085" max="3085" width="10.7109375" style="1" customWidth="1"/>
    <col min="3086" max="3326" width="2.28515625" style="1"/>
    <col min="3327" max="3327" width="6.7109375" style="1" customWidth="1"/>
    <col min="3328" max="3328" width="15.7109375" style="1" customWidth="1"/>
    <col min="3329" max="3329" width="4.140625" style="1" customWidth="1"/>
    <col min="3330" max="3330" width="15.42578125" style="1" customWidth="1"/>
    <col min="3331" max="3333" width="6.7109375" style="1" customWidth="1"/>
    <col min="3334" max="3339" width="10.7109375" style="1" customWidth="1"/>
    <col min="3340" max="3340" width="23.5703125" style="1" bestFit="1" customWidth="1"/>
    <col min="3341" max="3341" width="10.7109375" style="1" customWidth="1"/>
    <col min="3342" max="3582" width="2.28515625" style="1"/>
    <col min="3583" max="3583" width="6.7109375" style="1" customWidth="1"/>
    <col min="3584" max="3584" width="15.7109375" style="1" customWidth="1"/>
    <col min="3585" max="3585" width="4.140625" style="1" customWidth="1"/>
    <col min="3586" max="3586" width="15.42578125" style="1" customWidth="1"/>
    <col min="3587" max="3589" width="6.7109375" style="1" customWidth="1"/>
    <col min="3590" max="3595" width="10.7109375" style="1" customWidth="1"/>
    <col min="3596" max="3596" width="23.5703125" style="1" bestFit="1" customWidth="1"/>
    <col min="3597" max="3597" width="10.7109375" style="1" customWidth="1"/>
    <col min="3598" max="3838" width="2.28515625" style="1"/>
    <col min="3839" max="3839" width="6.7109375" style="1" customWidth="1"/>
    <col min="3840" max="3840" width="15.7109375" style="1" customWidth="1"/>
    <col min="3841" max="3841" width="4.140625" style="1" customWidth="1"/>
    <col min="3842" max="3842" width="15.42578125" style="1" customWidth="1"/>
    <col min="3843" max="3845" width="6.7109375" style="1" customWidth="1"/>
    <col min="3846" max="3851" width="10.7109375" style="1" customWidth="1"/>
    <col min="3852" max="3852" width="23.5703125" style="1" bestFit="1" customWidth="1"/>
    <col min="3853" max="3853" width="10.7109375" style="1" customWidth="1"/>
    <col min="3854" max="4094" width="2.28515625" style="1"/>
    <col min="4095" max="4095" width="6.7109375" style="1" customWidth="1"/>
    <col min="4096" max="4096" width="15.7109375" style="1" customWidth="1"/>
    <col min="4097" max="4097" width="4.140625" style="1" customWidth="1"/>
    <col min="4098" max="4098" width="15.42578125" style="1" customWidth="1"/>
    <col min="4099" max="4101" width="6.7109375" style="1" customWidth="1"/>
    <col min="4102" max="4107" width="10.7109375" style="1" customWidth="1"/>
    <col min="4108" max="4108" width="23.5703125" style="1" bestFit="1" customWidth="1"/>
    <col min="4109" max="4109" width="10.7109375" style="1" customWidth="1"/>
    <col min="4110" max="4350" width="2.28515625" style="1"/>
    <col min="4351" max="4351" width="6.7109375" style="1" customWidth="1"/>
    <col min="4352" max="4352" width="15.7109375" style="1" customWidth="1"/>
    <col min="4353" max="4353" width="4.140625" style="1" customWidth="1"/>
    <col min="4354" max="4354" width="15.42578125" style="1" customWidth="1"/>
    <col min="4355" max="4357" width="6.7109375" style="1" customWidth="1"/>
    <col min="4358" max="4363" width="10.7109375" style="1" customWidth="1"/>
    <col min="4364" max="4364" width="23.5703125" style="1" bestFit="1" customWidth="1"/>
    <col min="4365" max="4365" width="10.7109375" style="1" customWidth="1"/>
    <col min="4366" max="4606" width="2.28515625" style="1"/>
    <col min="4607" max="4607" width="6.7109375" style="1" customWidth="1"/>
    <col min="4608" max="4608" width="15.7109375" style="1" customWidth="1"/>
    <col min="4609" max="4609" width="4.140625" style="1" customWidth="1"/>
    <col min="4610" max="4610" width="15.42578125" style="1" customWidth="1"/>
    <col min="4611" max="4613" width="6.7109375" style="1" customWidth="1"/>
    <col min="4614" max="4619" width="10.7109375" style="1" customWidth="1"/>
    <col min="4620" max="4620" width="23.5703125" style="1" bestFit="1" customWidth="1"/>
    <col min="4621" max="4621" width="10.7109375" style="1" customWidth="1"/>
    <col min="4622" max="4862" width="2.28515625" style="1"/>
    <col min="4863" max="4863" width="6.7109375" style="1" customWidth="1"/>
    <col min="4864" max="4864" width="15.7109375" style="1" customWidth="1"/>
    <col min="4865" max="4865" width="4.140625" style="1" customWidth="1"/>
    <col min="4866" max="4866" width="15.42578125" style="1" customWidth="1"/>
    <col min="4867" max="4869" width="6.7109375" style="1" customWidth="1"/>
    <col min="4870" max="4875" width="10.7109375" style="1" customWidth="1"/>
    <col min="4876" max="4876" width="23.5703125" style="1" bestFit="1" customWidth="1"/>
    <col min="4877" max="4877" width="10.7109375" style="1" customWidth="1"/>
    <col min="4878" max="5118" width="2.28515625" style="1"/>
    <col min="5119" max="5119" width="6.7109375" style="1" customWidth="1"/>
    <col min="5120" max="5120" width="15.7109375" style="1" customWidth="1"/>
    <col min="5121" max="5121" width="4.140625" style="1" customWidth="1"/>
    <col min="5122" max="5122" width="15.42578125" style="1" customWidth="1"/>
    <col min="5123" max="5125" width="6.7109375" style="1" customWidth="1"/>
    <col min="5126" max="5131" width="10.7109375" style="1" customWidth="1"/>
    <col min="5132" max="5132" width="23.5703125" style="1" bestFit="1" customWidth="1"/>
    <col min="5133" max="5133" width="10.7109375" style="1" customWidth="1"/>
    <col min="5134" max="5374" width="2.28515625" style="1"/>
    <col min="5375" max="5375" width="6.7109375" style="1" customWidth="1"/>
    <col min="5376" max="5376" width="15.7109375" style="1" customWidth="1"/>
    <col min="5377" max="5377" width="4.140625" style="1" customWidth="1"/>
    <col min="5378" max="5378" width="15.42578125" style="1" customWidth="1"/>
    <col min="5379" max="5381" width="6.7109375" style="1" customWidth="1"/>
    <col min="5382" max="5387" width="10.7109375" style="1" customWidth="1"/>
    <col min="5388" max="5388" width="23.5703125" style="1" bestFit="1" customWidth="1"/>
    <col min="5389" max="5389" width="10.7109375" style="1" customWidth="1"/>
    <col min="5390" max="5630" width="2.28515625" style="1"/>
    <col min="5631" max="5631" width="6.7109375" style="1" customWidth="1"/>
    <col min="5632" max="5632" width="15.7109375" style="1" customWidth="1"/>
    <col min="5633" max="5633" width="4.140625" style="1" customWidth="1"/>
    <col min="5634" max="5634" width="15.42578125" style="1" customWidth="1"/>
    <col min="5635" max="5637" width="6.7109375" style="1" customWidth="1"/>
    <col min="5638" max="5643" width="10.7109375" style="1" customWidth="1"/>
    <col min="5644" max="5644" width="23.5703125" style="1" bestFit="1" customWidth="1"/>
    <col min="5645" max="5645" width="10.7109375" style="1" customWidth="1"/>
    <col min="5646" max="5886" width="2.28515625" style="1"/>
    <col min="5887" max="5887" width="6.7109375" style="1" customWidth="1"/>
    <col min="5888" max="5888" width="15.7109375" style="1" customWidth="1"/>
    <col min="5889" max="5889" width="4.140625" style="1" customWidth="1"/>
    <col min="5890" max="5890" width="15.42578125" style="1" customWidth="1"/>
    <col min="5891" max="5893" width="6.7109375" style="1" customWidth="1"/>
    <col min="5894" max="5899" width="10.7109375" style="1" customWidth="1"/>
    <col min="5900" max="5900" width="23.5703125" style="1" bestFit="1" customWidth="1"/>
    <col min="5901" max="5901" width="10.7109375" style="1" customWidth="1"/>
    <col min="5902" max="6142" width="2.28515625" style="1"/>
    <col min="6143" max="6143" width="6.7109375" style="1" customWidth="1"/>
    <col min="6144" max="6144" width="15.7109375" style="1" customWidth="1"/>
    <col min="6145" max="6145" width="4.140625" style="1" customWidth="1"/>
    <col min="6146" max="6146" width="15.42578125" style="1" customWidth="1"/>
    <col min="6147" max="6149" width="6.7109375" style="1" customWidth="1"/>
    <col min="6150" max="6155" width="10.7109375" style="1" customWidth="1"/>
    <col min="6156" max="6156" width="23.5703125" style="1" bestFit="1" customWidth="1"/>
    <col min="6157" max="6157" width="10.7109375" style="1" customWidth="1"/>
    <col min="6158" max="6398" width="2.28515625" style="1"/>
    <col min="6399" max="6399" width="6.7109375" style="1" customWidth="1"/>
    <col min="6400" max="6400" width="15.7109375" style="1" customWidth="1"/>
    <col min="6401" max="6401" width="4.140625" style="1" customWidth="1"/>
    <col min="6402" max="6402" width="15.42578125" style="1" customWidth="1"/>
    <col min="6403" max="6405" width="6.7109375" style="1" customWidth="1"/>
    <col min="6406" max="6411" width="10.7109375" style="1" customWidth="1"/>
    <col min="6412" max="6412" width="23.5703125" style="1" bestFit="1" customWidth="1"/>
    <col min="6413" max="6413" width="10.7109375" style="1" customWidth="1"/>
    <col min="6414" max="6654" width="2.28515625" style="1"/>
    <col min="6655" max="6655" width="6.7109375" style="1" customWidth="1"/>
    <col min="6656" max="6656" width="15.7109375" style="1" customWidth="1"/>
    <col min="6657" max="6657" width="4.140625" style="1" customWidth="1"/>
    <col min="6658" max="6658" width="15.42578125" style="1" customWidth="1"/>
    <col min="6659" max="6661" width="6.7109375" style="1" customWidth="1"/>
    <col min="6662" max="6667" width="10.7109375" style="1" customWidth="1"/>
    <col min="6668" max="6668" width="23.5703125" style="1" bestFit="1" customWidth="1"/>
    <col min="6669" max="6669" width="10.7109375" style="1" customWidth="1"/>
    <col min="6670" max="6910" width="2.28515625" style="1"/>
    <col min="6911" max="6911" width="6.7109375" style="1" customWidth="1"/>
    <col min="6912" max="6912" width="15.7109375" style="1" customWidth="1"/>
    <col min="6913" max="6913" width="4.140625" style="1" customWidth="1"/>
    <col min="6914" max="6914" width="15.42578125" style="1" customWidth="1"/>
    <col min="6915" max="6917" width="6.7109375" style="1" customWidth="1"/>
    <col min="6918" max="6923" width="10.7109375" style="1" customWidth="1"/>
    <col min="6924" max="6924" width="23.5703125" style="1" bestFit="1" customWidth="1"/>
    <col min="6925" max="6925" width="10.7109375" style="1" customWidth="1"/>
    <col min="6926" max="7166" width="2.28515625" style="1"/>
    <col min="7167" max="7167" width="6.7109375" style="1" customWidth="1"/>
    <col min="7168" max="7168" width="15.7109375" style="1" customWidth="1"/>
    <col min="7169" max="7169" width="4.140625" style="1" customWidth="1"/>
    <col min="7170" max="7170" width="15.42578125" style="1" customWidth="1"/>
    <col min="7171" max="7173" width="6.7109375" style="1" customWidth="1"/>
    <col min="7174" max="7179" width="10.7109375" style="1" customWidth="1"/>
    <col min="7180" max="7180" width="23.5703125" style="1" bestFit="1" customWidth="1"/>
    <col min="7181" max="7181" width="10.7109375" style="1" customWidth="1"/>
    <col min="7182" max="7422" width="2.28515625" style="1"/>
    <col min="7423" max="7423" width="6.7109375" style="1" customWidth="1"/>
    <col min="7424" max="7424" width="15.7109375" style="1" customWidth="1"/>
    <col min="7425" max="7425" width="4.140625" style="1" customWidth="1"/>
    <col min="7426" max="7426" width="15.42578125" style="1" customWidth="1"/>
    <col min="7427" max="7429" width="6.7109375" style="1" customWidth="1"/>
    <col min="7430" max="7435" width="10.7109375" style="1" customWidth="1"/>
    <col min="7436" max="7436" width="23.5703125" style="1" bestFit="1" customWidth="1"/>
    <col min="7437" max="7437" width="10.7109375" style="1" customWidth="1"/>
    <col min="7438" max="7678" width="2.28515625" style="1"/>
    <col min="7679" max="7679" width="6.7109375" style="1" customWidth="1"/>
    <col min="7680" max="7680" width="15.7109375" style="1" customWidth="1"/>
    <col min="7681" max="7681" width="4.140625" style="1" customWidth="1"/>
    <col min="7682" max="7682" width="15.42578125" style="1" customWidth="1"/>
    <col min="7683" max="7685" width="6.7109375" style="1" customWidth="1"/>
    <col min="7686" max="7691" width="10.7109375" style="1" customWidth="1"/>
    <col min="7692" max="7692" width="23.5703125" style="1" bestFit="1" customWidth="1"/>
    <col min="7693" max="7693" width="10.7109375" style="1" customWidth="1"/>
    <col min="7694" max="7934" width="2.28515625" style="1"/>
    <col min="7935" max="7935" width="6.7109375" style="1" customWidth="1"/>
    <col min="7936" max="7936" width="15.7109375" style="1" customWidth="1"/>
    <col min="7937" max="7937" width="4.140625" style="1" customWidth="1"/>
    <col min="7938" max="7938" width="15.42578125" style="1" customWidth="1"/>
    <col min="7939" max="7941" width="6.7109375" style="1" customWidth="1"/>
    <col min="7942" max="7947" width="10.7109375" style="1" customWidth="1"/>
    <col min="7948" max="7948" width="23.5703125" style="1" bestFit="1" customWidth="1"/>
    <col min="7949" max="7949" width="10.7109375" style="1" customWidth="1"/>
    <col min="7950" max="8190" width="2.28515625" style="1"/>
    <col min="8191" max="8191" width="6.7109375" style="1" customWidth="1"/>
    <col min="8192" max="8192" width="15.7109375" style="1" customWidth="1"/>
    <col min="8193" max="8193" width="4.140625" style="1" customWidth="1"/>
    <col min="8194" max="8194" width="15.42578125" style="1" customWidth="1"/>
    <col min="8195" max="8197" width="6.7109375" style="1" customWidth="1"/>
    <col min="8198" max="8203" width="10.7109375" style="1" customWidth="1"/>
    <col min="8204" max="8204" width="23.5703125" style="1" bestFit="1" customWidth="1"/>
    <col min="8205" max="8205" width="10.7109375" style="1" customWidth="1"/>
    <col min="8206" max="8446" width="2.28515625" style="1"/>
    <col min="8447" max="8447" width="6.7109375" style="1" customWidth="1"/>
    <col min="8448" max="8448" width="15.7109375" style="1" customWidth="1"/>
    <col min="8449" max="8449" width="4.140625" style="1" customWidth="1"/>
    <col min="8450" max="8450" width="15.42578125" style="1" customWidth="1"/>
    <col min="8451" max="8453" width="6.7109375" style="1" customWidth="1"/>
    <col min="8454" max="8459" width="10.7109375" style="1" customWidth="1"/>
    <col min="8460" max="8460" width="23.5703125" style="1" bestFit="1" customWidth="1"/>
    <col min="8461" max="8461" width="10.7109375" style="1" customWidth="1"/>
    <col min="8462" max="8702" width="2.28515625" style="1"/>
    <col min="8703" max="8703" width="6.7109375" style="1" customWidth="1"/>
    <col min="8704" max="8704" width="15.7109375" style="1" customWidth="1"/>
    <col min="8705" max="8705" width="4.140625" style="1" customWidth="1"/>
    <col min="8706" max="8706" width="15.42578125" style="1" customWidth="1"/>
    <col min="8707" max="8709" width="6.7109375" style="1" customWidth="1"/>
    <col min="8710" max="8715" width="10.7109375" style="1" customWidth="1"/>
    <col min="8716" max="8716" width="23.5703125" style="1" bestFit="1" customWidth="1"/>
    <col min="8717" max="8717" width="10.7109375" style="1" customWidth="1"/>
    <col min="8718" max="8958" width="2.28515625" style="1"/>
    <col min="8959" max="8959" width="6.7109375" style="1" customWidth="1"/>
    <col min="8960" max="8960" width="15.7109375" style="1" customWidth="1"/>
    <col min="8961" max="8961" width="4.140625" style="1" customWidth="1"/>
    <col min="8962" max="8962" width="15.42578125" style="1" customWidth="1"/>
    <col min="8963" max="8965" width="6.7109375" style="1" customWidth="1"/>
    <col min="8966" max="8971" width="10.7109375" style="1" customWidth="1"/>
    <col min="8972" max="8972" width="23.5703125" style="1" bestFit="1" customWidth="1"/>
    <col min="8973" max="8973" width="10.7109375" style="1" customWidth="1"/>
    <col min="8974" max="9214" width="2.28515625" style="1"/>
    <col min="9215" max="9215" width="6.7109375" style="1" customWidth="1"/>
    <col min="9216" max="9216" width="15.7109375" style="1" customWidth="1"/>
    <col min="9217" max="9217" width="4.140625" style="1" customWidth="1"/>
    <col min="9218" max="9218" width="15.42578125" style="1" customWidth="1"/>
    <col min="9219" max="9221" width="6.7109375" style="1" customWidth="1"/>
    <col min="9222" max="9227" width="10.7109375" style="1" customWidth="1"/>
    <col min="9228" max="9228" width="23.5703125" style="1" bestFit="1" customWidth="1"/>
    <col min="9229" max="9229" width="10.7109375" style="1" customWidth="1"/>
    <col min="9230" max="9470" width="2.28515625" style="1"/>
    <col min="9471" max="9471" width="6.7109375" style="1" customWidth="1"/>
    <col min="9472" max="9472" width="15.7109375" style="1" customWidth="1"/>
    <col min="9473" max="9473" width="4.140625" style="1" customWidth="1"/>
    <col min="9474" max="9474" width="15.42578125" style="1" customWidth="1"/>
    <col min="9475" max="9477" width="6.7109375" style="1" customWidth="1"/>
    <col min="9478" max="9483" width="10.7109375" style="1" customWidth="1"/>
    <col min="9484" max="9484" width="23.5703125" style="1" bestFit="1" customWidth="1"/>
    <col min="9485" max="9485" width="10.7109375" style="1" customWidth="1"/>
    <col min="9486" max="9726" width="2.28515625" style="1"/>
    <col min="9727" max="9727" width="6.7109375" style="1" customWidth="1"/>
    <col min="9728" max="9728" width="15.7109375" style="1" customWidth="1"/>
    <col min="9729" max="9729" width="4.140625" style="1" customWidth="1"/>
    <col min="9730" max="9730" width="15.42578125" style="1" customWidth="1"/>
    <col min="9731" max="9733" width="6.7109375" style="1" customWidth="1"/>
    <col min="9734" max="9739" width="10.7109375" style="1" customWidth="1"/>
    <col min="9740" max="9740" width="23.5703125" style="1" bestFit="1" customWidth="1"/>
    <col min="9741" max="9741" width="10.7109375" style="1" customWidth="1"/>
    <col min="9742" max="9982" width="2.28515625" style="1"/>
    <col min="9983" max="9983" width="6.7109375" style="1" customWidth="1"/>
    <col min="9984" max="9984" width="15.7109375" style="1" customWidth="1"/>
    <col min="9985" max="9985" width="4.140625" style="1" customWidth="1"/>
    <col min="9986" max="9986" width="15.42578125" style="1" customWidth="1"/>
    <col min="9987" max="9989" width="6.7109375" style="1" customWidth="1"/>
    <col min="9990" max="9995" width="10.7109375" style="1" customWidth="1"/>
    <col min="9996" max="9996" width="23.5703125" style="1" bestFit="1" customWidth="1"/>
    <col min="9997" max="9997" width="10.7109375" style="1" customWidth="1"/>
    <col min="9998" max="10238" width="2.28515625" style="1"/>
    <col min="10239" max="10239" width="6.7109375" style="1" customWidth="1"/>
    <col min="10240" max="10240" width="15.7109375" style="1" customWidth="1"/>
    <col min="10241" max="10241" width="4.140625" style="1" customWidth="1"/>
    <col min="10242" max="10242" width="15.42578125" style="1" customWidth="1"/>
    <col min="10243" max="10245" width="6.7109375" style="1" customWidth="1"/>
    <col min="10246" max="10251" width="10.7109375" style="1" customWidth="1"/>
    <col min="10252" max="10252" width="23.5703125" style="1" bestFit="1" customWidth="1"/>
    <col min="10253" max="10253" width="10.7109375" style="1" customWidth="1"/>
    <col min="10254" max="10494" width="2.28515625" style="1"/>
    <col min="10495" max="10495" width="6.7109375" style="1" customWidth="1"/>
    <col min="10496" max="10496" width="15.7109375" style="1" customWidth="1"/>
    <col min="10497" max="10497" width="4.140625" style="1" customWidth="1"/>
    <col min="10498" max="10498" width="15.42578125" style="1" customWidth="1"/>
    <col min="10499" max="10501" width="6.7109375" style="1" customWidth="1"/>
    <col min="10502" max="10507" width="10.7109375" style="1" customWidth="1"/>
    <col min="10508" max="10508" width="23.5703125" style="1" bestFit="1" customWidth="1"/>
    <col min="10509" max="10509" width="10.7109375" style="1" customWidth="1"/>
    <col min="10510" max="10750" width="2.28515625" style="1"/>
    <col min="10751" max="10751" width="6.7109375" style="1" customWidth="1"/>
    <col min="10752" max="10752" width="15.7109375" style="1" customWidth="1"/>
    <col min="10753" max="10753" width="4.140625" style="1" customWidth="1"/>
    <col min="10754" max="10754" width="15.42578125" style="1" customWidth="1"/>
    <col min="10755" max="10757" width="6.7109375" style="1" customWidth="1"/>
    <col min="10758" max="10763" width="10.7109375" style="1" customWidth="1"/>
    <col min="10764" max="10764" width="23.5703125" style="1" bestFit="1" customWidth="1"/>
    <col min="10765" max="10765" width="10.7109375" style="1" customWidth="1"/>
    <col min="10766" max="11006" width="2.28515625" style="1"/>
    <col min="11007" max="11007" width="6.7109375" style="1" customWidth="1"/>
    <col min="11008" max="11008" width="15.7109375" style="1" customWidth="1"/>
    <col min="11009" max="11009" width="4.140625" style="1" customWidth="1"/>
    <col min="11010" max="11010" width="15.42578125" style="1" customWidth="1"/>
    <col min="11011" max="11013" width="6.7109375" style="1" customWidth="1"/>
    <col min="11014" max="11019" width="10.7109375" style="1" customWidth="1"/>
    <col min="11020" max="11020" width="23.5703125" style="1" bestFit="1" customWidth="1"/>
    <col min="11021" max="11021" width="10.7109375" style="1" customWidth="1"/>
    <col min="11022" max="11262" width="2.28515625" style="1"/>
    <col min="11263" max="11263" width="6.7109375" style="1" customWidth="1"/>
    <col min="11264" max="11264" width="15.7109375" style="1" customWidth="1"/>
    <col min="11265" max="11265" width="4.140625" style="1" customWidth="1"/>
    <col min="11266" max="11266" width="15.42578125" style="1" customWidth="1"/>
    <col min="11267" max="11269" width="6.7109375" style="1" customWidth="1"/>
    <col min="11270" max="11275" width="10.7109375" style="1" customWidth="1"/>
    <col min="11276" max="11276" width="23.5703125" style="1" bestFit="1" customWidth="1"/>
    <col min="11277" max="11277" width="10.7109375" style="1" customWidth="1"/>
    <col min="11278" max="11518" width="2.28515625" style="1"/>
    <col min="11519" max="11519" width="6.7109375" style="1" customWidth="1"/>
    <col min="11520" max="11520" width="15.7109375" style="1" customWidth="1"/>
    <col min="11521" max="11521" width="4.140625" style="1" customWidth="1"/>
    <col min="11522" max="11522" width="15.42578125" style="1" customWidth="1"/>
    <col min="11523" max="11525" width="6.7109375" style="1" customWidth="1"/>
    <col min="11526" max="11531" width="10.7109375" style="1" customWidth="1"/>
    <col min="11532" max="11532" width="23.5703125" style="1" bestFit="1" customWidth="1"/>
    <col min="11533" max="11533" width="10.7109375" style="1" customWidth="1"/>
    <col min="11534" max="11774" width="2.28515625" style="1"/>
    <col min="11775" max="11775" width="6.7109375" style="1" customWidth="1"/>
    <col min="11776" max="11776" width="15.7109375" style="1" customWidth="1"/>
    <col min="11777" max="11777" width="4.140625" style="1" customWidth="1"/>
    <col min="11778" max="11778" width="15.42578125" style="1" customWidth="1"/>
    <col min="11779" max="11781" width="6.7109375" style="1" customWidth="1"/>
    <col min="11782" max="11787" width="10.7109375" style="1" customWidth="1"/>
    <col min="11788" max="11788" width="23.5703125" style="1" bestFit="1" customWidth="1"/>
    <col min="11789" max="11789" width="10.7109375" style="1" customWidth="1"/>
    <col min="11790" max="12030" width="2.28515625" style="1"/>
    <col min="12031" max="12031" width="6.7109375" style="1" customWidth="1"/>
    <col min="12032" max="12032" width="15.7109375" style="1" customWidth="1"/>
    <col min="12033" max="12033" width="4.140625" style="1" customWidth="1"/>
    <col min="12034" max="12034" width="15.42578125" style="1" customWidth="1"/>
    <col min="12035" max="12037" width="6.7109375" style="1" customWidth="1"/>
    <col min="12038" max="12043" width="10.7109375" style="1" customWidth="1"/>
    <col min="12044" max="12044" width="23.5703125" style="1" bestFit="1" customWidth="1"/>
    <col min="12045" max="12045" width="10.7109375" style="1" customWidth="1"/>
    <col min="12046" max="12286" width="2.28515625" style="1"/>
    <col min="12287" max="12287" width="6.7109375" style="1" customWidth="1"/>
    <col min="12288" max="12288" width="15.7109375" style="1" customWidth="1"/>
    <col min="12289" max="12289" width="4.140625" style="1" customWidth="1"/>
    <col min="12290" max="12290" width="15.42578125" style="1" customWidth="1"/>
    <col min="12291" max="12293" width="6.7109375" style="1" customWidth="1"/>
    <col min="12294" max="12299" width="10.7109375" style="1" customWidth="1"/>
    <col min="12300" max="12300" width="23.5703125" style="1" bestFit="1" customWidth="1"/>
    <col min="12301" max="12301" width="10.7109375" style="1" customWidth="1"/>
    <col min="12302" max="12542" width="2.28515625" style="1"/>
    <col min="12543" max="12543" width="6.7109375" style="1" customWidth="1"/>
    <col min="12544" max="12544" width="15.7109375" style="1" customWidth="1"/>
    <col min="12545" max="12545" width="4.140625" style="1" customWidth="1"/>
    <col min="12546" max="12546" width="15.42578125" style="1" customWidth="1"/>
    <col min="12547" max="12549" width="6.7109375" style="1" customWidth="1"/>
    <col min="12550" max="12555" width="10.7109375" style="1" customWidth="1"/>
    <col min="12556" max="12556" width="23.5703125" style="1" bestFit="1" customWidth="1"/>
    <col min="12557" max="12557" width="10.7109375" style="1" customWidth="1"/>
    <col min="12558" max="12798" width="2.28515625" style="1"/>
    <col min="12799" max="12799" width="6.7109375" style="1" customWidth="1"/>
    <col min="12800" max="12800" width="15.7109375" style="1" customWidth="1"/>
    <col min="12801" max="12801" width="4.140625" style="1" customWidth="1"/>
    <col min="12802" max="12802" width="15.42578125" style="1" customWidth="1"/>
    <col min="12803" max="12805" width="6.7109375" style="1" customWidth="1"/>
    <col min="12806" max="12811" width="10.7109375" style="1" customWidth="1"/>
    <col min="12812" max="12812" width="23.5703125" style="1" bestFit="1" customWidth="1"/>
    <col min="12813" max="12813" width="10.7109375" style="1" customWidth="1"/>
    <col min="12814" max="13054" width="2.28515625" style="1"/>
    <col min="13055" max="13055" width="6.7109375" style="1" customWidth="1"/>
    <col min="13056" max="13056" width="15.7109375" style="1" customWidth="1"/>
    <col min="13057" max="13057" width="4.140625" style="1" customWidth="1"/>
    <col min="13058" max="13058" width="15.42578125" style="1" customWidth="1"/>
    <col min="13059" max="13061" width="6.7109375" style="1" customWidth="1"/>
    <col min="13062" max="13067" width="10.7109375" style="1" customWidth="1"/>
    <col min="13068" max="13068" width="23.5703125" style="1" bestFit="1" customWidth="1"/>
    <col min="13069" max="13069" width="10.7109375" style="1" customWidth="1"/>
    <col min="13070" max="13310" width="2.28515625" style="1"/>
    <col min="13311" max="13311" width="6.7109375" style="1" customWidth="1"/>
    <col min="13312" max="13312" width="15.7109375" style="1" customWidth="1"/>
    <col min="13313" max="13313" width="4.140625" style="1" customWidth="1"/>
    <col min="13314" max="13314" width="15.42578125" style="1" customWidth="1"/>
    <col min="13315" max="13317" width="6.7109375" style="1" customWidth="1"/>
    <col min="13318" max="13323" width="10.7109375" style="1" customWidth="1"/>
    <col min="13324" max="13324" width="23.5703125" style="1" bestFit="1" customWidth="1"/>
    <col min="13325" max="13325" width="10.7109375" style="1" customWidth="1"/>
    <col min="13326" max="13566" width="2.28515625" style="1"/>
    <col min="13567" max="13567" width="6.7109375" style="1" customWidth="1"/>
    <col min="13568" max="13568" width="15.7109375" style="1" customWidth="1"/>
    <col min="13569" max="13569" width="4.140625" style="1" customWidth="1"/>
    <col min="13570" max="13570" width="15.42578125" style="1" customWidth="1"/>
    <col min="13571" max="13573" width="6.7109375" style="1" customWidth="1"/>
    <col min="13574" max="13579" width="10.7109375" style="1" customWidth="1"/>
    <col min="13580" max="13580" width="23.5703125" style="1" bestFit="1" customWidth="1"/>
    <col min="13581" max="13581" width="10.7109375" style="1" customWidth="1"/>
    <col min="13582" max="13822" width="2.28515625" style="1"/>
    <col min="13823" max="13823" width="6.7109375" style="1" customWidth="1"/>
    <col min="13824" max="13824" width="15.7109375" style="1" customWidth="1"/>
    <col min="13825" max="13825" width="4.140625" style="1" customWidth="1"/>
    <col min="13826" max="13826" width="15.42578125" style="1" customWidth="1"/>
    <col min="13827" max="13829" width="6.7109375" style="1" customWidth="1"/>
    <col min="13830" max="13835" width="10.7109375" style="1" customWidth="1"/>
    <col min="13836" max="13836" width="23.5703125" style="1" bestFit="1" customWidth="1"/>
    <col min="13837" max="13837" width="10.7109375" style="1" customWidth="1"/>
    <col min="13838" max="14078" width="2.28515625" style="1"/>
    <col min="14079" max="14079" width="6.7109375" style="1" customWidth="1"/>
    <col min="14080" max="14080" width="15.7109375" style="1" customWidth="1"/>
    <col min="14081" max="14081" width="4.140625" style="1" customWidth="1"/>
    <col min="14082" max="14082" width="15.42578125" style="1" customWidth="1"/>
    <col min="14083" max="14085" width="6.7109375" style="1" customWidth="1"/>
    <col min="14086" max="14091" width="10.7109375" style="1" customWidth="1"/>
    <col min="14092" max="14092" width="23.5703125" style="1" bestFit="1" customWidth="1"/>
    <col min="14093" max="14093" width="10.7109375" style="1" customWidth="1"/>
    <col min="14094" max="14334" width="2.28515625" style="1"/>
    <col min="14335" max="14335" width="6.7109375" style="1" customWidth="1"/>
    <col min="14336" max="14336" width="15.7109375" style="1" customWidth="1"/>
    <col min="14337" max="14337" width="4.140625" style="1" customWidth="1"/>
    <col min="14338" max="14338" width="15.42578125" style="1" customWidth="1"/>
    <col min="14339" max="14341" width="6.7109375" style="1" customWidth="1"/>
    <col min="14342" max="14347" width="10.7109375" style="1" customWidth="1"/>
    <col min="14348" max="14348" width="23.5703125" style="1" bestFit="1" customWidth="1"/>
    <col min="14349" max="14349" width="10.7109375" style="1" customWidth="1"/>
    <col min="14350" max="14590" width="2.28515625" style="1"/>
    <col min="14591" max="14591" width="6.7109375" style="1" customWidth="1"/>
    <col min="14592" max="14592" width="15.7109375" style="1" customWidth="1"/>
    <col min="14593" max="14593" width="4.140625" style="1" customWidth="1"/>
    <col min="14594" max="14594" width="15.42578125" style="1" customWidth="1"/>
    <col min="14595" max="14597" width="6.7109375" style="1" customWidth="1"/>
    <col min="14598" max="14603" width="10.7109375" style="1" customWidth="1"/>
    <col min="14604" max="14604" width="23.5703125" style="1" bestFit="1" customWidth="1"/>
    <col min="14605" max="14605" width="10.7109375" style="1" customWidth="1"/>
    <col min="14606" max="14846" width="2.28515625" style="1"/>
    <col min="14847" max="14847" width="6.7109375" style="1" customWidth="1"/>
    <col min="14848" max="14848" width="15.7109375" style="1" customWidth="1"/>
    <col min="14849" max="14849" width="4.140625" style="1" customWidth="1"/>
    <col min="14850" max="14850" width="15.42578125" style="1" customWidth="1"/>
    <col min="14851" max="14853" width="6.7109375" style="1" customWidth="1"/>
    <col min="14854" max="14859" width="10.7109375" style="1" customWidth="1"/>
    <col min="14860" max="14860" width="23.5703125" style="1" bestFit="1" customWidth="1"/>
    <col min="14861" max="14861" width="10.7109375" style="1" customWidth="1"/>
    <col min="14862" max="15102" width="2.28515625" style="1"/>
    <col min="15103" max="15103" width="6.7109375" style="1" customWidth="1"/>
    <col min="15104" max="15104" width="15.7109375" style="1" customWidth="1"/>
    <col min="15105" max="15105" width="4.140625" style="1" customWidth="1"/>
    <col min="15106" max="15106" width="15.42578125" style="1" customWidth="1"/>
    <col min="15107" max="15109" width="6.7109375" style="1" customWidth="1"/>
    <col min="15110" max="15115" width="10.7109375" style="1" customWidth="1"/>
    <col min="15116" max="15116" width="23.5703125" style="1" bestFit="1" customWidth="1"/>
    <col min="15117" max="15117" width="10.7109375" style="1" customWidth="1"/>
    <col min="15118" max="15358" width="2.28515625" style="1"/>
    <col min="15359" max="15359" width="6.7109375" style="1" customWidth="1"/>
    <col min="15360" max="15360" width="15.7109375" style="1" customWidth="1"/>
    <col min="15361" max="15361" width="4.140625" style="1" customWidth="1"/>
    <col min="15362" max="15362" width="15.42578125" style="1" customWidth="1"/>
    <col min="15363" max="15365" width="6.7109375" style="1" customWidth="1"/>
    <col min="15366" max="15371" width="10.7109375" style="1" customWidth="1"/>
    <col min="15372" max="15372" width="23.5703125" style="1" bestFit="1" customWidth="1"/>
    <col min="15373" max="15373" width="10.7109375" style="1" customWidth="1"/>
    <col min="15374" max="15614" width="2.28515625" style="1"/>
    <col min="15615" max="15615" width="6.7109375" style="1" customWidth="1"/>
    <col min="15616" max="15616" width="15.7109375" style="1" customWidth="1"/>
    <col min="15617" max="15617" width="4.140625" style="1" customWidth="1"/>
    <col min="15618" max="15618" width="15.42578125" style="1" customWidth="1"/>
    <col min="15619" max="15621" width="6.7109375" style="1" customWidth="1"/>
    <col min="15622" max="15627" width="10.7109375" style="1" customWidth="1"/>
    <col min="15628" max="15628" width="23.5703125" style="1" bestFit="1" customWidth="1"/>
    <col min="15629" max="15629" width="10.7109375" style="1" customWidth="1"/>
    <col min="15630" max="15870" width="2.28515625" style="1"/>
    <col min="15871" max="15871" width="6.7109375" style="1" customWidth="1"/>
    <col min="15872" max="15872" width="15.7109375" style="1" customWidth="1"/>
    <col min="15873" max="15873" width="4.140625" style="1" customWidth="1"/>
    <col min="15874" max="15874" width="15.42578125" style="1" customWidth="1"/>
    <col min="15875" max="15877" width="6.7109375" style="1" customWidth="1"/>
    <col min="15878" max="15883" width="10.7109375" style="1" customWidth="1"/>
    <col min="15884" max="15884" width="23.5703125" style="1" bestFit="1" customWidth="1"/>
    <col min="15885" max="15885" width="10.7109375" style="1" customWidth="1"/>
    <col min="15886" max="16126" width="2.28515625" style="1"/>
    <col min="16127" max="16127" width="6.7109375" style="1" customWidth="1"/>
    <col min="16128" max="16128" width="15.7109375" style="1" customWidth="1"/>
    <col min="16129" max="16129" width="4.140625" style="1" customWidth="1"/>
    <col min="16130" max="16130" width="15.42578125" style="1" customWidth="1"/>
    <col min="16131" max="16133" width="6.7109375" style="1" customWidth="1"/>
    <col min="16134" max="16139" width="10.7109375" style="1" customWidth="1"/>
    <col min="16140" max="16140" width="23.5703125" style="1" bestFit="1" customWidth="1"/>
    <col min="16141" max="16141" width="10.7109375" style="1" customWidth="1"/>
    <col min="16142" max="16384" width="2.28515625" style="1"/>
  </cols>
  <sheetData>
    <row r="1" spans="2:12" ht="12" thickBot="1"/>
    <row r="2" spans="2:12" s="4" customFormat="1" ht="20.25">
      <c r="B2" s="86" t="s">
        <v>64</v>
      </c>
      <c r="C2" s="87"/>
      <c r="D2" s="87"/>
      <c r="E2" s="87"/>
      <c r="F2" s="87"/>
      <c r="G2" s="87"/>
      <c r="H2" s="87"/>
      <c r="I2" s="87"/>
      <c r="J2" s="87"/>
      <c r="K2" s="87"/>
      <c r="L2" s="88"/>
    </row>
    <row r="3" spans="2:12" s="4" customFormat="1" ht="20.25">
      <c r="B3" s="89" t="s">
        <v>65</v>
      </c>
      <c r="C3" s="90"/>
      <c r="D3" s="90"/>
      <c r="E3" s="90"/>
      <c r="F3" s="90"/>
      <c r="G3" s="90"/>
      <c r="H3" s="90"/>
      <c r="I3" s="90"/>
      <c r="J3" s="90"/>
      <c r="K3" s="90"/>
      <c r="L3" s="91"/>
    </row>
    <row r="4" spans="2:12" s="4" customFormat="1" ht="42" customHeight="1">
      <c r="B4" s="92" t="s">
        <v>66</v>
      </c>
      <c r="C4" s="93"/>
      <c r="D4" s="93"/>
      <c r="E4" s="93"/>
      <c r="F4" s="93"/>
      <c r="G4" s="93"/>
      <c r="H4" s="93"/>
      <c r="I4" s="93"/>
      <c r="J4" s="93"/>
      <c r="K4" s="93"/>
      <c r="L4" s="94"/>
    </row>
    <row r="5" spans="2:12" s="4" customFormat="1" ht="12" customHeight="1">
      <c r="B5" s="95" t="s">
        <v>68</v>
      </c>
      <c r="C5" s="96"/>
      <c r="D5" s="96"/>
      <c r="E5" s="96"/>
      <c r="F5" s="96"/>
      <c r="G5" s="96"/>
      <c r="H5" s="96"/>
      <c r="I5" s="96"/>
      <c r="J5" s="96"/>
      <c r="K5" s="96"/>
      <c r="L5" s="97"/>
    </row>
    <row r="6" spans="2:12" s="4" customFormat="1" ht="12">
      <c r="B6" s="25"/>
      <c r="C6" s="84"/>
      <c r="D6" s="84"/>
      <c r="E6" s="84"/>
      <c r="F6" s="84"/>
      <c r="G6" s="84"/>
      <c r="H6" s="84"/>
      <c r="I6" s="84"/>
      <c r="J6" s="84"/>
      <c r="K6" s="84"/>
      <c r="L6" s="85"/>
    </row>
    <row r="7" spans="2:12" s="4" customFormat="1" ht="12" customHeight="1">
      <c r="B7" s="95" t="s">
        <v>67</v>
      </c>
      <c r="C7" s="96"/>
      <c r="D7" s="96"/>
      <c r="E7" s="96"/>
      <c r="F7" s="96"/>
      <c r="G7" s="96"/>
      <c r="H7" s="96"/>
      <c r="I7" s="96"/>
      <c r="J7" s="96"/>
      <c r="K7" s="96"/>
      <c r="L7" s="97"/>
    </row>
    <row r="8" spans="2:12" s="4" customFormat="1" ht="15" customHeight="1">
      <c r="B8" s="100" t="s">
        <v>0</v>
      </c>
      <c r="C8" s="101"/>
      <c r="D8" s="101"/>
      <c r="E8" s="101"/>
      <c r="F8" s="101"/>
      <c r="G8" s="101"/>
      <c r="H8" s="101"/>
      <c r="I8" s="101"/>
      <c r="J8" s="101"/>
      <c r="K8" s="101"/>
      <c r="L8" s="102"/>
    </row>
    <row r="9" spans="2:12" s="46" customFormat="1" ht="34.5" customHeight="1">
      <c r="B9" s="50" t="s">
        <v>1</v>
      </c>
      <c r="C9" s="98" t="s">
        <v>2</v>
      </c>
      <c r="D9" s="98"/>
      <c r="E9" s="98"/>
      <c r="F9" s="51" t="s">
        <v>39</v>
      </c>
      <c r="G9" s="51" t="s">
        <v>54</v>
      </c>
      <c r="H9" s="52" t="s">
        <v>55</v>
      </c>
      <c r="I9" s="52" t="s">
        <v>56</v>
      </c>
      <c r="J9" s="77"/>
      <c r="K9" s="78"/>
      <c r="L9" s="53" t="s">
        <v>57</v>
      </c>
    </row>
    <row r="10" spans="2:12" s="4" customFormat="1" ht="12">
      <c r="B10" s="26" t="s">
        <v>22</v>
      </c>
      <c r="C10" s="83" t="s">
        <v>6</v>
      </c>
      <c r="D10" s="83"/>
      <c r="E10" s="83"/>
      <c r="F10" s="6"/>
      <c r="G10" s="29"/>
      <c r="H10" s="7"/>
      <c r="I10" s="7"/>
      <c r="J10" s="7"/>
      <c r="K10" s="7"/>
      <c r="L10" s="47"/>
    </row>
    <row r="11" spans="2:12" s="4" customFormat="1" ht="12">
      <c r="B11" s="37" t="s">
        <v>7</v>
      </c>
      <c r="C11" s="79" t="s">
        <v>96</v>
      </c>
      <c r="D11" s="79"/>
      <c r="E11" s="79"/>
      <c r="F11" s="27">
        <v>10</v>
      </c>
      <c r="G11" s="30"/>
      <c r="H11" s="8"/>
      <c r="I11" s="39"/>
      <c r="J11" s="166"/>
      <c r="K11" s="167"/>
      <c r="L11" s="48">
        <f>F11*I11</f>
        <v>0</v>
      </c>
    </row>
    <row r="12" spans="2:12" s="4" customFormat="1" ht="12">
      <c r="B12" s="17" t="s">
        <v>8</v>
      </c>
      <c r="C12" s="79" t="s">
        <v>11</v>
      </c>
      <c r="D12" s="79"/>
      <c r="E12" s="79"/>
      <c r="F12" s="27">
        <v>1</v>
      </c>
      <c r="G12" s="31"/>
      <c r="H12" s="9"/>
      <c r="I12" s="40"/>
      <c r="J12" s="166"/>
      <c r="K12" s="167"/>
      <c r="L12" s="49">
        <f>F12*I12</f>
        <v>0</v>
      </c>
    </row>
    <row r="13" spans="2:12" s="4" customFormat="1" ht="12">
      <c r="B13" s="17" t="s">
        <v>9</v>
      </c>
      <c r="C13" s="79" t="s">
        <v>10</v>
      </c>
      <c r="D13" s="79"/>
      <c r="E13" s="79"/>
      <c r="F13" s="27">
        <v>1</v>
      </c>
      <c r="G13" s="31"/>
      <c r="H13" s="9"/>
      <c r="I13" s="40"/>
      <c r="J13" s="166"/>
      <c r="K13" s="167"/>
      <c r="L13" s="48">
        <f>F13*I13</f>
        <v>0</v>
      </c>
    </row>
    <row r="14" spans="2:12" s="4" customFormat="1" ht="12">
      <c r="B14" s="26" t="s">
        <v>23</v>
      </c>
      <c r="C14" s="82" t="s">
        <v>12</v>
      </c>
      <c r="D14" s="82"/>
      <c r="E14" s="82"/>
      <c r="F14" s="6"/>
      <c r="G14" s="29"/>
      <c r="H14" s="7"/>
      <c r="I14" s="7"/>
      <c r="J14" s="7"/>
      <c r="K14" s="7"/>
      <c r="L14" s="47"/>
    </row>
    <row r="15" spans="2:12" s="4" customFormat="1" ht="12">
      <c r="B15" s="17" t="s">
        <v>14</v>
      </c>
      <c r="C15" s="79" t="s">
        <v>13</v>
      </c>
      <c r="D15" s="79"/>
      <c r="E15" s="79"/>
      <c r="F15" s="18">
        <v>40</v>
      </c>
      <c r="G15" s="32"/>
      <c r="H15" s="9"/>
      <c r="I15" s="40"/>
      <c r="J15" s="166"/>
      <c r="K15" s="167"/>
      <c r="L15" s="49">
        <f>F15*I15</f>
        <v>0</v>
      </c>
    </row>
    <row r="16" spans="2:12" s="4" customFormat="1" ht="12">
      <c r="B16" s="17" t="s">
        <v>16</v>
      </c>
      <c r="C16" s="79" t="s">
        <v>15</v>
      </c>
      <c r="D16" s="79"/>
      <c r="E16" s="79"/>
      <c r="F16" s="18">
        <v>1</v>
      </c>
      <c r="G16" s="32"/>
      <c r="H16" s="9"/>
      <c r="I16" s="40"/>
      <c r="J16" s="166"/>
      <c r="K16" s="167"/>
      <c r="L16" s="49">
        <f>F16*I16</f>
        <v>0</v>
      </c>
    </row>
    <row r="17" spans="2:12" s="4" customFormat="1" ht="12">
      <c r="B17" s="17" t="s">
        <v>106</v>
      </c>
      <c r="C17" s="79" t="s">
        <v>105</v>
      </c>
      <c r="D17" s="79"/>
      <c r="E17" s="79"/>
      <c r="F17" s="18">
        <v>10</v>
      </c>
      <c r="G17" s="32"/>
      <c r="H17" s="9"/>
      <c r="I17" s="40"/>
      <c r="J17" s="80"/>
      <c r="K17" s="81"/>
      <c r="L17" s="49">
        <f>F17*I17</f>
        <v>0</v>
      </c>
    </row>
    <row r="18" spans="2:12" s="4" customFormat="1" ht="12">
      <c r="B18" s="26" t="s">
        <v>24</v>
      </c>
      <c r="C18" s="83" t="s">
        <v>3</v>
      </c>
      <c r="D18" s="83"/>
      <c r="E18" s="83"/>
      <c r="F18" s="6"/>
      <c r="G18" s="29"/>
      <c r="H18" s="7"/>
      <c r="I18" s="7"/>
      <c r="J18" s="7"/>
      <c r="K18" s="7"/>
      <c r="L18" s="47"/>
    </row>
    <row r="19" spans="2:12" s="4" customFormat="1" ht="12">
      <c r="B19" s="17" t="s">
        <v>17</v>
      </c>
      <c r="C19" s="79" t="s">
        <v>18</v>
      </c>
      <c r="D19" s="79"/>
      <c r="E19" s="79"/>
      <c r="F19" s="18">
        <v>25</v>
      </c>
      <c r="G19" s="32"/>
      <c r="H19" s="9"/>
      <c r="I19" s="40"/>
      <c r="J19" s="80"/>
      <c r="K19" s="81"/>
      <c r="L19" s="49">
        <f>F19*I19</f>
        <v>0</v>
      </c>
    </row>
    <row r="20" spans="2:12" s="4" customFormat="1" ht="12">
      <c r="B20" s="17" t="s">
        <v>19</v>
      </c>
      <c r="C20" s="38" t="s">
        <v>20</v>
      </c>
      <c r="D20" s="38"/>
      <c r="E20" s="38"/>
      <c r="F20" s="18">
        <v>100</v>
      </c>
      <c r="G20" s="32"/>
      <c r="H20" s="9"/>
      <c r="I20" s="40"/>
      <c r="J20" s="166"/>
      <c r="K20" s="167"/>
      <c r="L20" s="49">
        <f>F20*I20</f>
        <v>0</v>
      </c>
    </row>
    <row r="21" spans="2:12" s="4" customFormat="1" ht="12">
      <c r="B21" s="26" t="s">
        <v>25</v>
      </c>
      <c r="C21" s="83" t="s">
        <v>21</v>
      </c>
      <c r="D21" s="83"/>
      <c r="E21" s="83"/>
      <c r="F21" s="6"/>
      <c r="G21" s="29"/>
      <c r="H21" s="7"/>
      <c r="I21" s="7"/>
      <c r="J21" s="7"/>
      <c r="K21" s="7"/>
      <c r="L21" s="47"/>
    </row>
    <row r="22" spans="2:12" s="4" customFormat="1" ht="12">
      <c r="B22" s="17" t="s">
        <v>27</v>
      </c>
      <c r="C22" s="79" t="s">
        <v>26</v>
      </c>
      <c r="D22" s="79"/>
      <c r="E22" s="79"/>
      <c r="F22" s="18">
        <v>40</v>
      </c>
      <c r="G22" s="33"/>
      <c r="H22" s="8"/>
      <c r="I22" s="40"/>
      <c r="J22" s="171"/>
      <c r="K22" s="172"/>
      <c r="L22" s="49">
        <f>F22*I22</f>
        <v>0</v>
      </c>
    </row>
    <row r="23" spans="2:12" s="4" customFormat="1" ht="12">
      <c r="B23" s="17" t="s">
        <v>28</v>
      </c>
      <c r="C23" s="79" t="s">
        <v>69</v>
      </c>
      <c r="D23" s="79"/>
      <c r="E23" s="79"/>
      <c r="F23" s="18">
        <v>1</v>
      </c>
      <c r="G23" s="32"/>
      <c r="H23" s="9"/>
      <c r="I23" s="40"/>
      <c r="J23" s="171"/>
      <c r="K23" s="172"/>
      <c r="L23" s="49">
        <f>F23*I23</f>
        <v>0</v>
      </c>
    </row>
    <row r="24" spans="2:12" s="4" customFormat="1" ht="12">
      <c r="B24" s="17" t="s">
        <v>29</v>
      </c>
      <c r="C24" s="79" t="s">
        <v>70</v>
      </c>
      <c r="D24" s="79"/>
      <c r="E24" s="79"/>
      <c r="F24" s="18">
        <v>1</v>
      </c>
      <c r="G24" s="32"/>
      <c r="H24" s="9"/>
      <c r="I24" s="40"/>
      <c r="J24" s="171"/>
      <c r="K24" s="172"/>
      <c r="L24" s="49">
        <f>F24*I24</f>
        <v>0</v>
      </c>
    </row>
    <row r="25" spans="2:12" s="4" customFormat="1" ht="12">
      <c r="B25" s="17" t="s">
        <v>30</v>
      </c>
      <c r="C25" s="79" t="s">
        <v>72</v>
      </c>
      <c r="D25" s="79"/>
      <c r="E25" s="79"/>
      <c r="F25" s="18">
        <v>1</v>
      </c>
      <c r="G25" s="32"/>
      <c r="H25" s="9"/>
      <c r="I25" s="40"/>
      <c r="J25" s="171"/>
      <c r="K25" s="172"/>
      <c r="L25" s="49">
        <f>F25*I25</f>
        <v>0</v>
      </c>
    </row>
    <row r="26" spans="2:12" s="4" customFormat="1" ht="12">
      <c r="B26" s="17" t="s">
        <v>31</v>
      </c>
      <c r="C26" s="79" t="s">
        <v>71</v>
      </c>
      <c r="D26" s="79"/>
      <c r="E26" s="79"/>
      <c r="F26" s="18">
        <v>1</v>
      </c>
      <c r="G26" s="32"/>
      <c r="H26" s="9"/>
      <c r="I26" s="40"/>
      <c r="J26" s="171"/>
      <c r="K26" s="172"/>
      <c r="L26" s="49">
        <f t="shared" ref="L26" si="0">F26*(I26+K26)</f>
        <v>0</v>
      </c>
    </row>
    <row r="27" spans="2:12" s="4" customFormat="1" ht="12">
      <c r="B27" s="5" t="s">
        <v>32</v>
      </c>
      <c r="C27" s="82" t="s">
        <v>4</v>
      </c>
      <c r="D27" s="82"/>
      <c r="E27" s="82"/>
      <c r="F27" s="6"/>
      <c r="G27" s="29"/>
      <c r="H27" s="7"/>
      <c r="I27" s="7"/>
      <c r="J27" s="7"/>
      <c r="K27" s="7"/>
      <c r="L27" s="60"/>
    </row>
    <row r="28" spans="2:12" s="4" customFormat="1" ht="12">
      <c r="B28" s="17" t="s">
        <v>35</v>
      </c>
      <c r="C28" s="79" t="s">
        <v>33</v>
      </c>
      <c r="D28" s="79"/>
      <c r="E28" s="79"/>
      <c r="F28" s="18">
        <v>1</v>
      </c>
      <c r="G28" s="32"/>
      <c r="H28" s="9"/>
      <c r="I28" s="40"/>
      <c r="J28" s="171"/>
      <c r="K28" s="172"/>
      <c r="L28" s="49">
        <f>F28*I28</f>
        <v>0</v>
      </c>
    </row>
    <row r="29" spans="2:12" s="4" customFormat="1" ht="12">
      <c r="B29" s="17" t="s">
        <v>36</v>
      </c>
      <c r="C29" s="79" t="s">
        <v>34</v>
      </c>
      <c r="D29" s="79"/>
      <c r="E29" s="79"/>
      <c r="F29" s="18">
        <v>10</v>
      </c>
      <c r="G29" s="32"/>
      <c r="H29" s="9"/>
      <c r="I29" s="40"/>
      <c r="J29" s="171"/>
      <c r="K29" s="172"/>
      <c r="L29" s="49">
        <f>F29*I29</f>
        <v>0</v>
      </c>
    </row>
    <row r="30" spans="2:12" s="4" customFormat="1" ht="12">
      <c r="B30" s="19" t="s">
        <v>37</v>
      </c>
      <c r="C30" s="99" t="s">
        <v>38</v>
      </c>
      <c r="D30" s="99"/>
      <c r="E30" s="99"/>
      <c r="F30" s="20">
        <v>10</v>
      </c>
      <c r="G30" s="34"/>
      <c r="H30" s="21"/>
      <c r="I30" s="40"/>
      <c r="J30" s="171"/>
      <c r="K30" s="172"/>
      <c r="L30" s="49">
        <f>F30*I30</f>
        <v>0</v>
      </c>
    </row>
    <row r="31" spans="2:12" s="46" customFormat="1" ht="34.5" customHeight="1">
      <c r="B31" s="50" t="s">
        <v>1</v>
      </c>
      <c r="C31" s="98" t="s">
        <v>2</v>
      </c>
      <c r="D31" s="98"/>
      <c r="E31" s="98"/>
      <c r="F31" s="51" t="s">
        <v>39</v>
      </c>
      <c r="G31" s="168" t="s">
        <v>44</v>
      </c>
      <c r="H31" s="169"/>
      <c r="I31" s="170"/>
      <c r="J31" s="114" t="s">
        <v>45</v>
      </c>
      <c r="K31" s="115"/>
      <c r="L31" s="53" t="s">
        <v>57</v>
      </c>
    </row>
    <row r="32" spans="2:12" s="4" customFormat="1" ht="12">
      <c r="B32" s="5" t="s">
        <v>41</v>
      </c>
      <c r="C32" s="82" t="s">
        <v>40</v>
      </c>
      <c r="D32" s="82"/>
      <c r="E32" s="82"/>
      <c r="F32" s="6"/>
      <c r="G32" s="29"/>
      <c r="H32" s="7"/>
      <c r="I32" s="7"/>
      <c r="J32" s="7"/>
      <c r="K32" s="7"/>
      <c r="L32" s="47"/>
    </row>
    <row r="33" spans="2:12" s="4" customFormat="1" ht="12">
      <c r="B33" s="17" t="s">
        <v>42</v>
      </c>
      <c r="C33" s="79" t="s">
        <v>43</v>
      </c>
      <c r="D33" s="79"/>
      <c r="E33" s="79"/>
      <c r="F33" s="18">
        <v>10</v>
      </c>
      <c r="G33" s="107"/>
      <c r="H33" s="108"/>
      <c r="I33" s="109"/>
      <c r="J33" s="112"/>
      <c r="K33" s="113"/>
      <c r="L33" s="49">
        <f t="shared" ref="L33:L38" si="1">F33*J33</f>
        <v>0</v>
      </c>
    </row>
    <row r="34" spans="2:12" s="4" customFormat="1" ht="12">
      <c r="B34" s="17" t="s">
        <v>46</v>
      </c>
      <c r="C34" s="79" t="s">
        <v>47</v>
      </c>
      <c r="D34" s="79"/>
      <c r="E34" s="79"/>
      <c r="F34" s="18">
        <v>160</v>
      </c>
      <c r="G34" s="107"/>
      <c r="H34" s="108"/>
      <c r="I34" s="109"/>
      <c r="J34" s="112"/>
      <c r="K34" s="113"/>
      <c r="L34" s="49">
        <f t="shared" si="1"/>
        <v>0</v>
      </c>
    </row>
    <row r="35" spans="2:12" s="4" customFormat="1" ht="12">
      <c r="B35" s="45" t="s">
        <v>48</v>
      </c>
      <c r="C35" s="173" t="s">
        <v>53</v>
      </c>
      <c r="D35" s="173"/>
      <c r="E35" s="173"/>
      <c r="F35" s="18">
        <v>40</v>
      </c>
      <c r="G35" s="107"/>
      <c r="H35" s="108"/>
      <c r="I35" s="109"/>
      <c r="J35" s="112"/>
      <c r="K35" s="113"/>
      <c r="L35" s="49">
        <f t="shared" si="1"/>
        <v>0</v>
      </c>
    </row>
    <row r="36" spans="2:12" s="4" customFormat="1" ht="12">
      <c r="B36" s="17" t="s">
        <v>49</v>
      </c>
      <c r="C36" s="79" t="s">
        <v>50</v>
      </c>
      <c r="D36" s="79"/>
      <c r="E36" s="79"/>
      <c r="F36" s="18">
        <v>40</v>
      </c>
      <c r="G36" s="107"/>
      <c r="H36" s="108"/>
      <c r="I36" s="109"/>
      <c r="J36" s="112"/>
      <c r="K36" s="113"/>
      <c r="L36" s="49">
        <f t="shared" si="1"/>
        <v>0</v>
      </c>
    </row>
    <row r="37" spans="2:12" s="4" customFormat="1" ht="12">
      <c r="B37" s="17" t="s">
        <v>51</v>
      </c>
      <c r="C37" s="79" t="s">
        <v>52</v>
      </c>
      <c r="D37" s="79"/>
      <c r="E37" s="79"/>
      <c r="F37" s="18">
        <v>20</v>
      </c>
      <c r="G37" s="107"/>
      <c r="H37" s="108"/>
      <c r="I37" s="109"/>
      <c r="J37" s="110"/>
      <c r="K37" s="111"/>
      <c r="L37" s="49">
        <f t="shared" si="1"/>
        <v>0</v>
      </c>
    </row>
    <row r="38" spans="2:12" s="4" customFormat="1" ht="12">
      <c r="B38" s="37" t="s">
        <v>104</v>
      </c>
      <c r="C38" s="79" t="s">
        <v>103</v>
      </c>
      <c r="D38" s="79"/>
      <c r="E38" s="79"/>
      <c r="F38" s="18">
        <v>100</v>
      </c>
      <c r="G38" s="107"/>
      <c r="H38" s="108"/>
      <c r="I38" s="109"/>
      <c r="J38" s="110"/>
      <c r="K38" s="111"/>
      <c r="L38" s="49">
        <f t="shared" si="1"/>
        <v>0</v>
      </c>
    </row>
    <row r="39" spans="2:12" s="4" customFormat="1" ht="34.5" customHeight="1">
      <c r="B39" s="50" t="s">
        <v>1</v>
      </c>
      <c r="C39" s="121" t="s">
        <v>2</v>
      </c>
      <c r="D39" s="122"/>
      <c r="E39" s="122"/>
      <c r="F39" s="58"/>
      <c r="G39" s="59"/>
      <c r="H39" s="54" t="s">
        <v>62</v>
      </c>
      <c r="I39" s="118"/>
      <c r="J39" s="119"/>
      <c r="K39" s="120"/>
      <c r="L39" s="53" t="s">
        <v>57</v>
      </c>
    </row>
    <row r="40" spans="2:12" s="4" customFormat="1" ht="12">
      <c r="B40" s="10" t="s">
        <v>58</v>
      </c>
      <c r="C40" s="83" t="s">
        <v>61</v>
      </c>
      <c r="D40" s="83"/>
      <c r="E40" s="83"/>
      <c r="F40" s="83"/>
      <c r="G40" s="83"/>
      <c r="H40" s="57" t="s">
        <v>63</v>
      </c>
      <c r="I40" s="126" t="s">
        <v>102</v>
      </c>
      <c r="J40" s="126"/>
      <c r="K40" s="126"/>
      <c r="L40" s="47"/>
    </row>
    <row r="41" spans="2:12" ht="12" customHeight="1" thickBot="1">
      <c r="B41" s="11" t="s">
        <v>60</v>
      </c>
      <c r="C41" s="123" t="s">
        <v>59</v>
      </c>
      <c r="D41" s="124"/>
      <c r="E41" s="124"/>
      <c r="F41" s="124"/>
      <c r="G41" s="125"/>
      <c r="H41" s="55">
        <v>10000</v>
      </c>
      <c r="I41" s="127"/>
      <c r="J41" s="128"/>
      <c r="K41" s="129"/>
      <c r="L41" s="56">
        <f>H41*(100%+I41)</f>
        <v>10000</v>
      </c>
    </row>
    <row r="42" spans="2:12" ht="12" thickBot="1">
      <c r="C42" s="12"/>
      <c r="D42" s="12"/>
      <c r="E42" s="12"/>
    </row>
    <row r="43" spans="2:12" s="13" customFormat="1" ht="21" customHeight="1" thickBot="1">
      <c r="B43" s="103" t="s">
        <v>107</v>
      </c>
      <c r="C43" s="103"/>
      <c r="D43" s="103"/>
      <c r="E43" s="103"/>
      <c r="F43" s="103"/>
      <c r="G43" s="103"/>
      <c r="H43" s="103"/>
      <c r="I43" s="44"/>
      <c r="J43" s="116" t="s">
        <v>5</v>
      </c>
      <c r="K43" s="117"/>
      <c r="L43" s="61">
        <f>L41+L37+L36+L35+L34+L33+L30+L29+L28+L26+L25+L24+L23+L22+L20+L19+L16+L15+L13+L12+L11+L17</f>
        <v>10000</v>
      </c>
    </row>
    <row r="44" spans="2:12" s="13" customFormat="1" ht="21.75" thickTop="1" thickBot="1">
      <c r="D44" s="14"/>
      <c r="E44" s="14"/>
      <c r="F44" s="15"/>
      <c r="G44" s="35"/>
      <c r="J44" s="16"/>
      <c r="K44" s="16"/>
      <c r="L44" s="42"/>
    </row>
    <row r="45" spans="2:12" s="4" customFormat="1" ht="42" customHeight="1">
      <c r="B45" s="104" t="s">
        <v>74</v>
      </c>
      <c r="C45" s="105"/>
      <c r="D45" s="105"/>
      <c r="E45" s="105"/>
      <c r="F45" s="105"/>
      <c r="G45" s="105"/>
      <c r="H45" s="106"/>
    </row>
    <row r="46" spans="2:12" s="4" customFormat="1" ht="42" customHeight="1">
      <c r="B46" s="130" t="s">
        <v>95</v>
      </c>
      <c r="C46" s="131"/>
      <c r="D46" s="131"/>
      <c r="E46" s="131"/>
      <c r="F46" s="131"/>
      <c r="G46" s="131"/>
      <c r="H46" s="132"/>
    </row>
    <row r="47" spans="2:12" s="46" customFormat="1" ht="34.5" customHeight="1">
      <c r="B47" s="50" t="s">
        <v>1</v>
      </c>
      <c r="C47" s="98" t="s">
        <v>2</v>
      </c>
      <c r="D47" s="98"/>
      <c r="E47" s="98"/>
      <c r="F47" s="51" t="s">
        <v>39</v>
      </c>
      <c r="G47" s="51" t="s">
        <v>54</v>
      </c>
      <c r="H47" s="65" t="s">
        <v>56</v>
      </c>
    </row>
    <row r="48" spans="2:12" s="4" customFormat="1" ht="12">
      <c r="B48" s="26" t="s">
        <v>73</v>
      </c>
      <c r="C48" s="83" t="s">
        <v>75</v>
      </c>
      <c r="D48" s="83"/>
      <c r="E48" s="83"/>
      <c r="F48" s="6"/>
      <c r="G48" s="29"/>
      <c r="H48" s="66"/>
    </row>
    <row r="49" spans="2:12" s="4" customFormat="1" ht="135.75" customHeight="1">
      <c r="B49" s="37" t="s">
        <v>76</v>
      </c>
      <c r="C49" s="147" t="s">
        <v>98</v>
      </c>
      <c r="D49" s="148"/>
      <c r="E49" s="148"/>
      <c r="F49" s="27">
        <v>1</v>
      </c>
      <c r="G49" s="62"/>
      <c r="H49" s="67"/>
    </row>
    <row r="50" spans="2:12" s="4" customFormat="1" ht="12">
      <c r="B50" s="26">
        <v>10</v>
      </c>
      <c r="C50" s="82" t="s">
        <v>77</v>
      </c>
      <c r="D50" s="82"/>
      <c r="E50" s="82"/>
      <c r="F50" s="6"/>
      <c r="G50" s="63"/>
      <c r="H50" s="68"/>
    </row>
    <row r="51" spans="2:12" s="4" customFormat="1" ht="134.25" customHeight="1">
      <c r="B51" s="17" t="s">
        <v>78</v>
      </c>
      <c r="C51" s="147" t="s">
        <v>99</v>
      </c>
      <c r="D51" s="148"/>
      <c r="E51" s="148"/>
      <c r="F51" s="27">
        <v>1</v>
      </c>
      <c r="G51" s="64"/>
      <c r="H51" s="69"/>
    </row>
    <row r="52" spans="2:12" s="4" customFormat="1" ht="12">
      <c r="B52" s="26" t="s">
        <v>80</v>
      </c>
      <c r="C52" s="83" t="s">
        <v>79</v>
      </c>
      <c r="D52" s="83"/>
      <c r="E52" s="83"/>
      <c r="F52" s="6"/>
      <c r="G52" s="63"/>
      <c r="H52" s="68"/>
    </row>
    <row r="53" spans="2:12" s="4" customFormat="1" ht="141" customHeight="1">
      <c r="B53" s="17" t="s">
        <v>81</v>
      </c>
      <c r="C53" s="147" t="s">
        <v>100</v>
      </c>
      <c r="D53" s="148"/>
      <c r="E53" s="148"/>
      <c r="F53" s="27">
        <v>1</v>
      </c>
      <c r="G53" s="64"/>
      <c r="H53" s="69"/>
    </row>
    <row r="54" spans="2:12" s="4" customFormat="1" ht="12" customHeight="1">
      <c r="B54" s="26">
        <v>12</v>
      </c>
      <c r="C54" s="70"/>
      <c r="D54" s="71"/>
      <c r="E54" s="71"/>
      <c r="F54" s="72"/>
      <c r="G54" s="63"/>
      <c r="H54" s="68"/>
    </row>
    <row r="55" spans="2:12" s="4" customFormat="1" ht="52.5" customHeight="1" thickBot="1">
      <c r="B55" s="73" t="s">
        <v>101</v>
      </c>
      <c r="C55" s="156" t="s">
        <v>97</v>
      </c>
      <c r="D55" s="157"/>
      <c r="E55" s="158"/>
      <c r="F55" s="74">
        <v>1</v>
      </c>
      <c r="G55" s="75"/>
      <c r="H55" s="76"/>
    </row>
    <row r="56" spans="2:12" ht="12" thickBot="1">
      <c r="L56" s="1"/>
    </row>
    <row r="57" spans="2:12" ht="27" customHeight="1">
      <c r="B57" s="163" t="s">
        <v>84</v>
      </c>
      <c r="C57" s="164"/>
      <c r="D57" s="164"/>
      <c r="E57" s="164"/>
      <c r="F57" s="164"/>
      <c r="G57" s="164"/>
      <c r="H57" s="164"/>
      <c r="I57" s="164"/>
      <c r="J57" s="164"/>
      <c r="K57" s="164"/>
      <c r="L57" s="165"/>
    </row>
    <row r="58" spans="2:12" ht="12">
      <c r="B58" s="135" t="s">
        <v>85</v>
      </c>
      <c r="C58" s="136"/>
      <c r="D58" s="136"/>
      <c r="E58" s="136"/>
      <c r="F58" s="136"/>
      <c r="G58" s="136"/>
      <c r="H58" s="136"/>
      <c r="I58" s="136"/>
      <c r="J58" s="136"/>
      <c r="K58" s="136"/>
      <c r="L58" s="137"/>
    </row>
    <row r="59" spans="2:12" ht="22.5" customHeight="1">
      <c r="B59" s="138" t="s">
        <v>82</v>
      </c>
      <c r="C59" s="139"/>
      <c r="D59" s="139"/>
      <c r="E59" s="139"/>
      <c r="F59" s="139"/>
      <c r="G59" s="139"/>
      <c r="H59" s="139"/>
      <c r="I59" s="139"/>
      <c r="J59" s="139"/>
      <c r="K59" s="139"/>
      <c r="L59" s="140"/>
    </row>
    <row r="60" spans="2:12" ht="12">
      <c r="B60" s="141" t="s">
        <v>83</v>
      </c>
      <c r="C60" s="142"/>
      <c r="D60" s="142"/>
      <c r="E60" s="142"/>
      <c r="F60" s="142"/>
      <c r="G60" s="142"/>
      <c r="H60" s="142"/>
      <c r="I60" s="142"/>
      <c r="J60" s="142"/>
      <c r="K60" s="142"/>
      <c r="L60" s="143"/>
    </row>
    <row r="61" spans="2:12" ht="25.5" customHeight="1">
      <c r="B61" s="138" t="s">
        <v>87</v>
      </c>
      <c r="C61" s="139"/>
      <c r="D61" s="139"/>
      <c r="E61" s="139"/>
      <c r="F61" s="139"/>
      <c r="G61" s="139"/>
      <c r="H61" s="139"/>
      <c r="I61" s="139"/>
      <c r="J61" s="139"/>
      <c r="K61" s="139"/>
      <c r="L61" s="140"/>
    </row>
    <row r="62" spans="2:12" ht="12.75" thickBot="1">
      <c r="B62" s="144" t="s">
        <v>86</v>
      </c>
      <c r="C62" s="145"/>
      <c r="D62" s="145"/>
      <c r="E62" s="145"/>
      <c r="F62" s="145"/>
      <c r="G62" s="145"/>
      <c r="H62" s="145"/>
      <c r="I62" s="145"/>
      <c r="J62" s="145"/>
      <c r="K62" s="145"/>
      <c r="L62" s="146"/>
    </row>
    <row r="63" spans="2:12" ht="12.75" thickBot="1">
      <c r="B63" s="22"/>
      <c r="C63" s="22"/>
      <c r="D63" s="23"/>
      <c r="E63" s="23"/>
      <c r="F63" s="24"/>
      <c r="G63" s="36"/>
      <c r="H63" s="22"/>
      <c r="I63" s="22"/>
      <c r="J63" s="22"/>
      <c r="K63" s="22"/>
      <c r="L63" s="43"/>
    </row>
    <row r="64" spans="2:12" ht="42" customHeight="1">
      <c r="B64" s="151" t="s">
        <v>88</v>
      </c>
      <c r="C64" s="152"/>
      <c r="D64" s="153"/>
      <c r="E64" s="149"/>
      <c r="F64" s="149"/>
      <c r="G64" s="149"/>
      <c r="H64" s="150"/>
      <c r="I64" s="22"/>
      <c r="J64" s="22"/>
      <c r="K64" s="22"/>
      <c r="L64" s="43"/>
    </row>
    <row r="65" spans="2:12" ht="18">
      <c r="B65" s="133" t="s">
        <v>89</v>
      </c>
      <c r="C65" s="134"/>
      <c r="D65" s="134"/>
      <c r="E65" s="154"/>
      <c r="F65" s="154"/>
      <c r="G65" s="154"/>
      <c r="H65" s="155"/>
      <c r="I65" s="22"/>
      <c r="J65" s="22"/>
      <c r="K65" s="22"/>
      <c r="L65" s="43"/>
    </row>
    <row r="66" spans="2:12" ht="18">
      <c r="B66" s="133" t="s">
        <v>90</v>
      </c>
      <c r="C66" s="134"/>
      <c r="D66" s="134"/>
      <c r="E66" s="154"/>
      <c r="F66" s="154"/>
      <c r="G66" s="154"/>
      <c r="H66" s="155"/>
      <c r="I66" s="22"/>
      <c r="J66" s="22"/>
      <c r="K66" s="22"/>
      <c r="L66" s="43"/>
    </row>
    <row r="67" spans="2:12" ht="18">
      <c r="B67" s="133" t="s">
        <v>91</v>
      </c>
      <c r="C67" s="134"/>
      <c r="D67" s="134"/>
      <c r="E67" s="154"/>
      <c r="F67" s="154"/>
      <c r="G67" s="154"/>
      <c r="H67" s="155"/>
      <c r="I67" s="22"/>
      <c r="J67" s="22"/>
      <c r="K67" s="22"/>
      <c r="L67" s="43"/>
    </row>
    <row r="68" spans="2:12" ht="18">
      <c r="B68" s="133" t="s">
        <v>92</v>
      </c>
      <c r="C68" s="134"/>
      <c r="D68" s="134"/>
      <c r="E68" s="154"/>
      <c r="F68" s="154"/>
      <c r="G68" s="154"/>
      <c r="H68" s="155"/>
      <c r="I68" s="22"/>
      <c r="J68" s="22"/>
      <c r="K68" s="22"/>
      <c r="L68" s="43"/>
    </row>
    <row r="69" spans="2:12" ht="38.25" customHeight="1">
      <c r="B69" s="133" t="s">
        <v>93</v>
      </c>
      <c r="C69" s="134"/>
      <c r="D69" s="134"/>
      <c r="E69" s="154"/>
      <c r="F69" s="154"/>
      <c r="G69" s="154"/>
      <c r="H69" s="155"/>
      <c r="I69" s="22"/>
      <c r="J69" s="22"/>
      <c r="K69" s="22"/>
      <c r="L69" s="43"/>
    </row>
    <row r="70" spans="2:12" ht="18.75" thickBot="1">
      <c r="B70" s="161" t="s">
        <v>94</v>
      </c>
      <c r="C70" s="162"/>
      <c r="D70" s="162"/>
      <c r="E70" s="159"/>
      <c r="F70" s="159"/>
      <c r="G70" s="159"/>
      <c r="H70" s="160"/>
      <c r="I70" s="22"/>
      <c r="J70" s="22"/>
      <c r="K70" s="22"/>
      <c r="L70" s="43"/>
    </row>
    <row r="71" spans="2:12" ht="12">
      <c r="B71" s="22"/>
      <c r="C71" s="22"/>
      <c r="D71" s="23"/>
      <c r="E71" s="23"/>
      <c r="F71" s="24"/>
      <c r="G71" s="36"/>
      <c r="H71" s="22"/>
      <c r="I71" s="22"/>
      <c r="J71" s="22"/>
      <c r="K71" s="22"/>
      <c r="L71" s="43"/>
    </row>
    <row r="72" spans="2:12" ht="12">
      <c r="B72" s="22"/>
      <c r="C72" s="22"/>
      <c r="D72" s="23"/>
      <c r="E72" s="23"/>
      <c r="F72" s="24"/>
      <c r="G72" s="36"/>
      <c r="H72" s="22"/>
      <c r="I72" s="22"/>
      <c r="J72" s="22"/>
      <c r="K72" s="22"/>
      <c r="L72" s="43"/>
    </row>
  </sheetData>
  <mergeCells count="104">
    <mergeCell ref="J19:K19"/>
    <mergeCell ref="J20:K20"/>
    <mergeCell ref="G31:I31"/>
    <mergeCell ref="C37:E37"/>
    <mergeCell ref="C26:E26"/>
    <mergeCell ref="C27:E27"/>
    <mergeCell ref="C28:E28"/>
    <mergeCell ref="J22:K22"/>
    <mergeCell ref="J23:K23"/>
    <mergeCell ref="J24:K24"/>
    <mergeCell ref="J25:K25"/>
    <mergeCell ref="J26:K26"/>
    <mergeCell ref="J28:K28"/>
    <mergeCell ref="J29:K29"/>
    <mergeCell ref="J30:K30"/>
    <mergeCell ref="C35:E35"/>
    <mergeCell ref="C36:E36"/>
    <mergeCell ref="C33:E33"/>
    <mergeCell ref="E70:H70"/>
    <mergeCell ref="B70:D70"/>
    <mergeCell ref="B66:D66"/>
    <mergeCell ref="E68:H68"/>
    <mergeCell ref="B68:D68"/>
    <mergeCell ref="E69:H69"/>
    <mergeCell ref="B69:D69"/>
    <mergeCell ref="E67:H67"/>
    <mergeCell ref="B57:L57"/>
    <mergeCell ref="B46:H46"/>
    <mergeCell ref="B67:D67"/>
    <mergeCell ref="B58:L58"/>
    <mergeCell ref="B59:L59"/>
    <mergeCell ref="B60:L60"/>
    <mergeCell ref="B61:L61"/>
    <mergeCell ref="B62:L62"/>
    <mergeCell ref="C53:E53"/>
    <mergeCell ref="E64:H64"/>
    <mergeCell ref="B64:D64"/>
    <mergeCell ref="E65:H65"/>
    <mergeCell ref="B65:D65"/>
    <mergeCell ref="E66:H66"/>
    <mergeCell ref="C55:E55"/>
    <mergeCell ref="C52:E52"/>
    <mergeCell ref="C49:E49"/>
    <mergeCell ref="C50:E50"/>
    <mergeCell ref="C51:E51"/>
    <mergeCell ref="C47:E47"/>
    <mergeCell ref="C48:E48"/>
    <mergeCell ref="J31:K31"/>
    <mergeCell ref="C38:E38"/>
    <mergeCell ref="J43:K43"/>
    <mergeCell ref="I39:K39"/>
    <mergeCell ref="C39:E39"/>
    <mergeCell ref="C40:G40"/>
    <mergeCell ref="C41:G41"/>
    <mergeCell ref="I40:K40"/>
    <mergeCell ref="I41:K41"/>
    <mergeCell ref="C34:E34"/>
    <mergeCell ref="G38:I38"/>
    <mergeCell ref="J38:K38"/>
    <mergeCell ref="B43:H43"/>
    <mergeCell ref="B45:H45"/>
    <mergeCell ref="G33:I33"/>
    <mergeCell ref="G34:I34"/>
    <mergeCell ref="G35:I35"/>
    <mergeCell ref="G36:I36"/>
    <mergeCell ref="G37:I37"/>
    <mergeCell ref="J37:K37"/>
    <mergeCell ref="J33:K33"/>
    <mergeCell ref="J34:K34"/>
    <mergeCell ref="J35:K35"/>
    <mergeCell ref="J36:K36"/>
    <mergeCell ref="C19:E19"/>
    <mergeCell ref="C21:E21"/>
    <mergeCell ref="C22:E22"/>
    <mergeCell ref="C23:E23"/>
    <mergeCell ref="C24:E24"/>
    <mergeCell ref="C25:E25"/>
    <mergeCell ref="C29:E29"/>
    <mergeCell ref="C30:E30"/>
    <mergeCell ref="C32:E32"/>
    <mergeCell ref="C31:E31"/>
    <mergeCell ref="C13:E13"/>
    <mergeCell ref="J17:K17"/>
    <mergeCell ref="C14:E14"/>
    <mergeCell ref="C15:E15"/>
    <mergeCell ref="C16:E16"/>
    <mergeCell ref="C18:E18"/>
    <mergeCell ref="C17:E17"/>
    <mergeCell ref="C6:L6"/>
    <mergeCell ref="B2:L2"/>
    <mergeCell ref="B3:L3"/>
    <mergeCell ref="B4:L4"/>
    <mergeCell ref="B5:L5"/>
    <mergeCell ref="C9:E9"/>
    <mergeCell ref="C10:E10"/>
    <mergeCell ref="C11:E11"/>
    <mergeCell ref="C12:E12"/>
    <mergeCell ref="B7:L7"/>
    <mergeCell ref="B8:L8"/>
    <mergeCell ref="J11:K11"/>
    <mergeCell ref="J12:K12"/>
    <mergeCell ref="J13:K13"/>
    <mergeCell ref="J15:K15"/>
    <mergeCell ref="J16:K16"/>
  </mergeCells>
  <pageMargins left="0.70866141732283472" right="0.70866141732283472" top="0.74803149606299213" bottom="0.74803149606299213" header="0.31496062992125984" footer="0.31496062992125984"/>
  <pageSetup paperSize="9" scale="63" fitToHeight="4" orientation="landscape" r:id="rId1"/>
  <headerFooter>
    <oddHeader>&amp;LBijlage &amp;"-,Vet"A03&amp;"-,Standaard" - Prijzenblad</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1E085-434B-46FF-85D6-A7CA2B0EBE27}">
  <dimension ref="A1"/>
  <sheetViews>
    <sheetView topLeftCell="A4" zoomScale="90" zoomScaleNormal="90" workbookViewId="0">
      <selection activeCell="S35" sqref="S35"/>
    </sheetView>
  </sheetViews>
  <sheetFormatPr defaultRowHeight="1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07924c-1fd7-4b69-bd9e-41b160b4d3d6">
      <Terms xmlns="http://schemas.microsoft.com/office/infopath/2007/PartnerControls"/>
    </lcf76f155ced4ddcb4097134ff3c332f>
    <TaxCatchAll xmlns="ab76947c-e575-49dd-bcb5-ac91971cc96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6" ma:contentTypeDescription="Een nieuw document maken." ma:contentTypeScope="" ma:versionID="6c282e1f62d50611246d1b18d2246761">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6dd37a95d0b50005fcaf17dbc97d6038"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25d78b4-4e31-46cc-911e-8f2afdc400a4}" ma:internalName="TaxCatchAll" ma:showField="CatchAllData" ma:web="ab76947c-e575-49dd-bcb5-ac91971cc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7CB10C-992E-473D-B110-5080E4DFD89A}">
  <ds:schemaRefs>
    <ds:schemaRef ds:uri="http://schemas.microsoft.com/sharepoint/v3/contenttype/forms"/>
  </ds:schemaRefs>
</ds:datastoreItem>
</file>

<file path=customXml/itemProps2.xml><?xml version="1.0" encoding="utf-8"?>
<ds:datastoreItem xmlns:ds="http://schemas.openxmlformats.org/officeDocument/2006/customXml" ds:itemID="{4810C32E-2F0E-4661-B7F8-70C12D603C5E}">
  <ds:schemaRefs>
    <ds:schemaRef ds:uri="http://schemas.microsoft.com/office/2006/metadata/properties"/>
    <ds:schemaRef ds:uri="http://schemas.microsoft.com/office/infopath/2007/PartnerControls"/>
    <ds:schemaRef ds:uri="9507924c-1fd7-4b69-bd9e-41b160b4d3d6"/>
    <ds:schemaRef ds:uri="ab76947c-e575-49dd-bcb5-ac91971cc960"/>
  </ds:schemaRefs>
</ds:datastoreItem>
</file>

<file path=customXml/itemProps3.xml><?xml version="1.0" encoding="utf-8"?>
<ds:datastoreItem xmlns:ds="http://schemas.openxmlformats.org/officeDocument/2006/customXml" ds:itemID="{3CAF9B94-289E-4214-8C6A-96F5D3ACDE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7924c-1fd7-4b69-bd9e-41b160b4d3d6"/>
    <ds:schemaRef ds:uri="ab76947c-e575-49dd-bcb5-ac91971cc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Huidige producten</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Jacko Rijnders</dc:creator>
  <cp:lastModifiedBy>Jacko Rijnders</cp:lastModifiedBy>
  <cp:lastPrinted>2022-12-16T09:38:47Z</cp:lastPrinted>
  <dcterms:created xsi:type="dcterms:W3CDTF">2022-12-16T06:12:48Z</dcterms:created>
  <dcterms:modified xsi:type="dcterms:W3CDTF">2023-02-01T10:49:53Z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