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rissig\Yuverta\ELO Yuverta - General\1. Aanbestedingsproces\3. Aanbestedingsdocumenten\Publicatie TederNed\"/>
    </mc:Choice>
  </mc:AlternateContent>
  <bookViews>
    <workbookView xWindow="1630" yWindow="1560" windowWidth="20590" windowHeight="11480"/>
  </bookViews>
  <sheets>
    <sheet name="Prijzenblad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G16" i="3"/>
  <c r="G12" i="3" l="1"/>
  <c r="G11" i="3"/>
  <c r="G10" i="3" l="1"/>
  <c r="G9" i="3"/>
  <c r="G13" i="3"/>
  <c r="G14" i="3"/>
  <c r="G15" i="3"/>
</calcChain>
</file>

<file path=xl/sharedStrings.xml><?xml version="1.0" encoding="utf-8"?>
<sst xmlns="http://schemas.openxmlformats.org/spreadsheetml/2006/main" count="64" uniqueCount="55">
  <si>
    <t>Inschrijver vult alle gele cellen in.</t>
  </si>
  <si>
    <t>Prijzen zijn exclusief btw.</t>
  </si>
  <si>
    <t>Prijzen mogen de genoemde maximale bedragen niet overschrijden.</t>
  </si>
  <si>
    <t>Naam inschrijver</t>
  </si>
  <si>
    <t>Prijselement</t>
  </si>
  <si>
    <t>Eenheid</t>
  </si>
  <si>
    <t>Prijs excl btw</t>
  </si>
  <si>
    <t>Weging</t>
  </si>
  <si>
    <t>Totaal</t>
  </si>
  <si>
    <t>1.A</t>
  </si>
  <si>
    <t>realisatie van de ELO-omgeving (incl koppelingen)</t>
  </si>
  <si>
    <t>Eenmalig</t>
  </si>
  <si>
    <t>1.B</t>
  </si>
  <si>
    <t>implementatie van 3 vmbo-locaties + 1 mbo-opleiding</t>
  </si>
  <si>
    <t>2.A</t>
  </si>
  <si>
    <t>Gebruiksrecht/ Licentiekosten</t>
  </si>
  <si>
    <t>per leerling/student</t>
  </si>
  <si>
    <t>25.000 gebruikers over 10 jaar</t>
  </si>
  <si>
    <t>2.B</t>
  </si>
  <si>
    <t>docent/medewerker</t>
  </si>
  <si>
    <t>2.500 gebruikers over 10 jaar</t>
  </si>
  <si>
    <t>3.</t>
  </si>
  <si>
    <t>Consultant (technisch)</t>
  </si>
  <si>
    <t>Per uur</t>
  </si>
  <si>
    <t>4.</t>
  </si>
  <si>
    <t>Consultant (onderwijskundig)</t>
  </si>
  <si>
    <t xml:space="preserve">per uur </t>
  </si>
  <si>
    <t>5.</t>
  </si>
  <si>
    <t>Trainer / opleider</t>
  </si>
  <si>
    <t>Inschrijfprijs</t>
  </si>
  <si>
    <t>t.a.v. Prijselement</t>
  </si>
  <si>
    <t>1.A en B</t>
  </si>
  <si>
    <t>Implementatie oplossing en projectmanagement leverancierszijde: 
-  Het betreft minimaal de volledige technische realisatie van het nieuwe systeem op basis van een nader overeen te komen uniform proces, inclusief rollen, taken en verantwoordelijkheden voor geheel Yuverta. 
- Het betreft tenminste alle voorbereidende implementatieactiviteiten door o.a. projectleiders-/ managers, consultants, migratie/conversie specialisten om te komen tot een goed functionerend en gebruik-gereed systeem. 
- neem in het implementatieplan op uit welke onderdelen de implementatiekosten bestaan in de vorm van een open kostenbegroting
- €0,- is hier niet toegestaan</t>
  </si>
  <si>
    <t>2. A en B</t>
  </si>
  <si>
    <r>
      <t xml:space="preserve">De inschrijfprijs voor het gebruiksrecht per jaar mag maximaal </t>
    </r>
    <r>
      <rPr>
        <sz val="11"/>
        <color rgb="FFFF0000"/>
        <rFont val="Arial"/>
        <family val="2"/>
      </rPr>
      <t>€ 17,50</t>
    </r>
    <r>
      <rPr>
        <sz val="11"/>
        <color theme="1"/>
        <rFont val="Arial"/>
        <family val="2"/>
      </rPr>
      <t xml:space="preserve"> excl. btw per gebruiker per jaar bedragen. Indien uw licentiemodel slechts een van de twee groepen gebruikt, vul dan €0,- in bij de groep die niet van toepassing is. </t>
    </r>
  </si>
  <si>
    <t xml:space="preserve">De licentieprijs betreft een all-in jaartarief per licentie voor unieke actieve gebruikers. </t>
  </si>
  <si>
    <t>3 en 4.</t>
  </si>
  <si>
    <t>Uren consultants zijn fictieve uren</t>
  </si>
  <si>
    <r>
      <t xml:space="preserve">De inschrijfprijs voor het uurtarief van een consultant mag maximaal € </t>
    </r>
    <r>
      <rPr>
        <sz val="11"/>
        <color rgb="FFFF0000"/>
        <rFont val="Arial"/>
        <family val="2"/>
      </rPr>
      <t>120,</t>
    </r>
    <r>
      <rPr>
        <sz val="11"/>
        <color theme="1"/>
        <rFont val="Arial"/>
        <family val="2"/>
      </rPr>
      <t>- euro excl. btw bedragen.</t>
    </r>
  </si>
  <si>
    <t>Uren trainers/opleider zijn fictieve uren</t>
  </si>
  <si>
    <r>
      <t>Verzorgen van instructie/opleidingen aan een groep key users</t>
    </r>
    <r>
      <rPr>
        <sz val="11"/>
        <rFont val="Arial"/>
        <family val="2"/>
      </rPr>
      <t xml:space="preserve"> (medewerkers;</t>
    </r>
    <r>
      <rPr>
        <sz val="11"/>
        <color theme="1"/>
        <rFont val="Arial"/>
        <family val="2"/>
      </rPr>
      <t xml:space="preserve"> train-de-trainers) en functioneel beheerders.</t>
    </r>
  </si>
  <si>
    <r>
      <t xml:space="preserve">De inschrijfprijs voor het uurtarief van een trainer /opleider mag maximaal € </t>
    </r>
    <r>
      <rPr>
        <sz val="11"/>
        <color rgb="FFFF0000"/>
        <rFont val="Arial"/>
        <family val="2"/>
      </rPr>
      <t>110,</t>
    </r>
    <r>
      <rPr>
        <sz val="11"/>
        <color theme="1"/>
        <rFont val="Arial"/>
        <family val="2"/>
      </rPr>
      <t>- euro excl. btw bedragen.</t>
    </r>
  </si>
  <si>
    <t>1 tm 5</t>
  </si>
  <si>
    <t>Inschrijvingen die (één van) deze maxima overtreden, worden ongeldig verklaard en daarmee uitgesloten van gunning.</t>
  </si>
  <si>
    <t>Ondertekening</t>
  </si>
  <si>
    <t>Naam</t>
  </si>
  <si>
    <t>Datum en plaats</t>
  </si>
  <si>
    <t>Functie</t>
  </si>
  <si>
    <t>Onderneming en adres</t>
  </si>
  <si>
    <t>Handtekening</t>
  </si>
  <si>
    <t>6.</t>
  </si>
  <si>
    <t>Jaarlijkse onderhoudskosten koppelingen</t>
  </si>
  <si>
    <t>Per jaar</t>
  </si>
  <si>
    <t>over 10 jaar</t>
  </si>
  <si>
    <t>Structurele kosten per jaar voor gerealiseerde koppelingen.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</si>
</sst>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  <numFmt numFmtId="165" formatCode="_ [$€-413]\ * #,##0.00_ ;_ [$€-413]\ * \-#,##0.00_ ;_ [$€-413]\ * &quot;-&quot;??_ ;_ @_ 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5" fillId="5" borderId="0" xfId="0" applyFont="1" applyFill="1"/>
    <xf numFmtId="0" fontId="5" fillId="0" borderId="0" xfId="0" applyFont="1"/>
    <xf numFmtId="0" fontId="5" fillId="5" borderId="0" xfId="0" applyFont="1" applyFill="1" applyAlignment="1">
      <alignment horizontal="left"/>
    </xf>
    <xf numFmtId="0" fontId="5" fillId="0" borderId="5" xfId="0" applyFont="1" applyBorder="1"/>
    <xf numFmtId="0" fontId="5" fillId="0" borderId="13" xfId="0" applyFont="1" applyBorder="1"/>
    <xf numFmtId="0" fontId="5" fillId="0" borderId="6" xfId="0" applyFont="1" applyBorder="1"/>
    <xf numFmtId="0" fontId="6" fillId="0" borderId="15" xfId="0" applyFont="1" applyBorder="1" applyAlignment="1">
      <alignment vertical="center" wrapText="1"/>
    </xf>
    <xf numFmtId="0" fontId="7" fillId="0" borderId="15" xfId="0" applyFont="1" applyBorder="1" applyAlignment="1">
      <alignment wrapText="1"/>
    </xf>
    <xf numFmtId="0" fontId="6" fillId="0" borderId="15" xfId="0" applyFont="1" applyBorder="1" applyAlignment="1">
      <alignment vertical="center"/>
    </xf>
    <xf numFmtId="0" fontId="8" fillId="0" borderId="0" xfId="0" applyFont="1"/>
    <xf numFmtId="0" fontId="8" fillId="0" borderId="13" xfId="0" applyFont="1" applyBorder="1"/>
    <xf numFmtId="0" fontId="8" fillId="0" borderId="20" xfId="0" applyFont="1" applyBorder="1"/>
    <xf numFmtId="0" fontId="8" fillId="0" borderId="15" xfId="0" applyFont="1" applyBorder="1" applyAlignment="1">
      <alignment vertical="center" wrapText="1"/>
    </xf>
    <xf numFmtId="0" fontId="8" fillId="3" borderId="15" xfId="0" applyFont="1" applyFill="1" applyBorder="1"/>
    <xf numFmtId="165" fontId="8" fillId="0" borderId="17" xfId="0" applyNumberFormat="1" applyFont="1" applyBorder="1"/>
    <xf numFmtId="0" fontId="8" fillId="0" borderId="15" xfId="0" applyFont="1" applyBorder="1"/>
    <xf numFmtId="0" fontId="8" fillId="3" borderId="15" xfId="0" applyFont="1" applyFill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4" xfId="0" applyFont="1" applyBorder="1"/>
    <xf numFmtId="0" fontId="5" fillId="0" borderId="14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165" fontId="8" fillId="4" borderId="19" xfId="0" applyNumberFormat="1" applyFont="1" applyFill="1" applyBorder="1"/>
    <xf numFmtId="0" fontId="8" fillId="0" borderId="16" xfId="0" applyFont="1" applyBorder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26" xfId="0" applyFont="1" applyBorder="1"/>
    <xf numFmtId="0" fontId="5" fillId="5" borderId="4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16" fontId="8" fillId="0" borderId="25" xfId="0" applyNumberFormat="1" applyFont="1" applyBorder="1"/>
    <xf numFmtId="0" fontId="8" fillId="5" borderId="0" xfId="0" applyFont="1" applyFill="1"/>
    <xf numFmtId="0" fontId="5" fillId="5" borderId="21" xfId="0" applyFont="1" applyFill="1" applyBorder="1"/>
    <xf numFmtId="0" fontId="9" fillId="0" borderId="0" xfId="0" applyFont="1"/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left" vertical="top" wrapText="1"/>
    </xf>
    <xf numFmtId="44" fontId="8" fillId="0" borderId="15" xfId="1" applyFont="1" applyFill="1" applyBorder="1" applyProtection="1"/>
    <xf numFmtId="44" fontId="8" fillId="5" borderId="15" xfId="1" applyFont="1" applyFill="1" applyBorder="1" applyProtection="1">
      <protection locked="0"/>
    </xf>
    <xf numFmtId="0" fontId="8" fillId="5" borderId="22" xfId="0" applyFont="1" applyFill="1" applyBorder="1"/>
    <xf numFmtId="0" fontId="8" fillId="0" borderId="2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8" fillId="0" borderId="2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</cellXfs>
  <cellStyles count="9">
    <cellStyle name="Euro" xfId="3"/>
    <cellStyle name="Komma 2" xfId="8"/>
    <cellStyle name="Standaard" xfId="0" builtinId="0"/>
    <cellStyle name="Standaard 2" xfId="2"/>
    <cellStyle name="Standaard 3" xfId="5"/>
    <cellStyle name="Standaard 4" xfId="6"/>
    <cellStyle name="Valuta" xfId="1" builtinId="4"/>
    <cellStyle name="Valuta 2" xfId="4"/>
    <cellStyle name="Valuta 3" xfId="7"/>
  </cellStyles>
  <dxfs count="0"/>
  <tableStyles count="0" defaultTableStyle="TableStyleMedium2" defaultPivotStyle="PivotStyleLight16"/>
  <colors>
    <mruColors>
      <color rgb="FFFFFF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" zoomScaleNormal="100" workbookViewId="0">
      <selection activeCell="C22" sqref="C22:G22"/>
    </sheetView>
  </sheetViews>
  <sheetFormatPr defaultColWidth="8.7265625" defaultRowHeight="14" x14ac:dyDescent="0.3"/>
  <cols>
    <col min="1" max="1" width="8.7265625" style="10"/>
    <col min="2" max="2" width="15.26953125" style="10" customWidth="1"/>
    <col min="3" max="3" width="39.26953125" style="10" customWidth="1"/>
    <col min="4" max="4" width="18.1796875" style="10" customWidth="1"/>
    <col min="5" max="5" width="13.7265625" style="10" customWidth="1"/>
    <col min="6" max="6" width="16.453125" style="10" customWidth="1"/>
    <col min="7" max="7" width="21.54296875" style="10" customWidth="1"/>
    <col min="8" max="16384" width="8.7265625" style="10"/>
  </cols>
  <sheetData>
    <row r="1" spans="1:9" x14ac:dyDescent="0.3">
      <c r="A1" s="38"/>
      <c r="B1" s="1" t="s">
        <v>0</v>
      </c>
      <c r="C1" s="1"/>
      <c r="D1" s="1"/>
      <c r="E1" s="1"/>
      <c r="F1" s="1"/>
      <c r="G1" s="38"/>
      <c r="H1" s="38"/>
    </row>
    <row r="2" spans="1:9" x14ac:dyDescent="0.3">
      <c r="A2" s="38"/>
      <c r="B2" s="3" t="s">
        <v>1</v>
      </c>
      <c r="C2" s="3"/>
      <c r="D2" s="1"/>
      <c r="E2" s="1"/>
      <c r="F2" s="1"/>
      <c r="G2" s="38"/>
      <c r="H2" s="38"/>
    </row>
    <row r="3" spans="1:9" x14ac:dyDescent="0.3">
      <c r="A3" s="38"/>
      <c r="B3" s="3" t="s">
        <v>2</v>
      </c>
      <c r="C3" s="3"/>
      <c r="D3" s="1"/>
      <c r="E3" s="1"/>
      <c r="F3" s="1"/>
      <c r="G3" s="38"/>
      <c r="H3" s="38"/>
    </row>
    <row r="4" spans="1:9" ht="14.5" thickBot="1" x14ac:dyDescent="0.35">
      <c r="A4" s="1"/>
      <c r="B4" s="1"/>
      <c r="C4" s="1"/>
      <c r="D4" s="1"/>
      <c r="E4" s="1"/>
      <c r="F4" s="1"/>
      <c r="G4" s="38"/>
      <c r="H4" s="38"/>
    </row>
    <row r="5" spans="1:9" ht="14.5" thickBot="1" x14ac:dyDescent="0.35">
      <c r="A5" s="1"/>
      <c r="B5" s="39" t="s">
        <v>3</v>
      </c>
      <c r="C5" s="50"/>
      <c r="D5" s="1"/>
      <c r="E5" s="1"/>
      <c r="F5" s="1"/>
      <c r="G5" s="38"/>
      <c r="H5" s="38"/>
    </row>
    <row r="6" spans="1:9" x14ac:dyDescent="0.3">
      <c r="A6" s="1"/>
      <c r="B6" s="1"/>
      <c r="C6" s="1"/>
      <c r="D6" s="1"/>
      <c r="E6" s="1"/>
      <c r="F6" s="1"/>
      <c r="G6" s="38"/>
      <c r="H6" s="38"/>
    </row>
    <row r="7" spans="1:9" ht="14.5" thickBot="1" x14ac:dyDescent="0.35">
      <c r="A7" s="38"/>
      <c r="B7" s="38"/>
      <c r="C7" s="38"/>
      <c r="D7" s="38"/>
      <c r="E7" s="38"/>
      <c r="F7" s="38"/>
      <c r="G7" s="38"/>
      <c r="H7" s="38"/>
    </row>
    <row r="8" spans="1:9" x14ac:dyDescent="0.3">
      <c r="A8" s="38"/>
      <c r="B8" s="4" t="s">
        <v>4</v>
      </c>
      <c r="C8" s="11"/>
      <c r="D8" s="5" t="s">
        <v>5</v>
      </c>
      <c r="E8" s="5" t="s">
        <v>6</v>
      </c>
      <c r="F8" s="5" t="s">
        <v>7</v>
      </c>
      <c r="G8" s="6" t="s">
        <v>8</v>
      </c>
      <c r="H8" s="38"/>
    </row>
    <row r="9" spans="1:9" ht="28" x14ac:dyDescent="0.3">
      <c r="A9" s="38"/>
      <c r="B9" s="12" t="s">
        <v>9</v>
      </c>
      <c r="C9" s="13" t="s">
        <v>10</v>
      </c>
      <c r="D9" s="7" t="s">
        <v>11</v>
      </c>
      <c r="E9" s="49">
        <v>0</v>
      </c>
      <c r="F9" s="14">
        <v>1</v>
      </c>
      <c r="G9" s="48">
        <f>E9</f>
        <v>0</v>
      </c>
      <c r="H9" s="38"/>
      <c r="I9" s="40"/>
    </row>
    <row r="10" spans="1:9" ht="28" x14ac:dyDescent="0.3">
      <c r="A10" s="38"/>
      <c r="B10" s="12" t="s">
        <v>12</v>
      </c>
      <c r="C10" s="13" t="s">
        <v>13</v>
      </c>
      <c r="D10" s="7" t="s">
        <v>11</v>
      </c>
      <c r="E10" s="49">
        <v>0</v>
      </c>
      <c r="F10" s="14">
        <v>1</v>
      </c>
      <c r="G10" s="15">
        <f>E10</f>
        <v>0</v>
      </c>
      <c r="H10" s="38"/>
      <c r="I10" s="40"/>
    </row>
    <row r="11" spans="1:9" ht="28" x14ac:dyDescent="0.3">
      <c r="A11" s="38"/>
      <c r="B11" s="12" t="s">
        <v>14</v>
      </c>
      <c r="C11" s="13" t="s">
        <v>15</v>
      </c>
      <c r="D11" s="7" t="s">
        <v>16</v>
      </c>
      <c r="E11" s="49">
        <v>0</v>
      </c>
      <c r="F11" s="8" t="s">
        <v>17</v>
      </c>
      <c r="G11" s="15">
        <f>E11*25000*10</f>
        <v>0</v>
      </c>
      <c r="H11" s="38"/>
    </row>
    <row r="12" spans="1:9" ht="28" x14ac:dyDescent="0.3">
      <c r="A12" s="38"/>
      <c r="B12" s="12" t="s">
        <v>18</v>
      </c>
      <c r="C12" s="13" t="s">
        <v>15</v>
      </c>
      <c r="D12" s="7" t="s">
        <v>19</v>
      </c>
      <c r="E12" s="49">
        <v>0</v>
      </c>
      <c r="F12" s="8" t="s">
        <v>20</v>
      </c>
      <c r="G12" s="15">
        <f>E12*2500*10</f>
        <v>0</v>
      </c>
      <c r="H12" s="38"/>
    </row>
    <row r="13" spans="1:9" x14ac:dyDescent="0.3">
      <c r="A13" s="38"/>
      <c r="B13" s="12" t="s">
        <v>21</v>
      </c>
      <c r="C13" s="16" t="s">
        <v>22</v>
      </c>
      <c r="D13" s="9" t="s">
        <v>23</v>
      </c>
      <c r="E13" s="49">
        <v>0</v>
      </c>
      <c r="F13" s="17">
        <v>1000</v>
      </c>
      <c r="G13" s="15">
        <f>E13*1000</f>
        <v>0</v>
      </c>
      <c r="H13" s="38"/>
    </row>
    <row r="14" spans="1:9" x14ac:dyDescent="0.3">
      <c r="A14" s="38"/>
      <c r="B14" s="12" t="s">
        <v>24</v>
      </c>
      <c r="C14" s="16" t="s">
        <v>25</v>
      </c>
      <c r="D14" s="9" t="s">
        <v>26</v>
      </c>
      <c r="E14" s="49">
        <v>0</v>
      </c>
      <c r="F14" s="17">
        <v>1000</v>
      </c>
      <c r="G14" s="15">
        <f>E14*1000</f>
        <v>0</v>
      </c>
      <c r="H14" s="38"/>
    </row>
    <row r="15" spans="1:9" x14ac:dyDescent="0.3">
      <c r="A15" s="38"/>
      <c r="B15" s="12" t="s">
        <v>27</v>
      </c>
      <c r="C15" s="16" t="s">
        <v>28</v>
      </c>
      <c r="D15" s="9" t="s">
        <v>23</v>
      </c>
      <c r="E15" s="49">
        <v>0</v>
      </c>
      <c r="F15" s="14">
        <v>500</v>
      </c>
      <c r="G15" s="15">
        <f>E15*500</f>
        <v>0</v>
      </c>
      <c r="H15" s="38"/>
    </row>
    <row r="16" spans="1:9" x14ac:dyDescent="0.3">
      <c r="A16" s="38"/>
      <c r="B16" s="12" t="s">
        <v>50</v>
      </c>
      <c r="C16" s="16" t="s">
        <v>51</v>
      </c>
      <c r="D16" s="9" t="s">
        <v>52</v>
      </c>
      <c r="E16" s="49">
        <v>0</v>
      </c>
      <c r="F16" s="14" t="s">
        <v>53</v>
      </c>
      <c r="G16" s="15">
        <f>E16*10</f>
        <v>0</v>
      </c>
      <c r="H16" s="38"/>
    </row>
    <row r="17" spans="1:8" x14ac:dyDescent="0.3">
      <c r="A17" s="38"/>
      <c r="B17" s="18"/>
      <c r="G17" s="19"/>
      <c r="H17" s="38"/>
    </row>
    <row r="18" spans="1:8" ht="14.5" thickBot="1" x14ac:dyDescent="0.35">
      <c r="A18" s="38"/>
      <c r="B18" s="20"/>
      <c r="C18" s="21"/>
      <c r="D18" s="21"/>
      <c r="E18" s="22" t="s">
        <v>29</v>
      </c>
      <c r="F18" s="23"/>
      <c r="G18" s="24">
        <f>SUM(G9:G16)</f>
        <v>0</v>
      </c>
      <c r="H18" s="38"/>
    </row>
    <row r="19" spans="1:8" x14ac:dyDescent="0.3">
      <c r="A19" s="38"/>
      <c r="B19" s="38"/>
      <c r="C19" s="38"/>
      <c r="D19" s="38"/>
      <c r="E19" s="38"/>
      <c r="F19" s="38"/>
      <c r="G19" s="38"/>
      <c r="H19" s="38"/>
    </row>
    <row r="20" spans="1:8" ht="14.5" thickBot="1" x14ac:dyDescent="0.35">
      <c r="B20" s="2" t="s">
        <v>30</v>
      </c>
    </row>
    <row r="21" spans="1:8" ht="119.15" customHeight="1" thickBot="1" x14ac:dyDescent="0.35">
      <c r="B21" s="25" t="s">
        <v>31</v>
      </c>
      <c r="C21" s="51" t="s">
        <v>32</v>
      </c>
      <c r="D21" s="52"/>
      <c r="E21" s="52"/>
      <c r="F21" s="52"/>
      <c r="G21" s="53"/>
      <c r="H21" s="26"/>
    </row>
    <row r="22" spans="1:8" ht="33" customHeight="1" thickBot="1" x14ac:dyDescent="0.35">
      <c r="B22" s="27" t="s">
        <v>33</v>
      </c>
      <c r="C22" s="69" t="s">
        <v>34</v>
      </c>
      <c r="D22" s="70"/>
      <c r="E22" s="70"/>
      <c r="F22" s="70"/>
      <c r="G22" s="71"/>
    </row>
    <row r="23" spans="1:8" ht="22" customHeight="1" thickBot="1" x14ac:dyDescent="0.35">
      <c r="B23" s="27" t="s">
        <v>33</v>
      </c>
      <c r="C23" s="54" t="s">
        <v>35</v>
      </c>
      <c r="D23" s="55"/>
      <c r="E23" s="55"/>
      <c r="F23" s="55"/>
      <c r="G23" s="56"/>
    </row>
    <row r="24" spans="1:8" ht="22" customHeight="1" thickBot="1" x14ac:dyDescent="0.35">
      <c r="B24" s="27" t="s">
        <v>36</v>
      </c>
      <c r="C24" s="54" t="s">
        <v>37</v>
      </c>
      <c r="D24" s="55"/>
      <c r="E24" s="55"/>
      <c r="F24" s="55"/>
      <c r="G24" s="56"/>
    </row>
    <row r="25" spans="1:8" ht="22" customHeight="1" thickBot="1" x14ac:dyDescent="0.35">
      <c r="B25" s="27" t="s">
        <v>36</v>
      </c>
      <c r="C25" s="54" t="s">
        <v>38</v>
      </c>
      <c r="D25" s="55"/>
      <c r="E25" s="55"/>
      <c r="F25" s="55"/>
      <c r="G25" s="56"/>
    </row>
    <row r="26" spans="1:8" ht="22" customHeight="1" thickBot="1" x14ac:dyDescent="0.35">
      <c r="B26" s="27" t="s">
        <v>27</v>
      </c>
      <c r="C26" s="54" t="s">
        <v>39</v>
      </c>
      <c r="D26" s="55"/>
      <c r="E26" s="55"/>
      <c r="F26" s="55"/>
      <c r="G26" s="56"/>
    </row>
    <row r="27" spans="1:8" ht="27.65" customHeight="1" thickBot="1" x14ac:dyDescent="0.35">
      <c r="B27" s="27" t="s">
        <v>27</v>
      </c>
      <c r="C27" s="69" t="s">
        <v>40</v>
      </c>
      <c r="D27" s="70"/>
      <c r="E27" s="70"/>
      <c r="F27" s="70"/>
      <c r="G27" s="71"/>
    </row>
    <row r="28" spans="1:8" ht="22" customHeight="1" thickBot="1" x14ac:dyDescent="0.35">
      <c r="B28" s="27" t="s">
        <v>27</v>
      </c>
      <c r="C28" s="54" t="s">
        <v>41</v>
      </c>
      <c r="D28" s="55"/>
      <c r="E28" s="55"/>
      <c r="F28" s="55"/>
      <c r="G28" s="56"/>
    </row>
    <row r="29" spans="1:8" ht="22" customHeight="1" thickBot="1" x14ac:dyDescent="0.35">
      <c r="B29" s="37" t="s">
        <v>42</v>
      </c>
      <c r="C29" s="72" t="s">
        <v>43</v>
      </c>
      <c r="D29" s="73"/>
      <c r="E29" s="73"/>
      <c r="F29" s="73"/>
      <c r="G29" s="74"/>
    </row>
    <row r="30" spans="1:8" ht="22" customHeight="1" thickBot="1" x14ac:dyDescent="0.35">
      <c r="B30" s="37" t="s">
        <v>50</v>
      </c>
      <c r="C30" s="72" t="s">
        <v>54</v>
      </c>
      <c r="D30" s="73"/>
      <c r="E30" s="73"/>
      <c r="F30" s="73"/>
      <c r="G30" s="74"/>
    </row>
    <row r="32" spans="1:8" ht="14.5" thickBot="1" x14ac:dyDescent="0.35"/>
    <row r="33" spans="2:7" ht="14.5" thickBot="1" x14ac:dyDescent="0.35">
      <c r="B33" s="75" t="s">
        <v>44</v>
      </c>
      <c r="C33" s="76"/>
      <c r="D33" s="47"/>
      <c r="E33" s="47"/>
      <c r="F33" s="47"/>
      <c r="G33" s="28"/>
    </row>
    <row r="34" spans="2:7" x14ac:dyDescent="0.3">
      <c r="B34" s="29"/>
      <c r="C34" s="57"/>
      <c r="D34" s="58"/>
      <c r="E34" s="29"/>
      <c r="F34" s="63"/>
      <c r="G34" s="64"/>
    </row>
    <row r="35" spans="2:7" ht="28" x14ac:dyDescent="0.3">
      <c r="B35" s="30" t="s">
        <v>45</v>
      </c>
      <c r="C35" s="59"/>
      <c r="D35" s="60"/>
      <c r="E35" s="30" t="s">
        <v>46</v>
      </c>
      <c r="F35" s="65"/>
      <c r="G35" s="66"/>
    </row>
    <row r="36" spans="2:7" ht="14.5" thickBot="1" x14ac:dyDescent="0.35">
      <c r="B36" s="31"/>
      <c r="C36" s="61"/>
      <c r="D36" s="62"/>
      <c r="E36" s="31"/>
      <c r="F36" s="67"/>
      <c r="G36" s="68"/>
    </row>
    <row r="37" spans="2:7" x14ac:dyDescent="0.3">
      <c r="B37" s="30"/>
      <c r="C37" s="57"/>
      <c r="D37" s="58"/>
      <c r="E37" s="29"/>
      <c r="F37" s="63"/>
      <c r="G37" s="64"/>
    </row>
    <row r="38" spans="2:7" ht="28" x14ac:dyDescent="0.3">
      <c r="B38" s="30" t="s">
        <v>47</v>
      </c>
      <c r="C38" s="59"/>
      <c r="D38" s="60"/>
      <c r="E38" s="30" t="s">
        <v>48</v>
      </c>
      <c r="F38" s="65"/>
      <c r="G38" s="66"/>
    </row>
    <row r="39" spans="2:7" ht="14.5" thickBot="1" x14ac:dyDescent="0.35">
      <c r="B39" s="31"/>
      <c r="C39" s="61"/>
      <c r="D39" s="62"/>
      <c r="E39" s="31"/>
      <c r="F39" s="67"/>
      <c r="G39" s="68"/>
    </row>
    <row r="40" spans="2:7" x14ac:dyDescent="0.3">
      <c r="B40" s="30"/>
      <c r="C40" s="41"/>
      <c r="D40" s="32"/>
      <c r="E40" s="32"/>
      <c r="F40" s="32"/>
      <c r="G40" s="42"/>
    </row>
    <row r="41" spans="2:7" x14ac:dyDescent="0.3">
      <c r="B41" s="30" t="s">
        <v>49</v>
      </c>
      <c r="C41" s="43"/>
      <c r="D41" s="33"/>
      <c r="E41" s="33"/>
      <c r="F41" s="33"/>
      <c r="G41" s="44"/>
    </row>
    <row r="42" spans="2:7" x14ac:dyDescent="0.3">
      <c r="B42" s="30"/>
      <c r="C42" s="43"/>
      <c r="D42" s="33"/>
      <c r="E42" s="33"/>
      <c r="F42" s="33"/>
      <c r="G42" s="44"/>
    </row>
    <row r="43" spans="2:7" ht="14.5" thickBot="1" x14ac:dyDescent="0.35">
      <c r="B43" s="31"/>
      <c r="C43" s="45"/>
      <c r="D43" s="34"/>
      <c r="E43" s="34"/>
      <c r="F43" s="34"/>
      <c r="G43" s="46"/>
    </row>
    <row r="44" spans="2:7" x14ac:dyDescent="0.3">
      <c r="B44" s="35"/>
      <c r="C44" s="36"/>
      <c r="D44" s="36"/>
      <c r="E44" s="36"/>
      <c r="F44" s="36"/>
      <c r="G44" s="36"/>
    </row>
  </sheetData>
  <sheetProtection algorithmName="SHA-512" hashValue="bJKwXuHu6ZouRrtK7vVrAh4qeK9LDGMnNvlUD6ZyFFJzu/455AYiUCxEcpG42jLQTgZ/sEPZWo0NFrQ8hCk9+w==" saltValue="90IkuKtbMAnhFBYh1Nlvcg==" spinCount="100000" sheet="1" objects="1" scenarios="1"/>
  <mergeCells count="15">
    <mergeCell ref="C21:G21"/>
    <mergeCell ref="C24:G24"/>
    <mergeCell ref="C26:G26"/>
    <mergeCell ref="C25:G25"/>
    <mergeCell ref="C37:D39"/>
    <mergeCell ref="F37:G39"/>
    <mergeCell ref="C23:G23"/>
    <mergeCell ref="C27:G27"/>
    <mergeCell ref="C22:G22"/>
    <mergeCell ref="C28:G28"/>
    <mergeCell ref="C29:G29"/>
    <mergeCell ref="B33:C33"/>
    <mergeCell ref="C34:D36"/>
    <mergeCell ref="F34:G36"/>
    <mergeCell ref="C30:G3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ad8e8-e9f4-4bab-8d98-c1dd60a18116" xsi:nil="true"/>
    <lcf76f155ced4ddcb4097134ff3c332f xmlns="5a7baa64-63c8-4e50-b88d-0a2b46a4dc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9" ma:contentTypeDescription="Een nieuw document maken." ma:contentTypeScope="" ma:versionID="6cbbb5a74dcb58b1c2e5fdff989cc143">
  <xsd:schema xmlns:xsd="http://www.w3.org/2001/XMLSchema" xmlns:xs="http://www.w3.org/2001/XMLSchema" xmlns:p="http://schemas.microsoft.com/office/2006/metadata/properties" xmlns:ns2="5a7baa64-63c8-4e50-b88d-0a2b46a4dc7e" xmlns:ns3="90dad8e8-e9f4-4bab-8d98-c1dd60a18116" targetNamespace="http://schemas.microsoft.com/office/2006/metadata/properties" ma:root="true" ma:fieldsID="2931ca1744c82940814b96e334daada4" ns2:_="" ns3:_="">
    <xsd:import namespace="5a7baa64-63c8-4e50-b88d-0a2b46a4dc7e"/>
    <xsd:import namespace="90dad8e8-e9f4-4bab-8d98-c1dd60a18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bf06c9d-aefe-4981-8979-7b8905db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ad8e8-e9f4-4bab-8d98-c1dd60a181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eb6ecce-f673-44f0-bc44-289ec5e517f2}" ma:internalName="TaxCatchAll" ma:showField="CatchAllData" ma:web="90dad8e8-e9f4-4bab-8d98-c1dd60a181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90dad8e8-e9f4-4bab-8d98-c1dd60a18116"/>
    <ds:schemaRef ds:uri="5a7baa64-63c8-4e50-b88d-0a2b46a4dc7e"/>
  </ds:schemaRefs>
</ds:datastoreItem>
</file>

<file path=customXml/itemProps3.xml><?xml version="1.0" encoding="utf-8"?>
<ds:datastoreItem xmlns:ds="http://schemas.openxmlformats.org/officeDocument/2006/customXml" ds:itemID="{FE46F909-4843-4932-B2A3-1D121A07CA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baa64-63c8-4e50-b88d-0a2b46a4dc7e"/>
    <ds:schemaRef ds:uri="90dad8e8-e9f4-4bab-8d98-c1dd60a18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Wellantcollege</cp:lastModifiedBy>
  <cp:revision/>
  <dcterms:created xsi:type="dcterms:W3CDTF">2021-07-07T13:50:11Z</dcterms:created>
  <dcterms:modified xsi:type="dcterms:W3CDTF">2022-11-15T16:50:35Z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  <property fmtid="{D5CDD505-2E9C-101B-9397-08002B2CF9AE}" pid="3" name="MediaServiceImageTags">
    <vt:lpwstr/>
  </property>
</Properties>
</file>