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https://inkada.sharepoint.com/Gedeelde documenten/10 Projecten/Veiligheidsregio Haaglanden/Arbodienstverlening 2022/Nota van Inlichtingen/NvI 1/"/>
    </mc:Choice>
  </mc:AlternateContent>
  <xr:revisionPtr revIDLastSave="252" documentId="8_{60D74241-5875-47D7-BA99-F42F05DF2624}" xr6:coauthVersionLast="47" xr6:coauthVersionMax="47" xr10:uidLastSave="{3B2D872E-1901-4DBF-A77A-899B25139FFB}"/>
  <bookViews>
    <workbookView xWindow="-28920" yWindow="-120" windowWidth="29040" windowHeight="15720" xr2:uid="{00000000-000D-0000-FFFF-FFFF00000000}"/>
  </bookViews>
  <sheets>
    <sheet name="Calculatieblad" sheetId="4"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4" l="1"/>
  <c r="E18" i="4"/>
  <c r="E24" i="4"/>
  <c r="E23" i="4"/>
  <c r="E22" i="4"/>
  <c r="E17" i="4"/>
  <c r="E15" i="4"/>
  <c r="E14" i="4"/>
  <c r="E13" i="4"/>
  <c r="E12" i="4"/>
  <c r="E16" i="4"/>
  <c r="E25" i="4" l="1"/>
  <c r="D9" i="4"/>
  <c r="E7" i="4" l="1"/>
  <c r="E8" i="4" l="1"/>
  <c r="E9" i="4" l="1"/>
  <c r="C26" i="4" s="1"/>
</calcChain>
</file>

<file path=xl/sharedStrings.xml><?xml version="1.0" encoding="utf-8"?>
<sst xmlns="http://schemas.openxmlformats.org/spreadsheetml/2006/main" count="37" uniqueCount="33">
  <si>
    <t xml:space="preserve">Inschrijver dient alle blauw gearceerde cellen in te vullen
</t>
  </si>
  <si>
    <t>Uurtarieven Functionarissen - Verzuimbegeleiding</t>
  </si>
  <si>
    <t xml:space="preserve">Bij de beoordeling van inschrijvingen wordt uitgegaan van 600 uur per jaar dienstverlening. Inschrijver dient deze uren te verdelen over de bedrijfsarts en taakgedelegeerde. De verhouding die Inschrijver invult dient overeen te komen met de praktijk. Inschrijver vult in cel D7 en D8 in hoeveel uren (van 600) een functionaris wordt ingezet.
</t>
  </si>
  <si>
    <t>Deskundige</t>
  </si>
  <si>
    <t>Tarief per uur (all-in, exclusief btw):</t>
  </si>
  <si>
    <t>Urenverhouding (verdeel 600 uur)</t>
  </si>
  <si>
    <t>Totaal:</t>
  </si>
  <si>
    <t>Bedrijfsarts</t>
  </si>
  <si>
    <t>Taakgedelegeerde</t>
  </si>
  <si>
    <t>Tarieven overige functionarissen / diensten</t>
  </si>
  <si>
    <t>Fictief aantal:</t>
  </si>
  <si>
    <t>Inzet arbeids- &amp; organisatiedeskundige - Uurtarief</t>
  </si>
  <si>
    <t>Inzet veiligheidskundige - Uurtarief</t>
  </si>
  <si>
    <t>Inzet arbeidshygiënist - Uuratrief</t>
  </si>
  <si>
    <t>Inzet ergonoom - Uurtarief</t>
  </si>
  <si>
    <t>Onderdeel</t>
  </si>
  <si>
    <t>Tarief (all-in, exclusief btw):</t>
  </si>
  <si>
    <t>Eenmalige kosten</t>
  </si>
  <si>
    <t>Implementatiekosten</t>
  </si>
  <si>
    <t>Realiseren koppeling met verzuimmodule ADP Workforce</t>
  </si>
  <si>
    <t>Nulmeting (indien gewenst door Inschrijver)</t>
  </si>
  <si>
    <t>Inschrijfprijs (initiële contractduur, 24 maanden):</t>
  </si>
  <si>
    <t>Ondertekening</t>
  </si>
  <si>
    <t>Inschrijver:</t>
  </si>
  <si>
    <t>Naam:</t>
  </si>
  <si>
    <t>Functie:</t>
  </si>
  <si>
    <t>Datum:</t>
  </si>
  <si>
    <t>Handtekening:</t>
  </si>
  <si>
    <t>(Fictief) aantal:</t>
  </si>
  <si>
    <t>Werkplekonderzoek door ergonoom (inclusief rapportage) - Uurtarief</t>
  </si>
  <si>
    <t>Arbeidsdeskundig onderzoek - Uurtarief</t>
  </si>
  <si>
    <t xml:space="preserve">Aansluitkosten per medewerker / per jaar (all-in): </t>
  </si>
  <si>
    <t>Calculatieblad Arbodienstverlening Veiligheidsregio Haaglanden - NvI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</si>
</sst>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7" x14ac:knownFonts="1">
    <font>
      <sz val="11"/>
      <color theme="1"/>
      <name val="Calibri"/>
      <family val="2"/>
      <scheme val="minor"/>
    </font>
    <font>
      <sz val="10"/>
      <name val="Verdana"/>
      <family val="2"/>
    </font>
    <font>
      <sz val="10"/>
      <color theme="1"/>
      <name val="Verdana"/>
      <family val="2"/>
    </font>
    <font>
      <sz val="11"/>
      <color theme="1"/>
      <name val="Calibri"/>
      <family val="2"/>
      <scheme val="minor"/>
    </font>
    <font>
      <b/>
      <sz val="18"/>
      <color indexed="8"/>
      <name val="Verdana"/>
      <family val="2"/>
    </font>
    <font>
      <sz val="11"/>
      <color theme="1"/>
      <name val="Verdana"/>
      <family val="2"/>
    </font>
    <font>
      <b/>
      <sz val="22"/>
      <color theme="1"/>
      <name val="Verdana"/>
      <family val="2"/>
    </font>
    <font>
      <b/>
      <sz val="20"/>
      <color theme="1"/>
      <name val="Verdana"/>
      <family val="2"/>
    </font>
    <font>
      <b/>
      <sz val="11"/>
      <color theme="1"/>
      <name val="Verdana"/>
      <family val="2"/>
    </font>
    <font>
      <b/>
      <sz val="14"/>
      <color theme="1"/>
      <name val="Verdana"/>
      <family val="2"/>
    </font>
    <font>
      <b/>
      <sz val="11"/>
      <color rgb="FFFF0000"/>
      <name val="Verdana"/>
      <family val="2"/>
    </font>
    <font>
      <b/>
      <sz val="10"/>
      <color rgb="FFFF0000"/>
      <name val="Verdana"/>
      <family val="2"/>
    </font>
    <font>
      <b/>
      <sz val="11"/>
      <color theme="0"/>
      <name val="Verdana"/>
      <family val="2"/>
    </font>
    <font>
      <sz val="11"/>
      <color rgb="FFFF0000"/>
      <name val="Verdana"/>
      <family val="2"/>
    </font>
    <font>
      <b/>
      <sz val="22"/>
      <color indexed="8"/>
      <name val="Verdana"/>
      <family val="2"/>
    </font>
    <font>
      <b/>
      <i/>
      <sz val="16"/>
      <color theme="1"/>
      <name val="Verdana"/>
      <family val="2"/>
    </font>
    <font>
      <sz val="10"/>
      <color rgb="FFFF0000"/>
      <name val="Verdana"/>
      <family val="2"/>
    </font>
  </fonts>
  <fills count="9">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bgColor indexed="64"/>
      </patternFill>
    </fill>
    <fill>
      <patternFill patternType="solid">
        <fgColor rgb="FF00B050"/>
        <bgColor indexed="64"/>
      </patternFill>
    </fill>
    <fill>
      <patternFill patternType="solid">
        <fgColor theme="8" tint="-0.249977111117893"/>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33">
    <xf numFmtId="0" fontId="0" fillId="0" borderId="0" xfId="0"/>
    <xf numFmtId="0" fontId="4" fillId="0" borderId="0" xfId="0" applyFont="1"/>
    <xf numFmtId="0" fontId="5" fillId="0" borderId="0" xfId="0" applyFont="1"/>
    <xf numFmtId="0" fontId="5" fillId="0" borderId="0" xfId="0" applyFont="1" applyAlignment="1">
      <alignment horizontal="center"/>
    </xf>
    <xf numFmtId="0" fontId="1" fillId="0" borderId="0" xfId="0" applyFont="1" applyAlignment="1">
      <alignment vertical="top"/>
    </xf>
    <xf numFmtId="0" fontId="1" fillId="4" borderId="1" xfId="0" applyFont="1" applyFill="1" applyBorder="1" applyAlignment="1">
      <alignment horizontal="left" vertical="center"/>
    </xf>
    <xf numFmtId="44" fontId="2" fillId="3" borderId="1" xfId="1" applyFont="1" applyFill="1" applyBorder="1" applyAlignment="1">
      <alignment horizontal="center"/>
    </xf>
    <xf numFmtId="0" fontId="5" fillId="4" borderId="1" xfId="0" applyFont="1" applyFill="1" applyBorder="1" applyAlignment="1">
      <alignment horizontal="center"/>
    </xf>
    <xf numFmtId="44" fontId="5" fillId="4" borderId="1" xfId="1" applyFont="1" applyFill="1" applyBorder="1" applyAlignment="1">
      <alignment horizontal="center"/>
    </xf>
    <xf numFmtId="44" fontId="9" fillId="0" borderId="0" xfId="0" applyNumberFormat="1" applyFont="1"/>
    <xf numFmtId="0" fontId="2" fillId="4" borderId="1" xfId="0" applyFont="1" applyFill="1" applyBorder="1"/>
    <xf numFmtId="0" fontId="9" fillId="0" borderId="0" xfId="0" applyFont="1"/>
    <xf numFmtId="0" fontId="7" fillId="5" borderId="0" xfId="0" applyFont="1" applyFill="1" applyAlignment="1">
      <alignment horizontal="center"/>
    </xf>
    <xf numFmtId="0" fontId="7" fillId="6" borderId="2" xfId="0" applyFont="1" applyFill="1" applyBorder="1" applyAlignment="1">
      <alignment horizontal="center"/>
    </xf>
    <xf numFmtId="0" fontId="5" fillId="4" borderId="1" xfId="0" applyFont="1" applyFill="1" applyBorder="1" applyAlignment="1">
      <alignment vertical="top"/>
    </xf>
    <xf numFmtId="0" fontId="5" fillId="5" borderId="0" xfId="0" applyFont="1" applyFill="1"/>
    <xf numFmtId="0" fontId="8" fillId="5" borderId="0" xfId="0" applyFont="1" applyFill="1"/>
    <xf numFmtId="0" fontId="12" fillId="7" borderId="1" xfId="0" applyFont="1" applyFill="1" applyBorder="1" applyAlignment="1">
      <alignment vertical="center"/>
    </xf>
    <xf numFmtId="0" fontId="12" fillId="7" borderId="1" xfId="0" applyFont="1" applyFill="1" applyBorder="1" applyAlignment="1">
      <alignment horizontal="center" vertical="center"/>
    </xf>
    <xf numFmtId="0" fontId="11" fillId="2" borderId="1" xfId="0" applyFont="1" applyFill="1" applyBorder="1" applyAlignment="1">
      <alignment horizontal="center" wrapText="1"/>
    </xf>
    <xf numFmtId="1" fontId="2" fillId="3" borderId="1" xfId="1" applyNumberFormat="1" applyFont="1" applyFill="1" applyBorder="1" applyAlignment="1">
      <alignment horizontal="center"/>
    </xf>
    <xf numFmtId="1" fontId="8" fillId="0" borderId="0" xfId="0" applyNumberFormat="1" applyFont="1" applyAlignment="1">
      <alignment horizontal="center"/>
    </xf>
    <xf numFmtId="0" fontId="13" fillId="0" borderId="0" xfId="0" applyFont="1" applyAlignment="1">
      <alignment horizontal="center"/>
    </xf>
    <xf numFmtId="0" fontId="12" fillId="7" borderId="1" xfId="0" applyFont="1" applyFill="1" applyBorder="1" applyAlignment="1">
      <alignment vertical="center" wrapText="1"/>
    </xf>
    <xf numFmtId="0" fontId="14" fillId="0" borderId="0" xfId="0" applyFont="1"/>
    <xf numFmtId="0" fontId="15" fillId="0" borderId="0" xfId="0" applyFont="1"/>
    <xf numFmtId="0" fontId="1"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3" fillId="4" borderId="1" xfId="0" applyFont="1" applyFill="1" applyBorder="1" applyAlignment="1">
      <alignment horizontal="center"/>
    </xf>
    <xf numFmtId="0" fontId="10" fillId="8" borderId="1" xfId="0" applyFont="1" applyFill="1" applyBorder="1" applyAlignment="1">
      <alignment horizontal="left" wrapText="1"/>
    </xf>
    <xf numFmtId="0" fontId="10" fillId="8" borderId="1" xfId="0" applyFont="1" applyFill="1" applyBorder="1" applyAlignment="1">
      <alignment horizontal="left"/>
    </xf>
    <xf numFmtId="44" fontId="6" fillId="5" borderId="3" xfId="0" applyNumberFormat="1" applyFont="1" applyFill="1" applyBorder="1" applyAlignment="1">
      <alignment horizontal="center"/>
    </xf>
    <xf numFmtId="44" fontId="6" fillId="5" borderId="4" xfId="0" applyNumberFormat="1" applyFont="1" applyFill="1" applyBorder="1" applyAlignment="1">
      <alignment horizontal="center"/>
    </xf>
  </cellXfs>
  <cellStyles count="2">
    <cellStyle name="Standaard" xfId="0" builtinId="0"/>
    <cellStyle name="Valuta" xfId="1" builtinId="4"/>
  </cellStyles>
  <dxfs count="0"/>
  <tableStyles count="0" defaultTableStyle="TableStyleMedium9" defaultPivotStyle="PivotStyleLight16"/>
  <colors>
    <mruColors>
      <color rgb="FFCCFF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1524002</xdr:colOff>
      <xdr:row>0</xdr:row>
      <xdr:rowOff>134471</xdr:rowOff>
    </xdr:from>
    <xdr:to>
      <xdr:col>5</xdr:col>
      <xdr:colOff>1</xdr:colOff>
      <xdr:row>3</xdr:row>
      <xdr:rowOff>289735</xdr:rowOff>
    </xdr:to>
    <xdr:pic>
      <xdr:nvPicPr>
        <xdr:cNvPr id="3" name="Afbeelding 2" descr="De bronafbeelding bekijken">
          <a:extLst>
            <a:ext uri="{FF2B5EF4-FFF2-40B4-BE49-F238E27FC236}">
              <a16:creationId xmlns:a16="http://schemas.microsoft.com/office/drawing/2014/main" id="{EB44FDDD-D154-4D65-94C4-E409F92975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8531" y="134471"/>
          <a:ext cx="3216088" cy="1387911"/>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AEB3A-8B41-4589-9598-74E05AE61170}">
  <sheetPr>
    <pageSetUpPr fitToPage="1"/>
  </sheetPr>
  <dimension ref="A1:F34"/>
  <sheetViews>
    <sheetView showGridLines="0" tabSelected="1" zoomScale="85" zoomScaleNormal="85" workbookViewId="0">
      <selection activeCell="E20" sqref="E20"/>
    </sheetView>
  </sheetViews>
  <sheetFormatPr defaultColWidth="8.85546875" defaultRowHeight="14.25" x14ac:dyDescent="0.2"/>
  <cols>
    <col min="1" max="1" width="3.5703125" style="2" customWidth="1"/>
    <col min="2" max="2" width="132.7109375" style="2" customWidth="1"/>
    <col min="3" max="3" width="27.42578125" style="2" customWidth="1"/>
    <col min="4" max="4" width="42.7109375" style="3" customWidth="1"/>
    <col min="5" max="5" width="28.42578125" style="2" customWidth="1"/>
    <col min="6" max="6" width="24" style="2" customWidth="1"/>
    <col min="7" max="16384" width="8.85546875" style="2"/>
  </cols>
  <sheetData>
    <row r="1" spans="1:5" ht="41.45" customHeight="1" x14ac:dyDescent="0.35">
      <c r="A1" s="1"/>
      <c r="B1" s="24" t="s">
        <v>32</v>
      </c>
    </row>
    <row r="2" spans="1:5" x14ac:dyDescent="0.2">
      <c r="A2" s="4"/>
      <c r="B2" s="4"/>
    </row>
    <row r="3" spans="1:5" ht="41.25" customHeight="1" x14ac:dyDescent="0.2">
      <c r="B3" s="19" t="s">
        <v>0</v>
      </c>
      <c r="C3" s="3"/>
      <c r="D3" s="22"/>
      <c r="E3" s="3"/>
    </row>
    <row r="4" spans="1:5" ht="35.25" customHeight="1" x14ac:dyDescent="0.25">
      <c r="B4" s="25" t="s">
        <v>1</v>
      </c>
    </row>
    <row r="5" spans="1:5" ht="52.5" customHeight="1" x14ac:dyDescent="0.2">
      <c r="B5" s="29" t="s">
        <v>2</v>
      </c>
      <c r="C5" s="30"/>
      <c r="D5" s="30"/>
      <c r="E5" s="30"/>
    </row>
    <row r="6" spans="1:5" ht="28.5" x14ac:dyDescent="0.2">
      <c r="B6" s="17" t="s">
        <v>3</v>
      </c>
      <c r="C6" s="23" t="s">
        <v>4</v>
      </c>
      <c r="D6" s="18" t="s">
        <v>5</v>
      </c>
      <c r="E6" s="18" t="s">
        <v>6</v>
      </c>
    </row>
    <row r="7" spans="1:5" x14ac:dyDescent="0.2">
      <c r="B7" s="5" t="s">
        <v>7</v>
      </c>
      <c r="C7" s="6">
        <v>0</v>
      </c>
      <c r="D7" s="20">
        <v>400</v>
      </c>
      <c r="E7" s="8">
        <f>C7*D7</f>
        <v>0</v>
      </c>
    </row>
    <row r="8" spans="1:5" x14ac:dyDescent="0.2">
      <c r="B8" s="5" t="s">
        <v>8</v>
      </c>
      <c r="C8" s="6">
        <v>0</v>
      </c>
      <c r="D8" s="20">
        <v>200</v>
      </c>
      <c r="E8" s="8">
        <f t="shared" ref="E8" si="0">C8*D8</f>
        <v>0</v>
      </c>
    </row>
    <row r="9" spans="1:5" ht="16.149999999999999" customHeight="1" x14ac:dyDescent="0.25">
      <c r="D9" s="21">
        <f>SUM(D7:D8)</f>
        <v>600</v>
      </c>
      <c r="E9" s="9">
        <f>SUM(E7:E8)</f>
        <v>0</v>
      </c>
    </row>
    <row r="10" spans="1:5" ht="23.25" customHeight="1" x14ac:dyDescent="0.25">
      <c r="B10" s="25" t="s">
        <v>9</v>
      </c>
    </row>
    <row r="11" spans="1:5" ht="28.5" x14ac:dyDescent="0.2">
      <c r="B11" s="17" t="s">
        <v>3</v>
      </c>
      <c r="C11" s="23" t="s">
        <v>4</v>
      </c>
      <c r="D11" s="18" t="s">
        <v>28</v>
      </c>
      <c r="E11" s="18" t="s">
        <v>6</v>
      </c>
    </row>
    <row r="12" spans="1:5" x14ac:dyDescent="0.2">
      <c r="B12" s="27" t="s">
        <v>29</v>
      </c>
      <c r="C12" s="6">
        <v>0</v>
      </c>
      <c r="D12" s="28">
        <v>20</v>
      </c>
      <c r="E12" s="8">
        <f>C12*D12</f>
        <v>0</v>
      </c>
    </row>
    <row r="13" spans="1:5" x14ac:dyDescent="0.2">
      <c r="B13" s="27" t="s">
        <v>30</v>
      </c>
      <c r="C13" s="6">
        <v>0</v>
      </c>
      <c r="D13" s="28">
        <v>20</v>
      </c>
      <c r="E13" s="8">
        <f t="shared" ref="E13" si="1">C13*D13</f>
        <v>0</v>
      </c>
    </row>
    <row r="14" spans="1:5" x14ac:dyDescent="0.2">
      <c r="B14" s="26" t="s">
        <v>11</v>
      </c>
      <c r="C14" s="6">
        <v>0</v>
      </c>
      <c r="D14" s="7">
        <v>20</v>
      </c>
      <c r="E14" s="8">
        <f>C14*D14</f>
        <v>0</v>
      </c>
    </row>
    <row r="15" spans="1:5" x14ac:dyDescent="0.2">
      <c r="B15" s="5" t="s">
        <v>12</v>
      </c>
      <c r="C15" s="6">
        <v>0</v>
      </c>
      <c r="D15" s="7">
        <v>40</v>
      </c>
      <c r="E15" s="8">
        <f t="shared" ref="E15" si="2">C15*D15</f>
        <v>0</v>
      </c>
    </row>
    <row r="16" spans="1:5" x14ac:dyDescent="0.2">
      <c r="B16" s="5" t="s">
        <v>13</v>
      </c>
      <c r="C16" s="6">
        <v>0</v>
      </c>
      <c r="D16" s="7">
        <v>20</v>
      </c>
      <c r="E16" s="8">
        <f>C16*D16</f>
        <v>0</v>
      </c>
    </row>
    <row r="17" spans="2:6" x14ac:dyDescent="0.2">
      <c r="B17" s="5" t="s">
        <v>14</v>
      </c>
      <c r="C17" s="6">
        <v>0</v>
      </c>
      <c r="D17" s="7">
        <v>20</v>
      </c>
      <c r="E17" s="8">
        <f t="shared" ref="E17" si="3">C17*D17</f>
        <v>0</v>
      </c>
    </row>
    <row r="18" spans="2:6" x14ac:dyDescent="0.2">
      <c r="B18" s="27" t="s">
        <v>31</v>
      </c>
      <c r="C18" s="6">
        <v>0</v>
      </c>
      <c r="D18" s="28">
        <v>1000</v>
      </c>
      <c r="E18" s="8">
        <f t="shared" ref="E18" si="4">C18*D18</f>
        <v>0</v>
      </c>
    </row>
    <row r="19" spans="2:6" ht="16.149999999999999" customHeight="1" x14ac:dyDescent="0.25">
      <c r="D19" s="21"/>
      <c r="E19" s="9">
        <f>SUM(E12:E18)</f>
        <v>0</v>
      </c>
    </row>
    <row r="20" spans="2:6" ht="22.5" customHeight="1" x14ac:dyDescent="0.25">
      <c r="B20" s="25" t="s">
        <v>17</v>
      </c>
      <c r="C20" s="3"/>
      <c r="E20" s="9"/>
      <c r="F20" s="3"/>
    </row>
    <row r="21" spans="2:6" ht="32.450000000000003" customHeight="1" x14ac:dyDescent="0.2">
      <c r="B21" s="17" t="s">
        <v>15</v>
      </c>
      <c r="C21" s="23" t="s">
        <v>16</v>
      </c>
      <c r="D21" s="18" t="s">
        <v>10</v>
      </c>
      <c r="E21" s="18" t="s">
        <v>6</v>
      </c>
    </row>
    <row r="22" spans="2:6" x14ac:dyDescent="0.2">
      <c r="B22" s="5" t="s">
        <v>18</v>
      </c>
      <c r="C22" s="6">
        <v>0</v>
      </c>
      <c r="D22" s="7">
        <v>1</v>
      </c>
      <c r="E22" s="8">
        <f>C22*D22</f>
        <v>0</v>
      </c>
    </row>
    <row r="23" spans="2:6" x14ac:dyDescent="0.2">
      <c r="B23" s="5" t="s">
        <v>19</v>
      </c>
      <c r="C23" s="6">
        <v>0</v>
      </c>
      <c r="D23" s="7">
        <v>1</v>
      </c>
      <c r="E23" s="8">
        <f>C23*D23</f>
        <v>0</v>
      </c>
    </row>
    <row r="24" spans="2:6" x14ac:dyDescent="0.2">
      <c r="B24" s="5" t="s">
        <v>20</v>
      </c>
      <c r="C24" s="6">
        <v>0</v>
      </c>
      <c r="D24" s="7">
        <v>1</v>
      </c>
      <c r="E24" s="8">
        <f>C24*D24</f>
        <v>0</v>
      </c>
    </row>
    <row r="25" spans="2:6" ht="18.75" thickBot="1" x14ac:dyDescent="0.3">
      <c r="B25" s="16"/>
      <c r="C25" s="15"/>
      <c r="E25" s="9">
        <f>SUM(E22:E24)</f>
        <v>0</v>
      </c>
    </row>
    <row r="26" spans="2:6" ht="27.75" thickBot="1" x14ac:dyDescent="0.4">
      <c r="B26" s="13" t="s">
        <v>21</v>
      </c>
      <c r="C26" s="31">
        <f>(E9*2)+(E19*2)+E25</f>
        <v>0</v>
      </c>
      <c r="D26" s="32"/>
    </row>
    <row r="27" spans="2:6" ht="21" customHeight="1" x14ac:dyDescent="0.3">
      <c r="B27" s="12"/>
    </row>
    <row r="28" spans="2:6" ht="41.1" customHeight="1" x14ac:dyDescent="0.25">
      <c r="B28" s="11" t="s">
        <v>22</v>
      </c>
    </row>
    <row r="29" spans="2:6" x14ac:dyDescent="0.2">
      <c r="B29" s="10" t="s">
        <v>23</v>
      </c>
    </row>
    <row r="30" spans="2:6" x14ac:dyDescent="0.2">
      <c r="B30" s="10" t="s">
        <v>24</v>
      </c>
    </row>
    <row r="31" spans="2:6" x14ac:dyDescent="0.2">
      <c r="B31" s="10" t="s">
        <v>25</v>
      </c>
    </row>
    <row r="32" spans="2:6" x14ac:dyDescent="0.2">
      <c r="B32" s="10" t="s">
        <v>26</v>
      </c>
    </row>
    <row r="33" spans="2:2" ht="4.5" customHeight="1" x14ac:dyDescent="0.2"/>
    <row r="34" spans="2:2" ht="59.25" customHeight="1" x14ac:dyDescent="0.2">
      <c r="B34" s="14" t="s">
        <v>27</v>
      </c>
    </row>
  </sheetData>
  <mergeCells count="2">
    <mergeCell ref="B5:E5"/>
    <mergeCell ref="C26:D2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6" ma:contentTypeDescription="Een nieuw document maken." ma:contentTypeScope="" ma:versionID="c6d9403666d96ba40324e184694503c2">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62d1ebe47228ed999d61fc3cbe4d7595"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260D41-F717-4381-BE94-FF71968667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646A1-B46C-467A-9768-E2F9B8B16EDD}">
  <ds:schemaRef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030581be-45e0-48aa-989f-532bd660f3c0"/>
    <ds:schemaRef ds:uri="http://schemas.microsoft.com/office/2006/metadata/properties"/>
    <ds:schemaRef ds:uri="http://purl.org/dc/dcmitype/"/>
    <ds:schemaRef ds:uri="5d807127-6dfe-4777-9fc9-8a2ccfc388c3"/>
    <ds:schemaRef ds:uri="46c995e6-7f53-48aa-a5ad-a9d38912b46a"/>
  </ds:schemaRefs>
</ds:datastoreItem>
</file>

<file path=customXml/itemProps3.xml><?xml version="1.0" encoding="utf-8"?>
<ds:datastoreItem xmlns:ds="http://schemas.openxmlformats.org/officeDocument/2006/customXml" ds:itemID="{387BA643-7467-41B8-BE8E-E96B843430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Calculatieblad</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dkeizers</dc:creator>
  <cp:keywords/>
  <dc:description/>
  <cp:lastModifiedBy>Thijs Kruger | Inkada Inkoop &amp; Advies</cp:lastModifiedBy>
  <cp:revision/>
  <dcterms:created xsi:type="dcterms:W3CDTF">2011-04-27T13:02:07Z</dcterms:created>
  <dcterms:modified xsi:type="dcterms:W3CDTF">2023-05-01T08:02:00Z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0x01010042AB2A0BBEB8064087F692ACBD996C55</vt:lpwstr>
  </property>
  <property fmtid="{D5CDD505-2E9C-101B-9397-08002B2CF9AE}" pid="3" name="MediaServiceImageTags">
    <vt:lpwstr/>
  </property>
</Properties>
</file>