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rjenveenstra/Dropbox (Persoonlijk)/TIGE Advies/01 TIGE ADVIES VOF/06 Opdrachten per klant TIGE Advies VOF/24 Gemeente Noordenveld/Aanbestedingsdocumenten 2023/"/>
    </mc:Choice>
  </mc:AlternateContent>
  <xr:revisionPtr revIDLastSave="0" documentId="13_ncr:1_{B33AD5B9-F4F7-594C-8260-7F533C0BB1AC}" xr6:coauthVersionLast="47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" i="2" l="1"/>
  <c r="F19" i="2"/>
  <c r="F20" i="2"/>
  <c r="F22" i="2"/>
  <c r="F23" i="2"/>
  <c r="F24" i="2"/>
  <c r="F25" i="2"/>
  <c r="F38" i="2" l="1"/>
  <c r="G37" i="2"/>
  <c r="H37" i="2" s="1"/>
  <c r="I37" i="2" s="1"/>
  <c r="G36" i="2"/>
  <c r="H36" i="2" s="1"/>
  <c r="I36" i="2" s="1"/>
  <c r="G35" i="2"/>
  <c r="H35" i="2" s="1"/>
  <c r="I35" i="2" s="1"/>
  <c r="G34" i="2"/>
  <c r="H34" i="2" s="1"/>
  <c r="I34" i="2" s="1"/>
  <c r="G33" i="2"/>
  <c r="H33" i="2" s="1"/>
  <c r="I33" i="2" s="1"/>
  <c r="G32" i="2"/>
  <c r="H32" i="2" s="1"/>
  <c r="I32" i="2" s="1"/>
  <c r="G31" i="2"/>
  <c r="H31" i="2" s="1"/>
  <c r="I31" i="2" s="1"/>
  <c r="G38" i="2" l="1"/>
  <c r="H38" i="2" s="1"/>
  <c r="F26" i="2"/>
  <c r="E15" i="2" s="1"/>
  <c r="F15" i="2" l="1"/>
  <c r="G15" i="2" s="1"/>
  <c r="I38" i="2"/>
</calcChain>
</file>

<file path=xl/sharedStrings.xml><?xml version="1.0" encoding="utf-8"?>
<sst xmlns="http://schemas.openxmlformats.org/spreadsheetml/2006/main" count="45" uniqueCount="35">
  <si>
    <t>Rechtsgeldig ondertekend:</t>
  </si>
  <si>
    <t>Implementatie koppelingen en interfaces</t>
  </si>
  <si>
    <t>Opleidingskosten</t>
  </si>
  <si>
    <t>Aanvullende kosten looptijd contract (o.a. voor meerwerk)</t>
  </si>
  <si>
    <t>Tarief (excl. btw)</t>
  </si>
  <si>
    <t xml:space="preserve">Tarief consultant </t>
  </si>
  <si>
    <t>per dagdeel</t>
  </si>
  <si>
    <t xml:space="preserve">Tarief projectleider </t>
  </si>
  <si>
    <t>€     per dagdeel</t>
  </si>
  <si>
    <t>Tarief technisch consultant</t>
  </si>
  <si>
    <t>Bijlage 7 Prijzenblad referentienummer: TN 395528</t>
  </si>
  <si>
    <t>Naam bedrijf:</t>
  </si>
  <si>
    <t>Datum:</t>
  </si>
  <si>
    <t>Handtekening tekenbevoegde:</t>
  </si>
  <si>
    <t>Uitsluitend de grijze velden dienen door de inschrijver ingevuld te worden.</t>
  </si>
  <si>
    <t>Totaal Prijs</t>
  </si>
  <si>
    <t>Eenmalige kosten</t>
  </si>
  <si>
    <t>Kosten</t>
  </si>
  <si>
    <t>Totaalprijs eenmalige kosten</t>
  </si>
  <si>
    <t>ONDERBOUWING</t>
  </si>
  <si>
    <t>Totaalprijs jaarlijkse kosten</t>
  </si>
  <si>
    <t>licentiekosten per medewerker (loonstrook)</t>
  </si>
  <si>
    <t>Kosten per medewerker per maand</t>
  </si>
  <si>
    <t>Aantallen</t>
  </si>
  <si>
    <t>Licentiekosten inhuur (registratie)</t>
  </si>
  <si>
    <t>Kosten per maand</t>
  </si>
  <si>
    <t>Jaarlijkse kosten</t>
  </si>
  <si>
    <t>Implementatie HR - Salarissysteem</t>
  </si>
  <si>
    <t>Conversie stamgegevens</t>
  </si>
  <si>
    <r>
      <t xml:space="preserve">Conversie historische gegevens (contracthistorie, functiehistorie, etc.) </t>
    </r>
    <r>
      <rPr>
        <b/>
        <i/>
        <sz val="10"/>
        <rFont val="Calibri"/>
        <family val="2"/>
        <scheme val="minor"/>
      </rPr>
      <t>Geen berekende gegevens.</t>
    </r>
  </si>
  <si>
    <t>Eventueel aanvullende éénmalige kosten, vrij in te vullen door inschrijver</t>
  </si>
  <si>
    <t>Eventueel aanvullende maandelijkse kosten, vrij in te vullen door inschrijver</t>
  </si>
  <si>
    <t>Totale kosten  over 10 jaar</t>
  </si>
  <si>
    <t>Kosten over 10 jaar</t>
  </si>
  <si>
    <t>Kosten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</si>
</sst>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#,##0"/>
    <numFmt numFmtId="166" formatCode="[$-413]d\ mmmm\ yy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73">
    <xf numFmtId="0" fontId="0" fillId="0" borderId="0" xfId="0"/>
    <xf numFmtId="165" fontId="3" fillId="2" borderId="0" xfId="1" applyNumberFormat="1" applyFont="1" applyFill="1" applyBorder="1" applyProtection="1"/>
    <xf numFmtId="164" fontId="3" fillId="5" borderId="1" xfId="2" applyNumberFormat="1" applyFont="1" applyFill="1" applyBorder="1" applyAlignment="1">
      <alignment horizontal="left" wrapText="1"/>
    </xf>
    <xf numFmtId="164" fontId="5" fillId="2" borderId="1" xfId="2" applyNumberFormat="1" applyFont="1" applyFill="1" applyBorder="1"/>
    <xf numFmtId="164" fontId="5" fillId="5" borderId="1" xfId="2" applyNumberFormat="1" applyFont="1" applyFill="1" applyBorder="1"/>
    <xf numFmtId="0" fontId="3" fillId="2" borderId="0" xfId="2" applyFont="1" applyFill="1"/>
    <xf numFmtId="0" fontId="3" fillId="2" borderId="0" xfId="2" applyFont="1" applyFill="1" applyAlignment="1">
      <alignment wrapText="1"/>
    </xf>
    <xf numFmtId="0" fontId="5" fillId="2" borderId="0" xfId="2" applyFont="1" applyFill="1"/>
    <xf numFmtId="0" fontId="4" fillId="2" borderId="0" xfId="2" applyFont="1" applyFill="1" applyAlignment="1">
      <alignment horizontal="left" wrapText="1"/>
    </xf>
    <xf numFmtId="0" fontId="5" fillId="2" borderId="0" xfId="2" applyFont="1" applyFill="1" applyAlignment="1">
      <alignment wrapText="1"/>
    </xf>
    <xf numFmtId="0" fontId="3" fillId="2" borderId="0" xfId="2" applyFont="1" applyFill="1" applyAlignment="1">
      <alignment horizontal="right" wrapText="1"/>
    </xf>
    <xf numFmtId="0" fontId="5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vertical="top"/>
    </xf>
    <xf numFmtId="0" fontId="3" fillId="5" borderId="9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right" vertical="top" wrapText="1"/>
    </xf>
    <xf numFmtId="0" fontId="5" fillId="2" borderId="0" xfId="2" applyFont="1" applyFill="1" applyAlignment="1">
      <alignment horizontal="right" vertical="top" wrapText="1"/>
    </xf>
    <xf numFmtId="164" fontId="3" fillId="2" borderId="1" xfId="1" applyFont="1" applyFill="1" applyBorder="1" applyAlignment="1" applyProtection="1">
      <alignment horizontal="right"/>
    </xf>
    <xf numFmtId="165" fontId="5" fillId="2" borderId="0" xfId="2" applyNumberFormat="1" applyFont="1" applyFill="1"/>
    <xf numFmtId="0" fontId="3" fillId="2" borderId="0" xfId="2" applyFont="1" applyFill="1" applyAlignment="1">
      <alignment horizontal="center" wrapText="1"/>
    </xf>
    <xf numFmtId="164" fontId="3" fillId="2" borderId="0" xfId="1" applyFont="1" applyFill="1" applyBorder="1" applyAlignment="1" applyProtection="1">
      <alignment horizontal="right"/>
    </xf>
    <xf numFmtId="164" fontId="5" fillId="2" borderId="0" xfId="2" applyNumberFormat="1" applyFont="1" applyFill="1"/>
    <xf numFmtId="0" fontId="3" fillId="5" borderId="1" xfId="2" applyFont="1" applyFill="1" applyBorder="1" applyAlignment="1">
      <alignment horizontal="center" vertical="center" wrapText="1"/>
    </xf>
    <xf numFmtId="164" fontId="3" fillId="2" borderId="1" xfId="1" applyFont="1" applyFill="1" applyBorder="1" applyAlignment="1" applyProtection="1">
      <alignment horizontal="left"/>
    </xf>
    <xf numFmtId="165" fontId="3" fillId="5" borderId="1" xfId="2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horizontal="left" vertical="center"/>
    </xf>
    <xf numFmtId="0" fontId="3" fillId="0" borderId="1" xfId="1" applyNumberFormat="1" applyFont="1" applyFill="1" applyBorder="1" applyAlignment="1" applyProtection="1">
      <alignment horizontal="right"/>
    </xf>
    <xf numFmtId="0" fontId="3" fillId="2" borderId="9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left" vertical="top" wrapText="1"/>
    </xf>
    <xf numFmtId="165" fontId="3" fillId="2" borderId="0" xfId="2" applyNumberFormat="1" applyFont="1" applyFill="1" applyAlignment="1">
      <alignment horizontal="right" vertical="top" wrapText="1"/>
    </xf>
    <xf numFmtId="165" fontId="5" fillId="2" borderId="0" xfId="2" applyNumberFormat="1" applyFont="1" applyFill="1" applyAlignment="1">
      <alignment horizontal="right" vertical="top" wrapText="1"/>
    </xf>
    <xf numFmtId="0" fontId="5" fillId="5" borderId="5" xfId="2" applyFont="1" applyFill="1" applyBorder="1" applyAlignment="1">
      <alignment horizontal="left" wrapText="1"/>
    </xf>
    <xf numFmtId="164" fontId="3" fillId="3" borderId="1" xfId="1" applyFont="1" applyFill="1" applyBorder="1" applyAlignment="1" applyProtection="1">
      <alignment horizontal="right"/>
      <protection locked="0"/>
    </xf>
    <xf numFmtId="164" fontId="3" fillId="3" borderId="1" xfId="1" applyFont="1" applyFill="1" applyBorder="1" applyAlignment="1" applyProtection="1">
      <alignment horizontal="left"/>
      <protection locked="0"/>
    </xf>
    <xf numFmtId="0" fontId="3" fillId="3" borderId="1" xfId="1" applyNumberFormat="1" applyFont="1" applyFill="1" applyBorder="1" applyAlignment="1" applyProtection="1">
      <alignment horizontal="right"/>
      <protection locked="0"/>
    </xf>
    <xf numFmtId="0" fontId="5" fillId="5" borderId="9" xfId="2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 vertical="center" wrapText="1"/>
    </xf>
    <xf numFmtId="0" fontId="5" fillId="5" borderId="6" xfId="2" applyFont="1" applyFill="1" applyBorder="1" applyAlignment="1">
      <alignment horizontal="center" vertical="center" wrapText="1"/>
    </xf>
    <xf numFmtId="0" fontId="5" fillId="5" borderId="9" xfId="2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166" fontId="6" fillId="4" borderId="6" xfId="0" applyNumberFormat="1" applyFont="1" applyFill="1" applyBorder="1" applyAlignment="1" applyProtection="1">
      <alignment horizontal="center" vertical="center"/>
      <protection locked="0"/>
    </xf>
    <xf numFmtId="166" fontId="6" fillId="4" borderId="2" xfId="0" applyNumberFormat="1" applyFont="1" applyFill="1" applyBorder="1" applyAlignment="1" applyProtection="1">
      <alignment horizontal="center" vertical="center"/>
      <protection locked="0"/>
    </xf>
    <xf numFmtId="166" fontId="7" fillId="2" borderId="0" xfId="0" applyNumberFormat="1" applyFont="1" applyFill="1" applyAlignment="1">
      <alignment horizontal="center" vertical="center"/>
    </xf>
    <xf numFmtId="0" fontId="3" fillId="2" borderId="5" xfId="2" applyFont="1" applyFill="1" applyBorder="1" applyAlignment="1">
      <alignment horizontal="left" wrapText="1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5" borderId="6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horizontal="left"/>
    </xf>
    <xf numFmtId="0" fontId="5" fillId="2" borderId="10" xfId="2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5" borderId="3" xfId="2" applyFont="1" applyFill="1" applyBorder="1" applyAlignment="1">
      <alignment horizontal="left" wrapText="1"/>
    </xf>
    <xf numFmtId="0" fontId="5" fillId="5" borderId="4" xfId="2" applyFont="1" applyFill="1" applyBorder="1" applyAlignment="1">
      <alignment horizontal="left" wrapText="1"/>
    </xf>
    <xf numFmtId="0" fontId="8" fillId="3" borderId="10" xfId="2" applyFont="1" applyFill="1" applyBorder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left"/>
      <protection locked="0"/>
    </xf>
    <xf numFmtId="0" fontId="9" fillId="3" borderId="12" xfId="0" applyFont="1" applyFill="1" applyBorder="1" applyAlignment="1" applyProtection="1">
      <alignment horizontal="left"/>
      <protection locked="0"/>
    </xf>
    <xf numFmtId="0" fontId="5" fillId="2" borderId="6" xfId="2" applyFont="1" applyFill="1" applyBorder="1" applyAlignment="1">
      <alignment horizontal="center" vertical="top" wrapText="1"/>
    </xf>
    <xf numFmtId="0" fontId="5" fillId="2" borderId="9" xfId="2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 wrapText="1"/>
    </xf>
    <xf numFmtId="0" fontId="5" fillId="5" borderId="6" xfId="2" applyFont="1" applyFill="1" applyBorder="1" applyAlignment="1">
      <alignment horizontal="center" vertical="top" wrapText="1"/>
    </xf>
    <xf numFmtId="0" fontId="5" fillId="5" borderId="9" xfId="2" applyFont="1" applyFill="1" applyBorder="1" applyAlignment="1">
      <alignment horizontal="center" vertical="top" wrapText="1"/>
    </xf>
    <xf numFmtId="0" fontId="3" fillId="2" borderId="6" xfId="2" applyFont="1" applyFill="1" applyBorder="1" applyAlignment="1">
      <alignment horizontal="center" wrapText="1"/>
    </xf>
    <xf numFmtId="0" fontId="3" fillId="2" borderId="9" xfId="2" applyFont="1" applyFill="1" applyBorder="1" applyAlignment="1">
      <alignment horizontal="center" wrapText="1"/>
    </xf>
    <xf numFmtId="0" fontId="3" fillId="2" borderId="2" xfId="2" applyFont="1" applyFill="1" applyBorder="1" applyAlignment="1">
      <alignment horizontal="center" wrapText="1"/>
    </xf>
    <xf numFmtId="0" fontId="3" fillId="5" borderId="6" xfId="2" applyFont="1" applyFill="1" applyBorder="1" applyAlignment="1">
      <alignment horizontal="center" vertical="top" wrapText="1"/>
    </xf>
    <xf numFmtId="0" fontId="3" fillId="5" borderId="9" xfId="2" applyFont="1" applyFill="1" applyBorder="1" applyAlignment="1">
      <alignment horizontal="center" vertical="top" wrapText="1"/>
    </xf>
    <xf numFmtId="0" fontId="5" fillId="2" borderId="0" xfId="2" applyFont="1" applyFill="1" applyAlignment="1">
      <alignment horizontal="center" vertical="center" wrapText="1"/>
    </xf>
  </cellXfs>
  <cellStyles count="3">
    <cellStyle name="Standaard" xfId="0" builtinId="0"/>
    <cellStyle name="Standaard 2" xfId="2" xr:uid="{34101495-B50A-460A-8E47-8FB6D1760A71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8</xdr:col>
      <xdr:colOff>1101385</xdr:colOff>
      <xdr:row>8</xdr:row>
      <xdr:rowOff>57243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94B491D-D926-47CF-8C72-9B1301C9F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4150" y="457200"/>
          <a:ext cx="3398815" cy="107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B4EE-44C5-4291-A4AB-9DA2235D65C7}">
  <sheetPr>
    <pageSetUpPr fitToPage="1"/>
  </sheetPr>
  <dimension ref="A1:P45"/>
  <sheetViews>
    <sheetView tabSelected="1" topLeftCell="A22" zoomScale="175" workbookViewId="0">
      <selection activeCell="E43" sqref="E43"/>
    </sheetView>
  </sheetViews>
  <sheetFormatPr baseColWidth="10" defaultColWidth="8.83203125" defaultRowHeight="14" x14ac:dyDescent="0.2"/>
  <cols>
    <col min="1" max="1" width="8.83203125" style="5"/>
    <col min="2" max="2" width="3.33203125" style="6" customWidth="1"/>
    <col min="3" max="3" width="21.1640625" style="6" customWidth="1"/>
    <col min="4" max="4" width="51.83203125" style="6" customWidth="1"/>
    <col min="5" max="6" width="16.83203125" style="6" customWidth="1"/>
    <col min="7" max="9" width="16.83203125" style="5" customWidth="1"/>
    <col min="10" max="14" width="11.83203125" style="5" customWidth="1"/>
    <col min="15" max="15" width="14.5" style="5" customWidth="1"/>
    <col min="16" max="16" width="14.33203125" style="7" customWidth="1"/>
    <col min="17" max="17" width="1.33203125" style="5" customWidth="1"/>
    <col min="18" max="16384" width="8.83203125" style="5"/>
  </cols>
  <sheetData>
    <row r="1" spans="2:16" ht="19" x14ac:dyDescent="0.25">
      <c r="D1" s="37" t="s">
        <v>10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2:16" ht="19" x14ac:dyDescent="0.25"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2:16" ht="13.75" customHeight="1" x14ac:dyDescent="0.25">
      <c r="B3" s="38" t="s">
        <v>11</v>
      </c>
      <c r="C3" s="38"/>
      <c r="D3" s="43"/>
      <c r="E3" s="44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6" x14ac:dyDescent="0.2">
      <c r="D4" s="9"/>
      <c r="E4" s="9"/>
    </row>
    <row r="5" spans="2:16" ht="13.75" customHeight="1" x14ac:dyDescent="0.2">
      <c r="B5" s="38" t="s">
        <v>13</v>
      </c>
      <c r="C5" s="38"/>
      <c r="D5" s="43"/>
      <c r="E5" s="44"/>
    </row>
    <row r="6" spans="2:16" x14ac:dyDescent="0.2">
      <c r="D6" s="9"/>
      <c r="E6" s="9"/>
    </row>
    <row r="7" spans="2:16" x14ac:dyDescent="0.2">
      <c r="B7" s="38" t="s">
        <v>12</v>
      </c>
      <c r="C7" s="38"/>
      <c r="D7" s="43"/>
      <c r="E7" s="44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2:16" x14ac:dyDescent="0.2">
      <c r="B8" s="10"/>
      <c r="C8" s="10"/>
      <c r="D8" s="9"/>
      <c r="E8" s="9"/>
    </row>
    <row r="9" spans="2:16" ht="49.5" customHeight="1" x14ac:dyDescent="0.2">
      <c r="B9" s="39" t="s">
        <v>0</v>
      </c>
      <c r="C9" s="39"/>
      <c r="D9" s="47"/>
      <c r="E9" s="48"/>
      <c r="F9" s="42"/>
      <c r="G9" s="42"/>
      <c r="H9" s="42"/>
      <c r="I9" s="42"/>
      <c r="J9" s="42"/>
      <c r="K9" s="42"/>
      <c r="L9" s="42"/>
      <c r="M9" s="42"/>
      <c r="N9" s="42"/>
      <c r="O9" s="42"/>
    </row>
    <row r="11" spans="2:16" ht="15" customHeight="1" x14ac:dyDescent="0.2">
      <c r="D11" s="72" t="s">
        <v>14</v>
      </c>
      <c r="E11" s="72"/>
      <c r="F11" s="72"/>
    </row>
    <row r="12" spans="2:16" x14ac:dyDescent="0.2">
      <c r="D12" s="11"/>
    </row>
    <row r="14" spans="2:16" s="12" customFormat="1" ht="30" x14ac:dyDescent="0.15">
      <c r="B14" s="40" t="s">
        <v>15</v>
      </c>
      <c r="C14" s="41"/>
      <c r="D14" s="41"/>
      <c r="E14" s="35" t="s">
        <v>16</v>
      </c>
      <c r="F14" s="36" t="s">
        <v>34</v>
      </c>
      <c r="G14" s="36" t="s">
        <v>32</v>
      </c>
      <c r="H14" s="15"/>
      <c r="I14" s="15"/>
      <c r="J14" s="15"/>
      <c r="K14" s="15"/>
      <c r="L14" s="15"/>
      <c r="M14" s="15"/>
      <c r="N14" s="15"/>
      <c r="O14" s="15"/>
      <c r="P14" s="16"/>
    </row>
    <row r="15" spans="2:16" ht="12.75" customHeight="1" x14ac:dyDescent="0.2">
      <c r="B15" s="67"/>
      <c r="C15" s="68"/>
      <c r="D15" s="69"/>
      <c r="E15" s="17">
        <f>F26</f>
        <v>0</v>
      </c>
      <c r="F15" s="17">
        <f>H38</f>
        <v>0</v>
      </c>
      <c r="G15" s="17">
        <f>(F15*10)+E15</f>
        <v>0</v>
      </c>
      <c r="H15" s="1"/>
      <c r="I15" s="1"/>
      <c r="J15" s="1"/>
      <c r="K15" s="1"/>
      <c r="L15" s="1"/>
      <c r="M15" s="1"/>
      <c r="N15" s="1"/>
      <c r="O15" s="1"/>
      <c r="P15" s="18"/>
    </row>
    <row r="16" spans="2:16" x14ac:dyDescent="0.2">
      <c r="B16" s="19"/>
      <c r="C16" s="19"/>
      <c r="D16" s="19"/>
      <c r="E16" s="20"/>
      <c r="F16" s="20"/>
      <c r="G16" s="1"/>
      <c r="H16" s="1"/>
      <c r="I16" s="1"/>
      <c r="J16" s="1"/>
      <c r="K16" s="1"/>
      <c r="L16" s="1"/>
      <c r="M16" s="1"/>
      <c r="N16" s="1"/>
      <c r="O16" s="1"/>
      <c r="P16" s="21"/>
    </row>
    <row r="17" spans="1:16" x14ac:dyDescent="0.2">
      <c r="B17" s="64" t="s">
        <v>19</v>
      </c>
      <c r="C17" s="64"/>
      <c r="D17" s="64"/>
      <c r="E17" s="5"/>
      <c r="F17" s="5"/>
      <c r="G17" s="1"/>
      <c r="H17" s="1"/>
      <c r="I17" s="1"/>
      <c r="J17" s="1"/>
      <c r="K17" s="1"/>
      <c r="L17" s="1"/>
      <c r="M17" s="1"/>
      <c r="N17" s="1"/>
      <c r="O17" s="1"/>
      <c r="P17" s="21"/>
    </row>
    <row r="18" spans="1:16" ht="15" x14ac:dyDescent="0.2">
      <c r="B18" s="70" t="s">
        <v>16</v>
      </c>
      <c r="C18" s="71"/>
      <c r="D18" s="71"/>
      <c r="E18" s="22" t="s">
        <v>17</v>
      </c>
      <c r="F18" s="14" t="s">
        <v>16</v>
      </c>
      <c r="G18" s="1"/>
      <c r="H18" s="1"/>
      <c r="I18" s="1"/>
      <c r="J18" s="1"/>
      <c r="K18" s="1"/>
      <c r="L18" s="1"/>
      <c r="M18" s="1"/>
      <c r="N18" s="1"/>
      <c r="O18" s="1"/>
      <c r="P18" s="21"/>
    </row>
    <row r="19" spans="1:16" s="7" customFormat="1" x14ac:dyDescent="0.2">
      <c r="B19" s="51" t="s">
        <v>27</v>
      </c>
      <c r="C19" s="52"/>
      <c r="D19" s="53"/>
      <c r="E19" s="32">
        <v>0</v>
      </c>
      <c r="F19" s="23">
        <f>E19</f>
        <v>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s="7" customFormat="1" x14ac:dyDescent="0.2">
      <c r="B20" s="54" t="s">
        <v>1</v>
      </c>
      <c r="C20" s="55"/>
      <c r="D20" s="56"/>
      <c r="E20" s="32">
        <v>0</v>
      </c>
      <c r="F20" s="23">
        <f t="shared" ref="F20:F25" si="0">E20</f>
        <v>0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s="7" customFormat="1" x14ac:dyDescent="0.2">
      <c r="B21" s="54" t="s">
        <v>28</v>
      </c>
      <c r="C21" s="55"/>
      <c r="D21" s="56"/>
      <c r="E21" s="32">
        <v>0</v>
      </c>
      <c r="F21" s="23">
        <f>E21</f>
        <v>0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s="7" customFormat="1" x14ac:dyDescent="0.2">
      <c r="B22" s="54" t="s">
        <v>29</v>
      </c>
      <c r="C22" s="55"/>
      <c r="D22" s="56"/>
      <c r="E22" s="32">
        <v>0</v>
      </c>
      <c r="F22" s="23">
        <f t="shared" si="0"/>
        <v>0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s="7" customFormat="1" x14ac:dyDescent="0.2">
      <c r="B23" s="54" t="s">
        <v>2</v>
      </c>
      <c r="C23" s="55"/>
      <c r="D23" s="56"/>
      <c r="E23" s="32">
        <v>0</v>
      </c>
      <c r="F23" s="23">
        <f t="shared" si="0"/>
        <v>0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s="7" customFormat="1" x14ac:dyDescent="0.2">
      <c r="B24" s="59" t="s">
        <v>30</v>
      </c>
      <c r="C24" s="60"/>
      <c r="D24" s="61"/>
      <c r="E24" s="32">
        <v>0</v>
      </c>
      <c r="F24" s="23">
        <f t="shared" si="0"/>
        <v>0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s="7" customFormat="1" x14ac:dyDescent="0.2">
      <c r="B25" s="59" t="s">
        <v>30</v>
      </c>
      <c r="C25" s="60"/>
      <c r="D25" s="61"/>
      <c r="E25" s="32">
        <v>0</v>
      </c>
      <c r="F25" s="23">
        <f t="shared" si="0"/>
        <v>0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s="7" customFormat="1" x14ac:dyDescent="0.2">
      <c r="B26" s="65" t="s">
        <v>18</v>
      </c>
      <c r="C26" s="66"/>
      <c r="D26" s="66"/>
      <c r="E26" s="13"/>
      <c r="F26" s="2">
        <f>SUM(F19:F25)</f>
        <v>0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s="7" customFormat="1" x14ac:dyDescent="0.2"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s="7" customFormat="1" x14ac:dyDescent="0.2"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s="7" customFormat="1" x14ac:dyDescent="0.2">
      <c r="B29" s="64" t="s">
        <v>19</v>
      </c>
      <c r="C29" s="64"/>
      <c r="D29" s="64"/>
      <c r="E29" s="5"/>
      <c r="F29" s="5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s="7" customFormat="1" ht="45" x14ac:dyDescent="0.2">
      <c r="B30" s="49" t="s">
        <v>16</v>
      </c>
      <c r="C30" s="50"/>
      <c r="D30" s="50"/>
      <c r="E30" s="22" t="s">
        <v>23</v>
      </c>
      <c r="F30" s="14" t="s">
        <v>22</v>
      </c>
      <c r="G30" s="24" t="s">
        <v>25</v>
      </c>
      <c r="H30" s="24" t="s">
        <v>26</v>
      </c>
      <c r="I30" s="24" t="s">
        <v>33</v>
      </c>
      <c r="J30" s="18"/>
      <c r="K30" s="18"/>
      <c r="L30" s="18"/>
      <c r="M30" s="18"/>
      <c r="N30" s="18"/>
      <c r="O30" s="18"/>
      <c r="P30" s="18"/>
    </row>
    <row r="31" spans="1:16" s="7" customFormat="1" x14ac:dyDescent="0.2">
      <c r="A31" s="25"/>
      <c r="B31" s="51" t="s">
        <v>21</v>
      </c>
      <c r="C31" s="52"/>
      <c r="D31" s="53"/>
      <c r="E31" s="26">
        <v>450</v>
      </c>
      <c r="F31" s="33">
        <v>0</v>
      </c>
      <c r="G31" s="3">
        <f>E31*F31</f>
        <v>0</v>
      </c>
      <c r="H31" s="3">
        <f>G31*12</f>
        <v>0</v>
      </c>
      <c r="I31" s="3">
        <f t="shared" ref="I31:I38" si="1">H31*10</f>
        <v>0</v>
      </c>
      <c r="J31" s="18"/>
      <c r="K31" s="18"/>
      <c r="L31" s="18"/>
      <c r="M31" s="18"/>
      <c r="N31" s="18"/>
      <c r="O31" s="18"/>
      <c r="P31" s="18"/>
    </row>
    <row r="32" spans="1:16" s="7" customFormat="1" x14ac:dyDescent="0.2">
      <c r="B32" s="54" t="s">
        <v>24</v>
      </c>
      <c r="C32" s="55"/>
      <c r="D32" s="56"/>
      <c r="E32" s="26">
        <v>50</v>
      </c>
      <c r="F32" s="33">
        <v>0</v>
      </c>
      <c r="G32" s="3">
        <f t="shared" ref="G32:G37" si="2">E32*F32</f>
        <v>0</v>
      </c>
      <c r="H32" s="3">
        <f t="shared" ref="H32:H38" si="3">G32*12</f>
        <v>0</v>
      </c>
      <c r="I32" s="3">
        <f t="shared" si="1"/>
        <v>0</v>
      </c>
      <c r="J32" s="18"/>
      <c r="K32" s="18"/>
      <c r="L32" s="18"/>
      <c r="M32" s="18"/>
      <c r="N32" s="18"/>
      <c r="O32" s="18"/>
      <c r="P32" s="18"/>
    </row>
    <row r="33" spans="2:16" s="7" customFormat="1" ht="14.5" customHeight="1" x14ac:dyDescent="0.2">
      <c r="B33" s="59" t="s">
        <v>31</v>
      </c>
      <c r="C33" s="60"/>
      <c r="D33" s="61"/>
      <c r="E33" s="34"/>
      <c r="F33" s="33">
        <v>0</v>
      </c>
      <c r="G33" s="3">
        <f t="shared" si="2"/>
        <v>0</v>
      </c>
      <c r="H33" s="3">
        <f t="shared" si="3"/>
        <v>0</v>
      </c>
      <c r="I33" s="3">
        <f t="shared" si="1"/>
        <v>0</v>
      </c>
      <c r="J33" s="18"/>
      <c r="K33" s="18"/>
      <c r="L33" s="18"/>
      <c r="M33" s="18"/>
      <c r="N33" s="18"/>
      <c r="O33" s="18"/>
      <c r="P33" s="18"/>
    </row>
    <row r="34" spans="2:16" s="7" customFormat="1" ht="14.5" customHeight="1" x14ac:dyDescent="0.2">
      <c r="B34" s="59" t="s">
        <v>31</v>
      </c>
      <c r="C34" s="60"/>
      <c r="D34" s="61"/>
      <c r="E34" s="34"/>
      <c r="F34" s="33">
        <v>0</v>
      </c>
      <c r="G34" s="3">
        <f t="shared" si="2"/>
        <v>0</v>
      </c>
      <c r="H34" s="3">
        <f t="shared" si="3"/>
        <v>0</v>
      </c>
      <c r="I34" s="3">
        <f t="shared" si="1"/>
        <v>0</v>
      </c>
      <c r="J34" s="18"/>
      <c r="K34" s="18"/>
      <c r="L34" s="18"/>
      <c r="M34" s="18"/>
      <c r="N34" s="18"/>
      <c r="O34" s="18"/>
      <c r="P34" s="18"/>
    </row>
    <row r="35" spans="2:16" s="7" customFormat="1" ht="14.5" customHeight="1" x14ac:dyDescent="0.2">
      <c r="B35" s="59" t="s">
        <v>31</v>
      </c>
      <c r="C35" s="60"/>
      <c r="D35" s="61"/>
      <c r="E35" s="34"/>
      <c r="F35" s="33">
        <v>0</v>
      </c>
      <c r="G35" s="3">
        <f t="shared" si="2"/>
        <v>0</v>
      </c>
      <c r="H35" s="3">
        <f t="shared" si="3"/>
        <v>0</v>
      </c>
      <c r="I35" s="3">
        <f t="shared" si="1"/>
        <v>0</v>
      </c>
      <c r="J35" s="18"/>
      <c r="K35" s="18"/>
      <c r="L35" s="18"/>
      <c r="M35" s="18"/>
      <c r="N35" s="18"/>
      <c r="O35" s="18"/>
      <c r="P35" s="18"/>
    </row>
    <row r="36" spans="2:16" s="7" customFormat="1" x14ac:dyDescent="0.2">
      <c r="B36" s="59" t="s">
        <v>31</v>
      </c>
      <c r="C36" s="60"/>
      <c r="D36" s="61"/>
      <c r="E36" s="34"/>
      <c r="F36" s="33">
        <v>0</v>
      </c>
      <c r="G36" s="3">
        <f t="shared" si="2"/>
        <v>0</v>
      </c>
      <c r="H36" s="3">
        <f t="shared" si="3"/>
        <v>0</v>
      </c>
      <c r="I36" s="3">
        <f t="shared" si="1"/>
        <v>0</v>
      </c>
      <c r="J36" s="18"/>
      <c r="K36" s="18"/>
      <c r="L36" s="18"/>
      <c r="M36" s="18"/>
      <c r="N36" s="18"/>
      <c r="O36" s="18"/>
      <c r="P36" s="18"/>
    </row>
    <row r="37" spans="2:16" s="7" customFormat="1" x14ac:dyDescent="0.2">
      <c r="B37" s="59" t="s">
        <v>31</v>
      </c>
      <c r="C37" s="60"/>
      <c r="D37" s="61"/>
      <c r="E37" s="34"/>
      <c r="F37" s="33">
        <v>0</v>
      </c>
      <c r="G37" s="3">
        <f t="shared" si="2"/>
        <v>0</v>
      </c>
      <c r="H37" s="3">
        <f t="shared" si="3"/>
        <v>0</v>
      </c>
      <c r="I37" s="3">
        <f t="shared" si="1"/>
        <v>0</v>
      </c>
      <c r="J37" s="18"/>
      <c r="K37" s="18"/>
      <c r="L37" s="18"/>
      <c r="M37" s="18"/>
      <c r="N37" s="18"/>
      <c r="O37" s="18"/>
      <c r="P37" s="18"/>
    </row>
    <row r="38" spans="2:16" s="7" customFormat="1" x14ac:dyDescent="0.2">
      <c r="B38" s="62" t="s">
        <v>20</v>
      </c>
      <c r="C38" s="63"/>
      <c r="D38" s="63"/>
      <c r="E38" s="27"/>
      <c r="F38" s="2">
        <f>SUM(F31:F37)</f>
        <v>0</v>
      </c>
      <c r="G38" s="4">
        <f>SUM(G31:G37)</f>
        <v>0</v>
      </c>
      <c r="H38" s="4">
        <f t="shared" si="3"/>
        <v>0</v>
      </c>
      <c r="I38" s="4">
        <f t="shared" si="1"/>
        <v>0</v>
      </c>
      <c r="J38" s="18"/>
      <c r="K38" s="18"/>
      <c r="L38" s="18"/>
      <c r="M38" s="18"/>
      <c r="N38" s="18"/>
      <c r="O38" s="18"/>
      <c r="P38" s="18"/>
    </row>
    <row r="39" spans="2:16" s="12" customFormat="1" x14ac:dyDescent="0.15">
      <c r="B39" s="28"/>
      <c r="C39" s="28"/>
      <c r="D39" s="28"/>
      <c r="E39" s="28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</row>
    <row r="42" spans="2:16" ht="13.75" customHeight="1" x14ac:dyDescent="0.2">
      <c r="C42" s="57" t="s">
        <v>3</v>
      </c>
      <c r="D42" s="58"/>
      <c r="E42" s="31" t="s">
        <v>4</v>
      </c>
    </row>
    <row r="43" spans="2:16" x14ac:dyDescent="0.2">
      <c r="C43" s="46" t="s">
        <v>5</v>
      </c>
      <c r="D43" s="46" t="s">
        <v>6</v>
      </c>
      <c r="E43" s="33">
        <v>0</v>
      </c>
    </row>
    <row r="44" spans="2:16" x14ac:dyDescent="0.2">
      <c r="C44" s="46" t="s">
        <v>7</v>
      </c>
      <c r="D44" s="46" t="s">
        <v>8</v>
      </c>
      <c r="E44" s="33">
        <v>0</v>
      </c>
    </row>
    <row r="45" spans="2:16" x14ac:dyDescent="0.2">
      <c r="C45" s="46" t="s">
        <v>9</v>
      </c>
      <c r="D45" s="46" t="s">
        <v>8</v>
      </c>
      <c r="E45" s="33">
        <v>0</v>
      </c>
    </row>
  </sheetData>
  <sheetProtection sheet="1" objects="1" scenarios="1" selectLockedCells="1"/>
  <protectedRanges>
    <protectedRange sqref="D9 F9 H9 J9 L9 N9" name="Bereik1_1"/>
    <protectedRange sqref="D7 F7 H7 J7 L7 N7 D5 D3" name="Bereik1_2"/>
  </protectedRanges>
  <mergeCells count="46">
    <mergeCell ref="B19:D19"/>
    <mergeCell ref="B33:D33"/>
    <mergeCell ref="B34:D34"/>
    <mergeCell ref="B35:D35"/>
    <mergeCell ref="B23:D23"/>
    <mergeCell ref="B21:D21"/>
    <mergeCell ref="B15:D15"/>
    <mergeCell ref="B17:D17"/>
    <mergeCell ref="B3:C3"/>
    <mergeCell ref="D3:E3"/>
    <mergeCell ref="B18:D18"/>
    <mergeCell ref="D11:F11"/>
    <mergeCell ref="C45:D45"/>
    <mergeCell ref="B24:D24"/>
    <mergeCell ref="B25:D25"/>
    <mergeCell ref="B22:D22"/>
    <mergeCell ref="B20:D20"/>
    <mergeCell ref="D9:E9"/>
    <mergeCell ref="F9:G9"/>
    <mergeCell ref="H9:I9"/>
    <mergeCell ref="J9:K9"/>
    <mergeCell ref="B30:D30"/>
    <mergeCell ref="B31:D31"/>
    <mergeCell ref="B32:D32"/>
    <mergeCell ref="C42:D42"/>
    <mergeCell ref="C43:D43"/>
    <mergeCell ref="C44:D44"/>
    <mergeCell ref="B36:D36"/>
    <mergeCell ref="B37:D37"/>
    <mergeCell ref="B38:D38"/>
    <mergeCell ref="B29:D29"/>
    <mergeCell ref="B26:D26"/>
    <mergeCell ref="D1:O1"/>
    <mergeCell ref="B7:C7"/>
    <mergeCell ref="B9:C9"/>
    <mergeCell ref="B14:D14"/>
    <mergeCell ref="L9:M9"/>
    <mergeCell ref="N9:O9"/>
    <mergeCell ref="D7:E7"/>
    <mergeCell ref="F7:G7"/>
    <mergeCell ref="L7:M7"/>
    <mergeCell ref="N7:O7"/>
    <mergeCell ref="B5:C5"/>
    <mergeCell ref="D5:E5"/>
    <mergeCell ref="H7:I7"/>
    <mergeCell ref="J7:K7"/>
  </mergeCells>
  <pageMargins left="0.7" right="0.7" top="0.75" bottom="0.75" header="0.3" footer="0.3"/>
  <pageSetup paperSize="9" scale="47" orientation="landscape" r:id="rId1"/>
  <ignoredErrors>
    <ignoredError sqref="F26 F20 F22:F2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4" ma:contentTypeDescription="Een nieuw document maken." ma:contentTypeScope="" ma:versionID="4fff7ce0045322654d6762be99fe564b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4c039eea59d4c64332a3ae391bfd77f4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Props1.xml><?xml version="1.0" encoding="utf-8"?>
<ds:datastoreItem xmlns:ds="http://schemas.openxmlformats.org/officeDocument/2006/customXml" ds:itemID="{DBB49FD2-4F14-4900-B97C-EBBE962B2C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5CCDD8-704D-4BB6-BEEA-D8570B27E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d0c76-3fb3-46b7-8154-35128b34dffa"/>
    <ds:schemaRef ds:uri="3208977c-ed59-4b19-8bd4-b275082f1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EFE26C-787D-4448-8218-DF91CF3E8679}">
  <ds:schemaRefs>
    <ds:schemaRef ds:uri="http://schemas.microsoft.com/office/2006/metadata/properties"/>
    <ds:schemaRef ds:uri="http://schemas.microsoft.com/office/infopath/2007/PartnerControls"/>
    <ds:schemaRef ds:uri="b3cba543-a500-4946-9b82-547ce9bb391e"/>
    <ds:schemaRef ds:uri="b60b5a87-932f-4648-b571-0ca72eb1c694"/>
    <ds:schemaRef ds:uri="dc6d0c76-3fb3-46b7-8154-35128b34dffa"/>
    <ds:schemaRef ds:uri="3208977c-ed59-4b19-8bd4-b275082f1e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Arjen Veenstra</cp:lastModifiedBy>
  <cp:lastPrinted>2023-03-29T07:43:27Z</cp:lastPrinted>
  <dcterms:created xsi:type="dcterms:W3CDTF">2007-03-07T14:50:12Z</dcterms:created>
  <dcterms:modified xsi:type="dcterms:W3CDTF">2023-03-29T07:43:43Z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Order">
    <vt:r8>24000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