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29 Inhuur Communicatieadv\1. Aanbestedingsarchief\5. Publicatiedocumenten\"/>
    </mc:Choice>
  </mc:AlternateContent>
  <bookViews>
    <workbookView xWindow="0" yWindow="0" windowWidth="6930" windowHeight="3975" activeTab="1"/>
  </bookViews>
  <sheets>
    <sheet name="Instructie " sheetId="6" r:id="rId1"/>
    <sheet name="Perceel 1" sheetId="7" r:id="rId2"/>
    <sheet name="Totale fictieve aanneemsom"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 i="7" l="1"/>
  <c r="H14" i="7" l="1"/>
  <c r="K14" i="7" s="1"/>
  <c r="H13" i="7"/>
  <c r="K13" i="7" s="1"/>
  <c r="H12" i="7"/>
  <c r="K12" i="7" s="1"/>
  <c r="H10" i="7"/>
  <c r="H8" i="7"/>
  <c r="K8" i="7" s="1"/>
  <c r="H6" i="7"/>
  <c r="K6" i="7" s="1"/>
  <c r="H9" i="7"/>
  <c r="K9" i="7" s="1"/>
  <c r="H7" i="7"/>
  <c r="K7" i="7" s="1"/>
  <c r="H16" i="7" l="1"/>
  <c r="H15" i="7"/>
  <c r="H11" i="7"/>
  <c r="H5" i="7"/>
  <c r="K10" i="7" l="1"/>
  <c r="K11" i="7"/>
  <c r="K15" i="7"/>
  <c r="K16" i="7"/>
  <c r="K3" i="7"/>
  <c r="L3" i="7" s="1"/>
  <c r="K5" i="7"/>
  <c r="L5" i="7" l="1"/>
  <c r="L11" i="7"/>
  <c r="L17" i="7" l="1"/>
  <c r="C7" i="3" s="1"/>
  <c r="B5" i="3"/>
  <c r="C9" i="3" l="1"/>
  <c r="C10" i="3" s="1"/>
</calcChain>
</file>

<file path=xl/sharedStrings.xml><?xml version="1.0" encoding="utf-8"?>
<sst xmlns="http://schemas.openxmlformats.org/spreadsheetml/2006/main" count="58" uniqueCount="46">
  <si>
    <t>Totale fictieve aanneemsom exclusief BTW</t>
  </si>
  <si>
    <t>Let op: dit Prijsopgaveformulier bestaat uit 3 tabbladen</t>
  </si>
  <si>
    <t>Functie</t>
  </si>
  <si>
    <t>Tarief 
per uur</t>
  </si>
  <si>
    <t>Aantal uren</t>
  </si>
  <si>
    <t xml:space="preserve"> Aantal per jaar</t>
  </si>
  <si>
    <t>Naam Inschrijver:</t>
  </si>
  <si>
    <t>Totaal Inschrijfprijs Perceel 1 per jaar</t>
  </si>
  <si>
    <t>Totaal Inschrijfprijs op basis van looptijd raamovereenkomst: 4 jaar</t>
  </si>
  <si>
    <t>Onderwerp</t>
  </si>
  <si>
    <t xml:space="preserve">Kosten </t>
  </si>
  <si>
    <t>Kosten per jaar</t>
  </si>
  <si>
    <t xml:space="preserve">Totaal </t>
  </si>
  <si>
    <t>Werving en Selectie dienstverlening</t>
  </si>
  <si>
    <t>W&amp;S dienstverlening</t>
  </si>
  <si>
    <t xml:space="preserve">Tarief 
</t>
  </si>
  <si>
    <r>
      <t xml:space="preserve">Europese aanbesteding 
</t>
    </r>
    <r>
      <rPr>
        <b/>
        <sz val="12"/>
        <color theme="1"/>
        <rFont val="Verdana"/>
        <family val="2"/>
      </rPr>
      <t>W&amp;S en Inhuur communicatieadviseurs, Perceel 1</t>
    </r>
  </si>
  <si>
    <t>Per aangenomen kandidaat</t>
  </si>
  <si>
    <t xml:space="preserve">Verkoopuurtarief </t>
  </si>
  <si>
    <t xml:space="preserve">Detachering communicatieadviseurs </t>
  </si>
  <si>
    <t>Detachering contentspecialisten</t>
  </si>
  <si>
    <t>Detachering per functie</t>
  </si>
  <si>
    <r>
      <rPr>
        <b/>
        <u/>
        <sz val="12"/>
        <color theme="0"/>
        <rFont val="Verdana"/>
        <family val="2"/>
      </rPr>
      <t xml:space="preserve">Bijlage 04A: Prijsopgaveformulier, P1
</t>
    </r>
    <r>
      <rPr>
        <b/>
        <sz val="12"/>
        <color theme="0"/>
        <rFont val="Verdana"/>
        <family val="2"/>
      </rPr>
      <t xml:space="preserve">
</t>
    </r>
    <r>
      <rPr>
        <b/>
        <sz val="11"/>
        <color theme="0"/>
        <rFont val="Verdana"/>
        <family val="2"/>
      </rPr>
      <t xml:space="preserve">Europese Aanbesteding nr. 29:  Werving &amp; selectie en inhuur van communicatieadviseurs, Perceel 1 </t>
    </r>
  </si>
  <si>
    <t>Senior Communicatieadviseur &gt; 1 jaar</t>
  </si>
  <si>
    <t xml:space="preserve">Senior Communicatieadviseur &lt; 1 jaar </t>
  </si>
  <si>
    <t>Medior Communicatieadviseur &lt; 1 jaar</t>
  </si>
  <si>
    <t>Medior Communicatieadviseur &gt; 1 jaar</t>
  </si>
  <si>
    <t xml:space="preserve">Junior Communicatieadviseur &lt; 1 jaar </t>
  </si>
  <si>
    <t xml:space="preserve">Junior Communicatieadviseur &gt; 1 jaar </t>
  </si>
  <si>
    <t>Senior Contenspecialist &lt; 1 jaar</t>
  </si>
  <si>
    <t>Senior Contenspecialist &gt; 1 jaar</t>
  </si>
  <si>
    <t>Medior Contentspecialist &lt; 1 jaar</t>
  </si>
  <si>
    <t>Medior Contentspecialist &gt; 1 jaar</t>
  </si>
  <si>
    <t>Junior Contentspecialist &gt; 1 jaar</t>
  </si>
  <si>
    <t>Junior Contentspecialist &lt; 1 jaar</t>
  </si>
  <si>
    <t>Senior funct. &lt; 1 jaar</t>
  </si>
  <si>
    <t>Senior funct. &gt; 1 jaar</t>
  </si>
  <si>
    <t>Medior funct. &lt; 1 jaar</t>
  </si>
  <si>
    <t>Medior funct. &gt; 1 jaar</t>
  </si>
  <si>
    <t>Junior funct. &lt; 1 jaar</t>
  </si>
  <si>
    <t>Junior funct. &gt; 1 jaar</t>
  </si>
  <si>
    <t xml:space="preserve">Beprijzing Perceel 1 </t>
  </si>
  <si>
    <t>min</t>
  </si>
  <si>
    <t>max</t>
  </si>
  <si>
    <r>
      <t xml:space="preserve">De prijzen die Inschrijver in dit document opgeeft, gelden vanaf de aanvang van de overeenkomst.
De nadere offertes voor de nadere opdrachten onder de raamovereenkomst voor perceel 1 van Inschrijver dienen op deze prijzen gebaseerd te zijn. UVW behoudt zich het recht toe dit te allen tijde te toetsen.
De door Inschrijver in te vullen tarieven bevinden zich binnen de door UWV gestelde bandbreedtes!
Inschrijver dient de gevraagde tarieven in het prijzenblad in te vullen. De te bieden uurtarieven voor de in te zetten functionarissen zitten binnen de door UWV gestelde bandbreedtes:
</t>
    </r>
    <r>
      <rPr>
        <u/>
        <sz val="9"/>
        <color theme="1"/>
        <rFont val="Verdana"/>
        <family val="2"/>
      </rPr>
      <t>Bandbreedtes junior-, medior- en senior-communicatieadviseurs</t>
    </r>
    <r>
      <rPr>
        <sz val="9"/>
        <color theme="1"/>
        <rFont val="Verdana"/>
        <family val="2"/>
      </rPr>
      <t xml:space="preserve">
Junior  € 45 - 65
Medior   € 65 - 85
Senior   € 85 – 105
</t>
    </r>
    <r>
      <rPr>
        <u/>
        <sz val="9"/>
        <color theme="1"/>
        <rFont val="Verdana"/>
        <family val="2"/>
      </rPr>
      <t xml:space="preserve">Bandbreedtes junior-, medior- en senior-contentspecialisten </t>
    </r>
    <r>
      <rPr>
        <sz val="9"/>
        <color theme="1"/>
        <rFont val="Verdana"/>
        <family val="2"/>
      </rPr>
      <t xml:space="preserve">
Junior   € 30 - € 40 
Medior   € 40 - € 60 
Senior  € 60 - € 80 
</t>
    </r>
    <r>
      <rPr>
        <u/>
        <sz val="9"/>
        <color theme="1"/>
        <rFont val="Verdana"/>
        <family val="2"/>
      </rPr>
      <t>Bandbreedte Werving &amp; selectiefee:</t>
    </r>
    <r>
      <rPr>
        <sz val="9"/>
        <color theme="1"/>
        <rFont val="Verdana"/>
        <family val="2"/>
      </rPr>
      <t xml:space="preserve">
Tussen € 0 en € 15.000 per geworven en vervolgens bij UWV in dienst getreden kandidaat.
Aan de in dit prijsopgaveformulier gehanteerde aantallen kan door Inschrijver nu en in de toekomst geen enkel recht worden ontleend ten aanzien van de tijdens de uitvoering van de opdracht werkelijk te realiseren hoeveelheden c.q. te realiseren omzet. 
</t>
    </r>
    <r>
      <rPr>
        <b/>
        <sz val="9"/>
        <color theme="1"/>
        <rFont val="Verdana"/>
        <family val="2"/>
      </rPr>
      <t>Invulinstructie:</t>
    </r>
    <r>
      <rPr>
        <sz val="9"/>
        <color theme="1"/>
        <rFont val="Verdana"/>
        <family val="2"/>
      </rPr>
      <t xml:space="preserve"> 
</t>
    </r>
    <r>
      <rPr>
        <b/>
        <u/>
        <sz val="9"/>
        <color theme="1"/>
        <rFont val="Verdana"/>
        <family val="2"/>
      </rPr>
      <t>Alle</t>
    </r>
    <r>
      <rPr>
        <sz val="9"/>
        <color theme="1"/>
        <rFont val="Verdana"/>
        <family val="2"/>
      </rPr>
      <t xml:space="preserve"> gele velden op het werkblad Perceel 1</t>
    </r>
    <r>
      <rPr>
        <b/>
        <sz val="9"/>
        <color theme="1"/>
        <rFont val="Verdana"/>
        <family val="2"/>
      </rPr>
      <t xml:space="preserve"> </t>
    </r>
    <r>
      <rPr>
        <sz val="9"/>
        <color theme="1"/>
        <rFont val="Verdana"/>
        <family val="2"/>
      </rPr>
      <t xml:space="preserve">dienen door Inschrijver ingevuld te worden.
Inschrijver vult het gevraagde inkoop uurtarief per functionaris voor de te detacheren kandidaten in. De ingevulde uurtarieven per functie worden automatisch vermenigvuldigd met het fictief aantal uren en de aantallen kandidaten per jaar. 
Vervolgens vult Inschrijver het tarief (fee) voor de werving en selectie per kandidaat in. Ook dit tarief wordt vermenigvuldigt met het fictieve aantal kandidaten per jaar en in het model meegenomen in het overzicht.
Dit resulteert in een automatisch uitgerekende som in de oranje cel. Deze som leidt vervolgens tot een Totale fictieve aanneemsom gerekend over 4 jaar in werkblad Totale fictieve aanneemsom (exclusief BTW) in de oranje cel. 
Vult u 0 in of geen waarde of een negatieve waarde op het prijsopgaveformulier ? Dan is uw Inschrijving ongeldig en sluiten we u uit van verdere deelname aan de Aanbesteding. 
Geeft u prijzen, kortingen, voorwaarden of andere informatie op waar niet om is gevraagd? Dan nemen we die informatie niet mee in de beoordeling.
Inschrijver kan aan deze fictieve aantallen van het aantal uren of frequenties, die zijn opgenomen om tot een fictieve jaarprijs te komen, geen enkel recht ontlenen. 
</t>
    </r>
    <r>
      <rPr>
        <b/>
        <sz val="9"/>
        <color theme="1"/>
        <rFont val="Verdana"/>
        <family val="2"/>
      </rPr>
      <t xml:space="preserve">Resultaat voor beoordeling van het financiële gunningscriterium: 
</t>
    </r>
    <r>
      <rPr>
        <sz val="9"/>
        <color theme="1"/>
        <rFont val="Verdana"/>
        <family val="2"/>
      </rPr>
      <t>Het bedrag van het oranje veld in het Tabbald Totale fictieve aanneemsom</t>
    </r>
    <r>
      <rPr>
        <sz val="9"/>
        <rFont val="Verdana"/>
        <family val="2"/>
      </rPr>
      <t xml:space="preserve"> (exclusief BTW) is het bedrag dat wordt beoordeeld, conform de beoordelingsmethodiek van het financiele gunningscriterium, dat is beschreven in hoofdstuk 4.2.2., 5.3 en 5.4 van het Beschrijvend Document.</t>
    </r>
    <r>
      <rPr>
        <b/>
        <sz val="9"/>
        <rFont val="Verdana"/>
        <family val="2"/>
      </rPr>
      <t xml:space="preserve">
</t>
    </r>
    <r>
      <rPr>
        <sz val="9"/>
        <color theme="1"/>
        <rFont val="Verdana"/>
        <family val="2"/>
      </rPr>
      <t xml:space="preserve">
</t>
    </r>
  </si>
  <si>
    <t>Werving en selectiefee per per geworven en vervolgens bij UWV in dienst getreden kandidaat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</si>
</sst>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7" formatCode="&quot;€&quot;\ #,##0.00;&quot;€&quot;\ \-#,##0.00"/>
    <numFmt numFmtId="8" formatCode="&quot;€&quot;\ #,##0.00;[Red]&quot;€&quot;\ \-#,##0.00"/>
    <numFmt numFmtId="44" formatCode="_ &quot;€&quot;\ * #,##0.00_ ;_ &quot;€&quot;\ * \-#,##0.00_ ;_ &quot;€&quot;\ * &quot;-&quot;??_ ;_ @_ "/>
    <numFmt numFmtId="164" formatCode="&quot;€&quot;\ #,##0.00"/>
  </numFmts>
  <fonts count="19" x14ac:knownFonts="1">
    <font>
      <sz val="9"/>
      <color theme="1"/>
      <name val="Verdana"/>
      <family val="2"/>
    </font>
    <font>
      <sz val="9"/>
      <color theme="1"/>
      <name val="Verdana"/>
      <family val="2"/>
    </font>
    <font>
      <b/>
      <sz val="9"/>
      <color theme="0"/>
      <name val="Verdana"/>
      <family val="2"/>
    </font>
    <font>
      <b/>
      <sz val="9"/>
      <color theme="1"/>
      <name val="Verdana"/>
      <family val="2"/>
    </font>
    <font>
      <b/>
      <sz val="11"/>
      <color theme="0"/>
      <name val="Verdana"/>
      <family val="2"/>
    </font>
    <font>
      <b/>
      <u/>
      <sz val="9"/>
      <color theme="1"/>
      <name val="Verdana"/>
      <family val="2"/>
    </font>
    <font>
      <sz val="9"/>
      <name val="Verdana"/>
      <family val="2"/>
    </font>
    <font>
      <b/>
      <sz val="9"/>
      <name val="Verdana"/>
      <family val="2"/>
    </font>
    <font>
      <sz val="12"/>
      <color theme="1"/>
      <name val="Verdana"/>
      <family val="2"/>
    </font>
    <font>
      <b/>
      <sz val="10"/>
      <color theme="0"/>
      <name val="Verdana"/>
      <family val="2"/>
    </font>
    <font>
      <sz val="14"/>
      <color theme="1"/>
      <name val="Calibri"/>
      <family val="2"/>
      <scheme val="minor"/>
    </font>
    <font>
      <sz val="10"/>
      <color theme="1"/>
      <name val="Verdana"/>
      <family val="2"/>
    </font>
    <font>
      <b/>
      <sz val="10"/>
      <color theme="1"/>
      <name val="Verdana"/>
      <family val="2"/>
    </font>
    <font>
      <i/>
      <sz val="10"/>
      <color theme="1"/>
      <name val="Verdana"/>
      <family val="2"/>
    </font>
    <font>
      <b/>
      <sz val="12"/>
      <color theme="1"/>
      <name val="Verdana"/>
      <family val="2"/>
    </font>
    <font>
      <b/>
      <sz val="12"/>
      <color theme="0"/>
      <name val="Verdana"/>
      <family val="2"/>
    </font>
    <font>
      <b/>
      <u/>
      <sz val="12"/>
      <color theme="0"/>
      <name val="Verdana"/>
      <family val="2"/>
    </font>
    <font>
      <b/>
      <sz val="14"/>
      <color theme="1"/>
      <name val="Verdana"/>
      <family val="2"/>
    </font>
    <font>
      <u/>
      <sz val="9"/>
      <color theme="1"/>
      <name val="Verdana"/>
      <family val="2"/>
    </font>
  </fonts>
  <fills count="13">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rgb="FF0078D2"/>
        <bgColor indexed="64"/>
      </patternFill>
    </fill>
    <fill>
      <patternFill patternType="solid">
        <fgColor theme="0" tint="-0.49998474074526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2" tint="-0.499984740745262"/>
        <bgColor indexed="64"/>
      </patternFill>
    </fill>
    <fill>
      <patternFill patternType="solid">
        <fgColor theme="7" tint="0.79998168889431442"/>
        <bgColor indexed="64"/>
      </patternFill>
    </fill>
  </fills>
  <borders count="52">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double">
        <color rgb="FF0078D2"/>
      </right>
      <top style="hair">
        <color theme="3"/>
      </top>
      <bottom style="hair">
        <color theme="3"/>
      </bottom>
      <diagonal/>
    </border>
    <border>
      <left style="double">
        <color rgb="FF0078D2"/>
      </left>
      <right style="hair">
        <color theme="3"/>
      </right>
      <top style="hair">
        <color theme="3"/>
      </top>
      <bottom style="double">
        <color rgb="FF0078D2"/>
      </bottom>
      <diagonal/>
    </border>
    <border>
      <left style="hair">
        <color theme="3"/>
      </left>
      <right style="double">
        <color rgb="FF0078D2"/>
      </right>
      <top style="hair">
        <color theme="3"/>
      </top>
      <bottom style="double">
        <color rgb="FF0078D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theme="0" tint="-0.499984740745262"/>
      </left>
      <right style="thin">
        <color theme="0"/>
      </right>
      <top style="medium">
        <color theme="0" tint="-0.499984740745262"/>
      </top>
      <bottom/>
      <diagonal/>
    </border>
    <border>
      <left style="thin">
        <color theme="0"/>
      </left>
      <right/>
      <top style="medium">
        <color theme="0" tint="-0.499984740745262"/>
      </top>
      <bottom/>
      <diagonal/>
    </border>
    <border>
      <left/>
      <right style="thin">
        <color theme="0"/>
      </right>
      <top style="medium">
        <color theme="0" tint="-0.499984740745262"/>
      </top>
      <bottom/>
      <diagonal/>
    </border>
    <border>
      <left style="medium">
        <color theme="0" tint="-0.499984740745262"/>
      </left>
      <right style="thin">
        <color theme="0"/>
      </right>
      <top/>
      <bottom style="medium">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medium">
        <color theme="0" tint="-0.499984740745262"/>
      </top>
      <bottom/>
      <diagonal/>
    </border>
    <border>
      <left/>
      <right style="medium">
        <color theme="0" tint="-0.499984740745262"/>
      </right>
      <top/>
      <bottom/>
      <diagonal/>
    </border>
    <border>
      <left/>
      <right style="medium">
        <color theme="0" tint="-0.499984740745262"/>
      </right>
      <top/>
      <bottom style="medium">
        <color theme="0" tint="-0.499984740745262"/>
      </bottom>
      <diagonal/>
    </border>
    <border>
      <left style="medium">
        <color theme="0" tint="-0.499984740745262"/>
      </left>
      <right style="thin">
        <color theme="0" tint="-0.499984740745262"/>
      </right>
      <top style="medium">
        <color theme="0" tint="-0.499984740745262"/>
      </top>
      <bottom/>
      <diagonal/>
    </border>
    <border>
      <left style="medium">
        <color theme="0" tint="-0.499984740745262"/>
      </left>
      <right style="thin">
        <color theme="0" tint="-0.499984740745262"/>
      </right>
      <top/>
      <bottom/>
      <diagonal/>
    </border>
    <border>
      <left style="medium">
        <color theme="0" tint="-0.499984740745262"/>
      </left>
      <right style="thin">
        <color theme="0" tint="-0.499984740745262"/>
      </right>
      <top/>
      <bottom style="medium">
        <color theme="0" tint="-0.499984740745262"/>
      </bottom>
      <diagonal/>
    </border>
    <border>
      <left style="thin">
        <color theme="0" tint="-0.499984740745262"/>
      </left>
      <right style="medium">
        <color theme="0" tint="-0.499984740745262"/>
      </right>
      <top style="medium">
        <color theme="0" tint="-0.499984740745262"/>
      </top>
      <bottom/>
      <diagonal/>
    </border>
    <border>
      <left style="thin">
        <color theme="0" tint="-0.499984740745262"/>
      </left>
      <right style="medium">
        <color theme="0" tint="-0.499984740745262"/>
      </right>
      <top/>
      <bottom/>
      <diagonal/>
    </border>
    <border>
      <left style="thin">
        <color theme="0" tint="-0.499984740745262"/>
      </left>
      <right style="medium">
        <color theme="0" tint="-0.499984740745262"/>
      </right>
      <top/>
      <bottom style="medium">
        <color theme="0" tint="-0.499984740745262"/>
      </bottom>
      <diagonal/>
    </border>
    <border>
      <left/>
      <right style="medium">
        <color theme="0" tint="-0.499984740745262"/>
      </right>
      <top style="medium">
        <color theme="0" tint="-0.499984740745262"/>
      </top>
      <bottom/>
      <diagonal/>
    </border>
  </borders>
  <cellStyleXfs count="2">
    <xf numFmtId="0" fontId="0" fillId="0" borderId="0"/>
    <xf numFmtId="44" fontId="1" fillId="0" borderId="0" applyFont="0" applyFill="0" applyBorder="0" applyAlignment="0" applyProtection="0"/>
  </cellStyleXfs>
  <cellXfs count="105">
    <xf numFmtId="0" fontId="0" fillId="0" borderId="0" xfId="0"/>
    <xf numFmtId="0" fontId="0" fillId="0" borderId="1" xfId="0" applyBorder="1"/>
    <xf numFmtId="0" fontId="0" fillId="0" borderId="2" xfId="0" applyBorder="1"/>
    <xf numFmtId="0" fontId="0" fillId="0" borderId="6" xfId="0" applyBorder="1"/>
    <xf numFmtId="0" fontId="0" fillId="0" borderId="1" xfId="0" applyBorder="1" applyProtection="1"/>
    <xf numFmtId="0" fontId="0" fillId="0" borderId="1" xfId="0" applyBorder="1" applyAlignment="1" applyProtection="1">
      <alignment horizontal="left" indent="1"/>
    </xf>
    <xf numFmtId="0" fontId="0" fillId="0" borderId="2" xfId="0" applyBorder="1" applyAlignment="1" applyProtection="1">
      <alignment horizontal="left" indent="1"/>
    </xf>
    <xf numFmtId="0" fontId="0" fillId="0" borderId="2" xfId="0" applyBorder="1" applyProtection="1"/>
    <xf numFmtId="0" fontId="0" fillId="0" borderId="3" xfId="0" applyBorder="1" applyProtection="1"/>
    <xf numFmtId="0" fontId="0" fillId="0" borderId="6" xfId="0" applyBorder="1" applyProtection="1"/>
    <xf numFmtId="0" fontId="0" fillId="0" borderId="7" xfId="0" applyBorder="1" applyAlignment="1" applyProtection="1">
      <alignment horizontal="left" indent="1"/>
    </xf>
    <xf numFmtId="0" fontId="0" fillId="0" borderId="7" xfId="0" applyBorder="1" applyProtection="1"/>
    <xf numFmtId="0" fontId="0" fillId="0" borderId="1" xfId="0" applyBorder="1" applyAlignment="1">
      <alignment vertical="top" wrapText="1"/>
    </xf>
    <xf numFmtId="0" fontId="0" fillId="0" borderId="7" xfId="0" applyBorder="1" applyAlignment="1">
      <alignment vertical="top" wrapText="1"/>
    </xf>
    <xf numFmtId="0" fontId="0" fillId="0" borderId="3" xfId="0" applyBorder="1"/>
    <xf numFmtId="0" fontId="8" fillId="0" borderId="23" xfId="0" applyFont="1" applyBorder="1" applyAlignment="1" applyProtection="1">
      <alignment horizontal="left" vertical="center" wrapText="1" indent="1"/>
    </xf>
    <xf numFmtId="0" fontId="9" fillId="4" borderId="24" xfId="0" applyFont="1" applyFill="1" applyBorder="1" applyAlignment="1" applyProtection="1">
      <alignment horizontal="center" vertical="center"/>
    </xf>
    <xf numFmtId="0" fontId="10" fillId="0" borderId="25" xfId="0" applyFont="1" applyBorder="1" applyAlignment="1" applyProtection="1">
      <alignment horizontal="left" indent="1"/>
    </xf>
    <xf numFmtId="0" fontId="0" fillId="0" borderId="26" xfId="0" applyBorder="1" applyProtection="1"/>
    <xf numFmtId="0" fontId="11" fillId="0" borderId="25" xfId="0" applyFont="1" applyBorder="1" applyAlignment="1" applyProtection="1">
      <alignment horizontal="left" vertical="center" indent="1"/>
    </xf>
    <xf numFmtId="0" fontId="12" fillId="2" borderId="26" xfId="0" applyFont="1" applyFill="1" applyBorder="1" applyAlignment="1" applyProtection="1">
      <alignment horizontal="left" vertical="center" indent="1"/>
    </xf>
    <xf numFmtId="164" fontId="12" fillId="2" borderId="26" xfId="0" applyNumberFormat="1" applyFont="1" applyFill="1" applyBorder="1" applyAlignment="1" applyProtection="1">
      <alignment horizontal="center" vertical="center"/>
    </xf>
    <xf numFmtId="0" fontId="13" fillId="0" borderId="25" xfId="0" applyFont="1" applyBorder="1" applyAlignment="1" applyProtection="1">
      <alignment horizontal="left" vertical="center" indent="1"/>
    </xf>
    <xf numFmtId="0" fontId="15" fillId="4" borderId="27" xfId="0" applyFont="1" applyFill="1" applyBorder="1" applyAlignment="1" applyProtection="1">
      <alignment horizontal="left" vertical="center" wrapText="1" indent="1"/>
    </xf>
    <xf numFmtId="7" fontId="14" fillId="3" borderId="28" xfId="1" applyNumberFormat="1" applyFont="1" applyFill="1" applyBorder="1" applyAlignment="1" applyProtection="1">
      <alignment horizontal="center" vertical="center"/>
    </xf>
    <xf numFmtId="0" fontId="3" fillId="2" borderId="0" xfId="0" applyFont="1" applyFill="1" applyProtection="1"/>
    <xf numFmtId="0" fontId="0" fillId="2" borderId="0" xfId="0" applyFont="1" applyFill="1" applyProtection="1"/>
    <xf numFmtId="0" fontId="2" fillId="5" borderId="5" xfId="0" applyFont="1" applyFill="1" applyBorder="1" applyAlignment="1" applyProtection="1">
      <alignment horizontal="center" vertical="center" wrapText="1"/>
    </xf>
    <xf numFmtId="0" fontId="2" fillId="5" borderId="11" xfId="0" applyFont="1" applyFill="1" applyBorder="1" applyAlignment="1" applyProtection="1">
      <alignment horizontal="center" vertical="center" wrapText="1"/>
    </xf>
    <xf numFmtId="8" fontId="11" fillId="0" borderId="25" xfId="0" applyNumberFormat="1" applyFont="1" applyBorder="1" applyAlignment="1" applyProtection="1">
      <alignment horizontal="left" vertical="center" indent="1"/>
    </xf>
    <xf numFmtId="164" fontId="13" fillId="0" borderId="26" xfId="0" applyNumberFormat="1" applyFont="1" applyBorder="1" applyAlignment="1" applyProtection="1">
      <alignment horizontal="center" vertical="center"/>
    </xf>
    <xf numFmtId="0" fontId="0" fillId="7" borderId="34" xfId="0" applyFont="1" applyFill="1" applyBorder="1" applyAlignment="1" applyProtection="1">
      <alignment horizontal="center" vertical="center" wrapText="1"/>
    </xf>
    <xf numFmtId="8" fontId="6" fillId="7" borderId="34" xfId="0" applyNumberFormat="1" applyFont="1" applyFill="1" applyBorder="1" applyAlignment="1" applyProtection="1">
      <alignment horizontal="center" vertical="center" wrapText="1"/>
    </xf>
    <xf numFmtId="0" fontId="0" fillId="7" borderId="30" xfId="0" applyFont="1" applyFill="1" applyBorder="1" applyAlignment="1" applyProtection="1">
      <alignment horizontal="center" vertical="center" wrapText="1"/>
    </xf>
    <xf numFmtId="8" fontId="12" fillId="0" borderId="25" xfId="0" applyNumberFormat="1" applyFont="1" applyBorder="1" applyAlignment="1" applyProtection="1">
      <alignment horizontal="left" vertical="center" indent="1"/>
    </xf>
    <xf numFmtId="8" fontId="7" fillId="8" borderId="29" xfId="0" applyNumberFormat="1" applyFont="1" applyFill="1" applyBorder="1" applyAlignment="1" applyProtection="1">
      <alignment horizontal="center" vertical="center" wrapText="1"/>
    </xf>
    <xf numFmtId="8" fontId="6" fillId="9" borderId="34" xfId="0" applyNumberFormat="1" applyFont="1" applyFill="1" applyBorder="1" applyAlignment="1" applyProtection="1">
      <alignment horizontal="center" vertical="center" wrapText="1"/>
    </xf>
    <xf numFmtId="0" fontId="0" fillId="9" borderId="30" xfId="0" applyFont="1" applyFill="1" applyBorder="1" applyAlignment="1" applyProtection="1">
      <alignment horizontal="center" vertical="center" wrapText="1"/>
    </xf>
    <xf numFmtId="0" fontId="0" fillId="2" borderId="0" xfId="0" applyFont="1" applyFill="1" applyBorder="1" applyAlignment="1" applyProtection="1">
      <alignment horizontal="left" vertical="center" wrapText="1"/>
    </xf>
    <xf numFmtId="0" fontId="2" fillId="5" borderId="37" xfId="0" applyFont="1" applyFill="1" applyBorder="1" applyAlignment="1" applyProtection="1">
      <alignment horizontal="center" vertical="center" wrapText="1"/>
    </xf>
    <xf numFmtId="0" fontId="2" fillId="5" borderId="40" xfId="0" applyFont="1" applyFill="1" applyBorder="1" applyAlignment="1" applyProtection="1">
      <alignment horizontal="center" vertical="center" wrapText="1"/>
    </xf>
    <xf numFmtId="0" fontId="3" fillId="6" borderId="36" xfId="0" applyFont="1" applyFill="1" applyBorder="1" applyAlignment="1" applyProtection="1">
      <alignment horizontal="center" vertical="center" wrapText="1"/>
    </xf>
    <xf numFmtId="0" fontId="0" fillId="6" borderId="36" xfId="0" applyFont="1" applyFill="1" applyBorder="1" applyAlignment="1" applyProtection="1">
      <alignment horizontal="center" vertical="center" wrapText="1"/>
    </xf>
    <xf numFmtId="8" fontId="6" fillId="6" borderId="36" xfId="0" applyNumberFormat="1" applyFont="1" applyFill="1" applyBorder="1" applyAlignment="1" applyProtection="1">
      <alignment horizontal="center" vertical="center" wrapText="1"/>
    </xf>
    <xf numFmtId="0" fontId="0" fillId="6" borderId="36" xfId="0" applyFont="1" applyFill="1" applyBorder="1" applyAlignment="1" applyProtection="1">
      <alignment horizontal="left" vertical="center" wrapText="1"/>
    </xf>
    <xf numFmtId="44" fontId="0" fillId="10" borderId="36" xfId="0" applyNumberFormat="1" applyFont="1" applyFill="1" applyBorder="1" applyAlignment="1" applyProtection="1">
      <alignment horizontal="center" vertical="center" wrapText="1"/>
      <protection locked="0"/>
    </xf>
    <xf numFmtId="0" fontId="14" fillId="2" borderId="0" xfId="0" applyFont="1" applyFill="1" applyAlignment="1" applyProtection="1">
      <alignment horizontal="left" vertical="top"/>
    </xf>
    <xf numFmtId="0" fontId="2" fillId="5" borderId="36" xfId="0" applyFont="1" applyFill="1" applyBorder="1" applyAlignment="1" applyProtection="1">
      <alignment horizontal="center" vertical="center" wrapText="1"/>
    </xf>
    <xf numFmtId="0" fontId="2" fillId="11" borderId="36" xfId="0" applyFont="1" applyFill="1" applyBorder="1" applyAlignment="1" applyProtection="1">
      <alignment horizontal="center" vertical="center" wrapText="1"/>
    </xf>
    <xf numFmtId="0" fontId="0" fillId="7" borderId="36" xfId="0" applyFont="1" applyFill="1" applyBorder="1" applyAlignment="1" applyProtection="1">
      <alignment horizontal="left" vertical="center" wrapText="1"/>
    </xf>
    <xf numFmtId="0" fontId="0" fillId="9" borderId="36" xfId="0" applyFont="1" applyFill="1" applyBorder="1" applyAlignment="1" applyProtection="1">
      <alignment horizontal="left" vertical="center" wrapText="1"/>
    </xf>
    <xf numFmtId="44" fontId="3" fillId="12" borderId="34" xfId="0" applyNumberFormat="1" applyFont="1" applyFill="1" applyBorder="1" applyAlignment="1" applyProtection="1">
      <alignment horizontal="center" vertical="center" wrapText="1"/>
    </xf>
    <xf numFmtId="0" fontId="3" fillId="2" borderId="31" xfId="0" applyFont="1" applyFill="1" applyBorder="1" applyAlignment="1" applyProtection="1">
      <alignment horizontal="right" vertical="center" wrapText="1"/>
    </xf>
    <xf numFmtId="0" fontId="3" fillId="2" borderId="32" xfId="0" applyFont="1" applyFill="1" applyBorder="1" applyAlignment="1" applyProtection="1">
      <alignment horizontal="right" vertical="center" wrapText="1"/>
    </xf>
    <xf numFmtId="0" fontId="3" fillId="2" borderId="33" xfId="0" applyFont="1" applyFill="1" applyBorder="1" applyAlignment="1" applyProtection="1">
      <alignment horizontal="right" vertical="center" wrapText="1"/>
    </xf>
    <xf numFmtId="0" fontId="0" fillId="9" borderId="42" xfId="0" applyFont="1" applyFill="1" applyBorder="1" applyAlignment="1" applyProtection="1">
      <alignment horizontal="center" vertical="center" wrapText="1"/>
    </xf>
    <xf numFmtId="44" fontId="3" fillId="12" borderId="42" xfId="0" applyNumberFormat="1" applyFont="1" applyFill="1" applyBorder="1" applyAlignment="1" applyProtection="1">
      <alignment horizontal="center" vertical="center" wrapText="1"/>
    </xf>
    <xf numFmtId="8" fontId="6" fillId="9" borderId="42" xfId="0" applyNumberFormat="1" applyFont="1" applyFill="1" applyBorder="1" applyAlignment="1" applyProtection="1">
      <alignment horizontal="center" vertical="center" wrapText="1"/>
    </xf>
    <xf numFmtId="0" fontId="17" fillId="2" borderId="0" xfId="0" applyFont="1" applyFill="1" applyAlignment="1" applyProtection="1">
      <alignment horizontal="center" vertical="center"/>
    </xf>
    <xf numFmtId="0" fontId="0" fillId="2" borderId="0" xfId="0" applyFont="1" applyFill="1" applyAlignment="1" applyProtection="1">
      <alignment horizontal="center"/>
    </xf>
    <xf numFmtId="0" fontId="3" fillId="2" borderId="0" xfId="0" applyFont="1" applyFill="1" applyAlignment="1" applyProtection="1">
      <alignment horizontal="center"/>
    </xf>
    <xf numFmtId="3" fontId="0" fillId="6" borderId="36" xfId="0" applyNumberFormat="1" applyFont="1" applyFill="1" applyBorder="1" applyAlignment="1" applyProtection="1">
      <alignment horizontal="center" vertical="center"/>
    </xf>
    <xf numFmtId="3" fontId="0" fillId="7" borderId="34" xfId="0" applyNumberFormat="1" applyFont="1" applyFill="1" applyBorder="1" applyAlignment="1" applyProtection="1">
      <alignment horizontal="center" vertical="center"/>
    </xf>
    <xf numFmtId="3" fontId="0" fillId="7" borderId="41" xfId="0" applyNumberFormat="1" applyFont="1" applyFill="1" applyBorder="1" applyAlignment="1" applyProtection="1">
      <alignment horizontal="center" vertical="center"/>
    </xf>
    <xf numFmtId="3" fontId="0" fillId="7" borderId="30" xfId="0" applyNumberFormat="1" applyFont="1" applyFill="1" applyBorder="1" applyAlignment="1" applyProtection="1">
      <alignment horizontal="center" vertical="center"/>
    </xf>
    <xf numFmtId="3" fontId="0" fillId="9" borderId="42" xfId="0" applyNumberFormat="1" applyFont="1" applyFill="1" applyBorder="1" applyAlignment="1" applyProtection="1">
      <alignment horizontal="center" vertical="center" wrapText="1"/>
    </xf>
    <xf numFmtId="3" fontId="0" fillId="9" borderId="34" xfId="0" applyNumberFormat="1" applyFont="1" applyFill="1" applyBorder="1" applyAlignment="1" applyProtection="1">
      <alignment horizontal="center" vertical="center"/>
    </xf>
    <xf numFmtId="3" fontId="0" fillId="9" borderId="30" xfId="0" applyNumberFormat="1" applyFont="1" applyFill="1" applyBorder="1" applyAlignment="1" applyProtection="1">
      <alignment horizontal="center" vertical="center"/>
    </xf>
    <xf numFmtId="44" fontId="0" fillId="2" borderId="0" xfId="0" applyNumberFormat="1" applyFont="1" applyFill="1" applyBorder="1" applyAlignment="1" applyProtection="1">
      <alignment horizontal="center" vertical="center" wrapText="1"/>
    </xf>
    <xf numFmtId="0" fontId="3" fillId="10" borderId="35" xfId="0" applyFont="1" applyFill="1" applyBorder="1" applyAlignment="1" applyProtection="1">
      <alignment horizontal="center" vertical="center"/>
      <protection locked="0"/>
    </xf>
    <xf numFmtId="0" fontId="12" fillId="0" borderId="25" xfId="0" applyFont="1" applyFill="1" applyBorder="1" applyAlignment="1" applyProtection="1">
      <alignment horizontal="center" vertical="center"/>
    </xf>
    <xf numFmtId="0" fontId="15" fillId="4" borderId="8" xfId="0" applyFont="1" applyFill="1" applyBorder="1" applyAlignment="1">
      <alignment horizontal="left" vertical="top" wrapText="1"/>
    </xf>
    <xf numFmtId="0" fontId="15" fillId="4" borderId="9" xfId="0" applyFont="1" applyFill="1" applyBorder="1" applyAlignment="1">
      <alignment horizontal="left" vertical="top" wrapText="1"/>
    </xf>
    <xf numFmtId="0" fontId="15" fillId="4" borderId="10" xfId="0" applyFont="1" applyFill="1" applyBorder="1" applyAlignment="1">
      <alignment horizontal="left" vertical="top" wrapText="1"/>
    </xf>
    <xf numFmtId="0" fontId="15" fillId="4" borderId="11" xfId="0" applyFont="1" applyFill="1" applyBorder="1" applyAlignment="1">
      <alignment horizontal="left" vertical="top" wrapText="1"/>
    </xf>
    <xf numFmtId="0" fontId="15" fillId="4" borderId="0" xfId="0" applyFont="1" applyFill="1" applyBorder="1" applyAlignment="1">
      <alignment horizontal="left" vertical="top" wrapText="1"/>
    </xf>
    <xf numFmtId="0" fontId="15" fillId="4" borderId="4" xfId="0" applyFont="1" applyFill="1" applyBorder="1" applyAlignment="1">
      <alignment horizontal="left" vertical="top" wrapText="1"/>
    </xf>
    <xf numFmtId="0" fontId="15" fillId="4" borderId="12" xfId="0" applyFont="1" applyFill="1" applyBorder="1" applyAlignment="1">
      <alignment horizontal="left" vertical="top" wrapText="1"/>
    </xf>
    <xf numFmtId="0" fontId="15" fillId="4" borderId="13" xfId="0" applyFont="1" applyFill="1" applyBorder="1" applyAlignment="1">
      <alignment horizontal="left" vertical="top" wrapText="1"/>
    </xf>
    <xf numFmtId="0" fontId="15" fillId="4" borderId="14" xfId="0" applyFont="1" applyFill="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0"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3" fillId="7" borderId="45" xfId="0" applyFont="1" applyFill="1" applyBorder="1" applyAlignment="1" applyProtection="1">
      <alignment horizontal="center" vertical="center" wrapText="1"/>
    </xf>
    <xf numFmtId="0" fontId="0" fillId="0" borderId="46" xfId="0" applyBorder="1" applyAlignment="1" applyProtection="1">
      <alignment horizontal="center" vertical="center" wrapText="1"/>
    </xf>
    <xf numFmtId="0" fontId="0" fillId="0" borderId="47" xfId="0" applyBorder="1" applyAlignment="1" applyProtection="1">
      <alignment horizontal="center" vertical="center" wrapText="1"/>
    </xf>
    <xf numFmtId="8" fontId="6" fillId="7" borderId="48" xfId="0" applyNumberFormat="1" applyFont="1" applyFill="1" applyBorder="1" applyAlignment="1" applyProtection="1">
      <alignment horizontal="center" vertical="center" wrapText="1"/>
    </xf>
    <xf numFmtId="8" fontId="6" fillId="7" borderId="49" xfId="0" applyNumberFormat="1" applyFont="1" applyFill="1" applyBorder="1" applyAlignment="1" applyProtection="1">
      <alignment horizontal="center" vertical="center" wrapText="1"/>
    </xf>
    <xf numFmtId="0" fontId="0" fillId="0" borderId="49" xfId="0" applyBorder="1" applyAlignment="1" applyProtection="1">
      <alignment horizontal="center" vertical="center" wrapText="1"/>
    </xf>
    <xf numFmtId="0" fontId="0" fillId="0" borderId="50" xfId="0" applyBorder="1" applyAlignment="1" applyProtection="1">
      <alignment horizontal="center" vertical="center" wrapText="1"/>
    </xf>
    <xf numFmtId="8" fontId="6" fillId="9" borderId="51" xfId="0" applyNumberFormat="1" applyFont="1" applyFill="1" applyBorder="1" applyAlignment="1" applyProtection="1">
      <alignment horizontal="center" vertical="center" wrapText="1"/>
    </xf>
    <xf numFmtId="8" fontId="6" fillId="9" borderId="43" xfId="0" applyNumberFormat="1" applyFont="1" applyFill="1" applyBorder="1" applyAlignment="1" applyProtection="1">
      <alignment horizontal="center" vertical="center" wrapText="1"/>
    </xf>
    <xf numFmtId="0" fontId="0" fillId="0" borderId="43" xfId="0" applyBorder="1" applyAlignment="1" applyProtection="1">
      <alignment horizontal="center" vertical="center" wrapText="1"/>
    </xf>
    <xf numFmtId="0" fontId="0" fillId="0" borderId="44" xfId="0" applyBorder="1" applyAlignment="1" applyProtection="1">
      <alignment horizontal="center" vertical="center" wrapText="1"/>
    </xf>
    <xf numFmtId="0" fontId="2" fillId="5" borderId="38" xfId="0" applyFont="1" applyFill="1" applyBorder="1" applyAlignment="1" applyProtection="1">
      <alignment horizontal="center" vertical="center" wrapText="1"/>
    </xf>
    <xf numFmtId="0" fontId="0" fillId="0" borderId="39" xfId="0" applyBorder="1" applyAlignment="1" applyProtection="1">
      <alignment horizontal="center" vertical="center" wrapText="1"/>
    </xf>
    <xf numFmtId="44" fontId="0" fillId="6" borderId="36" xfId="0" applyNumberFormat="1" applyFont="1" applyFill="1" applyBorder="1" applyAlignment="1" applyProtection="1">
      <alignment horizontal="center" vertical="center" wrapText="1"/>
    </xf>
    <xf numFmtId="0" fontId="0" fillId="0" borderId="36" xfId="0" applyBorder="1" applyAlignment="1" applyProtection="1">
      <alignment horizontal="center" vertical="center"/>
    </xf>
    <xf numFmtId="0" fontId="3" fillId="9" borderId="45" xfId="0" applyFont="1" applyFill="1" applyBorder="1" applyAlignment="1" applyProtection="1">
      <alignment horizontal="center" vertical="center" wrapText="1"/>
    </xf>
  </cellXfs>
  <cellStyles count="2">
    <cellStyle name="Standaard" xfId="0" builtinId="0"/>
    <cellStyle name="Valuta" xfId="1" builtinId="4"/>
  </cellStyles>
  <dxfs count="0"/>
  <tableStyles count="0" defaultTableStyle="TableStyleMedium2" defaultPivotStyle="PivotStyleLight16"/>
  <colors>
    <mruColors>
      <color rgb="FFC4D600"/>
      <color rgb="FF0078D2"/>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0</xdr:col>
      <xdr:colOff>997149</xdr:colOff>
      <xdr:row>6</xdr:row>
      <xdr:rowOff>105975</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61925" y="304800"/>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2</xdr:row>
      <xdr:rowOff>0</xdr:rowOff>
    </xdr:from>
    <xdr:to>
      <xdr:col>0</xdr:col>
      <xdr:colOff>1025724</xdr:colOff>
      <xdr:row>2</xdr:row>
      <xdr:rowOff>658425</xdr:rowOff>
    </xdr:to>
    <xdr:pic>
      <xdr:nvPicPr>
        <xdr:cNvPr id="3" name="Afbeelding 2"/>
        <xdr:cNvPicPr>
          <a:picLocks noChangeAspect="1"/>
        </xdr:cNvPicPr>
      </xdr:nvPicPr>
      <xdr:blipFill>
        <a:blip xmlns:r="http://schemas.openxmlformats.org/officeDocument/2006/relationships" r:embed="rId1"/>
        <a:stretch>
          <a:fillRect/>
        </a:stretch>
      </xdr:blipFill>
      <xdr:spPr>
        <a:xfrm>
          <a:off x="190500" y="29527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3:P70"/>
  <sheetViews>
    <sheetView topLeftCell="A16" workbookViewId="0">
      <selection activeCell="B10" sqref="B10:O38"/>
    </sheetView>
  </sheetViews>
  <sheetFormatPr defaultRowHeight="11.25" x14ac:dyDescent="0.15"/>
  <cols>
    <col min="1" max="1" width="15.125" style="1" customWidth="1"/>
    <col min="2" max="16384" width="9" style="1"/>
  </cols>
  <sheetData>
    <row r="3" spans="1:16" ht="11.25" customHeight="1" x14ac:dyDescent="0.15">
      <c r="B3" s="71" t="s">
        <v>22</v>
      </c>
      <c r="C3" s="72"/>
      <c r="D3" s="72"/>
      <c r="E3" s="72"/>
      <c r="F3" s="72"/>
      <c r="G3" s="72"/>
      <c r="H3" s="72"/>
      <c r="I3" s="72"/>
      <c r="J3" s="72"/>
      <c r="K3" s="72"/>
      <c r="L3" s="72"/>
      <c r="M3" s="72"/>
      <c r="N3" s="72"/>
      <c r="O3" s="73"/>
    </row>
    <row r="4" spans="1:16" ht="11.25" customHeight="1" x14ac:dyDescent="0.15">
      <c r="B4" s="74"/>
      <c r="C4" s="75"/>
      <c r="D4" s="75"/>
      <c r="E4" s="75"/>
      <c r="F4" s="75"/>
      <c r="G4" s="75"/>
      <c r="H4" s="75"/>
      <c r="I4" s="75"/>
      <c r="J4" s="75"/>
      <c r="K4" s="75"/>
      <c r="L4" s="75"/>
      <c r="M4" s="75"/>
      <c r="N4" s="75"/>
      <c r="O4" s="76"/>
    </row>
    <row r="5" spans="1:16" ht="11.25" customHeight="1" x14ac:dyDescent="0.15">
      <c r="B5" s="74"/>
      <c r="C5" s="75"/>
      <c r="D5" s="75"/>
      <c r="E5" s="75"/>
      <c r="F5" s="75"/>
      <c r="G5" s="75"/>
      <c r="H5" s="75"/>
      <c r="I5" s="75"/>
      <c r="J5" s="75"/>
      <c r="K5" s="75"/>
      <c r="L5" s="75"/>
      <c r="M5" s="75"/>
      <c r="N5" s="75"/>
      <c r="O5" s="76"/>
    </row>
    <row r="6" spans="1:16" ht="11.25" customHeight="1" x14ac:dyDescent="0.15">
      <c r="B6" s="74"/>
      <c r="C6" s="75"/>
      <c r="D6" s="75"/>
      <c r="E6" s="75"/>
      <c r="F6" s="75"/>
      <c r="G6" s="75"/>
      <c r="H6" s="75"/>
      <c r="I6" s="75"/>
      <c r="J6" s="75"/>
      <c r="K6" s="75"/>
      <c r="L6" s="75"/>
      <c r="M6" s="75"/>
      <c r="N6" s="75"/>
      <c r="O6" s="76"/>
    </row>
    <row r="7" spans="1:16" x14ac:dyDescent="0.15">
      <c r="B7" s="77"/>
      <c r="C7" s="78"/>
      <c r="D7" s="78"/>
      <c r="E7" s="78"/>
      <c r="F7" s="78"/>
      <c r="G7" s="78"/>
      <c r="H7" s="78"/>
      <c r="I7" s="78"/>
      <c r="J7" s="78"/>
      <c r="K7" s="78"/>
      <c r="L7" s="78"/>
      <c r="M7" s="78"/>
      <c r="N7" s="78"/>
      <c r="O7" s="79"/>
    </row>
    <row r="9" spans="1:16" ht="12" thickBot="1" x14ac:dyDescent="0.2">
      <c r="B9" s="2"/>
      <c r="C9" s="2"/>
      <c r="D9" s="2"/>
      <c r="E9" s="2"/>
      <c r="F9" s="2"/>
      <c r="G9" s="2"/>
      <c r="H9" s="2"/>
      <c r="I9" s="2"/>
      <c r="J9" s="2"/>
      <c r="K9" s="2"/>
      <c r="L9" s="2"/>
      <c r="M9" s="2"/>
      <c r="N9" s="2"/>
      <c r="O9" s="2"/>
    </row>
    <row r="10" spans="1:16" ht="11.25" customHeight="1" thickTop="1" x14ac:dyDescent="0.15">
      <c r="A10" s="14"/>
      <c r="B10" s="80" t="s">
        <v>44</v>
      </c>
      <c r="C10" s="81"/>
      <c r="D10" s="81"/>
      <c r="E10" s="81"/>
      <c r="F10" s="81"/>
      <c r="G10" s="81"/>
      <c r="H10" s="81"/>
      <c r="I10" s="81"/>
      <c r="J10" s="81"/>
      <c r="K10" s="81"/>
      <c r="L10" s="81"/>
      <c r="M10" s="81"/>
      <c r="N10" s="81"/>
      <c r="O10" s="82"/>
      <c r="P10" s="3"/>
    </row>
    <row r="11" spans="1:16" x14ac:dyDescent="0.15">
      <c r="A11" s="14"/>
      <c r="B11" s="83"/>
      <c r="C11" s="84"/>
      <c r="D11" s="84"/>
      <c r="E11" s="84"/>
      <c r="F11" s="84"/>
      <c r="G11" s="84"/>
      <c r="H11" s="84"/>
      <c r="I11" s="84"/>
      <c r="J11" s="84"/>
      <c r="K11" s="84"/>
      <c r="L11" s="84"/>
      <c r="M11" s="84"/>
      <c r="N11" s="84"/>
      <c r="O11" s="85"/>
      <c r="P11" s="3"/>
    </row>
    <row r="12" spans="1:16" x14ac:dyDescent="0.15">
      <c r="A12" s="14"/>
      <c r="B12" s="83"/>
      <c r="C12" s="84"/>
      <c r="D12" s="84"/>
      <c r="E12" s="84"/>
      <c r="F12" s="84"/>
      <c r="G12" s="84"/>
      <c r="H12" s="84"/>
      <c r="I12" s="84"/>
      <c r="J12" s="84"/>
      <c r="K12" s="84"/>
      <c r="L12" s="84"/>
      <c r="M12" s="84"/>
      <c r="N12" s="84"/>
      <c r="O12" s="85"/>
      <c r="P12" s="3"/>
    </row>
    <row r="13" spans="1:16" x14ac:dyDescent="0.15">
      <c r="A13" s="14"/>
      <c r="B13" s="83"/>
      <c r="C13" s="84"/>
      <c r="D13" s="84"/>
      <c r="E13" s="84"/>
      <c r="F13" s="84"/>
      <c r="G13" s="84"/>
      <c r="H13" s="84"/>
      <c r="I13" s="84"/>
      <c r="J13" s="84"/>
      <c r="K13" s="84"/>
      <c r="L13" s="84"/>
      <c r="M13" s="84"/>
      <c r="N13" s="84"/>
      <c r="O13" s="85"/>
      <c r="P13" s="3"/>
    </row>
    <row r="14" spans="1:16" x14ac:dyDescent="0.15">
      <c r="A14" s="14"/>
      <c r="B14" s="83"/>
      <c r="C14" s="84"/>
      <c r="D14" s="84"/>
      <c r="E14" s="84"/>
      <c r="F14" s="84"/>
      <c r="G14" s="84"/>
      <c r="H14" s="84"/>
      <c r="I14" s="84"/>
      <c r="J14" s="84"/>
      <c r="K14" s="84"/>
      <c r="L14" s="84"/>
      <c r="M14" s="84"/>
      <c r="N14" s="84"/>
      <c r="O14" s="85"/>
      <c r="P14" s="3"/>
    </row>
    <row r="15" spans="1:16" x14ac:dyDescent="0.15">
      <c r="A15" s="14"/>
      <c r="B15" s="83"/>
      <c r="C15" s="84"/>
      <c r="D15" s="84"/>
      <c r="E15" s="84"/>
      <c r="F15" s="84"/>
      <c r="G15" s="84"/>
      <c r="H15" s="84"/>
      <c r="I15" s="84"/>
      <c r="J15" s="84"/>
      <c r="K15" s="84"/>
      <c r="L15" s="84"/>
      <c r="M15" s="84"/>
      <c r="N15" s="84"/>
      <c r="O15" s="85"/>
      <c r="P15" s="3"/>
    </row>
    <row r="16" spans="1:16" x14ac:dyDescent="0.15">
      <c r="A16" s="14"/>
      <c r="B16" s="83"/>
      <c r="C16" s="84"/>
      <c r="D16" s="84"/>
      <c r="E16" s="84"/>
      <c r="F16" s="84"/>
      <c r="G16" s="84"/>
      <c r="H16" s="84"/>
      <c r="I16" s="84"/>
      <c r="J16" s="84"/>
      <c r="K16" s="84"/>
      <c r="L16" s="84"/>
      <c r="M16" s="84"/>
      <c r="N16" s="84"/>
      <c r="O16" s="85"/>
      <c r="P16" s="3"/>
    </row>
    <row r="17" spans="1:16" x14ac:dyDescent="0.15">
      <c r="A17" s="14"/>
      <c r="B17" s="83"/>
      <c r="C17" s="84"/>
      <c r="D17" s="84"/>
      <c r="E17" s="84"/>
      <c r="F17" s="84"/>
      <c r="G17" s="84"/>
      <c r="H17" s="84"/>
      <c r="I17" s="84"/>
      <c r="J17" s="84"/>
      <c r="K17" s="84"/>
      <c r="L17" s="84"/>
      <c r="M17" s="84"/>
      <c r="N17" s="84"/>
      <c r="O17" s="85"/>
      <c r="P17" s="3"/>
    </row>
    <row r="18" spans="1:16" x14ac:dyDescent="0.15">
      <c r="A18" s="14"/>
      <c r="B18" s="83"/>
      <c r="C18" s="84"/>
      <c r="D18" s="84"/>
      <c r="E18" s="84"/>
      <c r="F18" s="84"/>
      <c r="G18" s="84"/>
      <c r="H18" s="84"/>
      <c r="I18" s="84"/>
      <c r="J18" s="84"/>
      <c r="K18" s="84"/>
      <c r="L18" s="84"/>
      <c r="M18" s="84"/>
      <c r="N18" s="84"/>
      <c r="O18" s="85"/>
      <c r="P18" s="3"/>
    </row>
    <row r="19" spans="1:16" x14ac:dyDescent="0.15">
      <c r="A19" s="14"/>
      <c r="B19" s="83"/>
      <c r="C19" s="84"/>
      <c r="D19" s="84"/>
      <c r="E19" s="84"/>
      <c r="F19" s="84"/>
      <c r="G19" s="84"/>
      <c r="H19" s="84"/>
      <c r="I19" s="84"/>
      <c r="J19" s="84"/>
      <c r="K19" s="84"/>
      <c r="L19" s="84"/>
      <c r="M19" s="84"/>
      <c r="N19" s="84"/>
      <c r="O19" s="85"/>
      <c r="P19" s="3"/>
    </row>
    <row r="20" spans="1:16" x14ac:dyDescent="0.15">
      <c r="A20" s="14"/>
      <c r="B20" s="83"/>
      <c r="C20" s="84"/>
      <c r="D20" s="84"/>
      <c r="E20" s="84"/>
      <c r="F20" s="84"/>
      <c r="G20" s="84"/>
      <c r="H20" s="84"/>
      <c r="I20" s="84"/>
      <c r="J20" s="84"/>
      <c r="K20" s="84"/>
      <c r="L20" s="84"/>
      <c r="M20" s="84"/>
      <c r="N20" s="84"/>
      <c r="O20" s="85"/>
      <c r="P20" s="3"/>
    </row>
    <row r="21" spans="1:16" x14ac:dyDescent="0.15">
      <c r="A21" s="14"/>
      <c r="B21" s="83"/>
      <c r="C21" s="84"/>
      <c r="D21" s="84"/>
      <c r="E21" s="84"/>
      <c r="F21" s="84"/>
      <c r="G21" s="84"/>
      <c r="H21" s="84"/>
      <c r="I21" s="84"/>
      <c r="J21" s="84"/>
      <c r="K21" s="84"/>
      <c r="L21" s="84"/>
      <c r="M21" s="84"/>
      <c r="N21" s="84"/>
      <c r="O21" s="85"/>
      <c r="P21" s="3"/>
    </row>
    <row r="22" spans="1:16" x14ac:dyDescent="0.15">
      <c r="A22" s="14"/>
      <c r="B22" s="83"/>
      <c r="C22" s="84"/>
      <c r="D22" s="84"/>
      <c r="E22" s="84"/>
      <c r="F22" s="84"/>
      <c r="G22" s="84"/>
      <c r="H22" s="84"/>
      <c r="I22" s="84"/>
      <c r="J22" s="84"/>
      <c r="K22" s="84"/>
      <c r="L22" s="84"/>
      <c r="M22" s="84"/>
      <c r="N22" s="84"/>
      <c r="O22" s="85"/>
      <c r="P22" s="3"/>
    </row>
    <row r="23" spans="1:16" x14ac:dyDescent="0.15">
      <c r="A23" s="14"/>
      <c r="B23" s="83"/>
      <c r="C23" s="84"/>
      <c r="D23" s="84"/>
      <c r="E23" s="84"/>
      <c r="F23" s="84"/>
      <c r="G23" s="84"/>
      <c r="H23" s="84"/>
      <c r="I23" s="84"/>
      <c r="J23" s="84"/>
      <c r="K23" s="84"/>
      <c r="L23" s="84"/>
      <c r="M23" s="84"/>
      <c r="N23" s="84"/>
      <c r="O23" s="85"/>
      <c r="P23" s="3"/>
    </row>
    <row r="24" spans="1:16" x14ac:dyDescent="0.15">
      <c r="A24" s="14"/>
      <c r="B24" s="83"/>
      <c r="C24" s="84"/>
      <c r="D24" s="84"/>
      <c r="E24" s="84"/>
      <c r="F24" s="84"/>
      <c r="G24" s="84"/>
      <c r="H24" s="84"/>
      <c r="I24" s="84"/>
      <c r="J24" s="84"/>
      <c r="K24" s="84"/>
      <c r="L24" s="84"/>
      <c r="M24" s="84"/>
      <c r="N24" s="84"/>
      <c r="O24" s="85"/>
      <c r="P24" s="3"/>
    </row>
    <row r="25" spans="1:16" x14ac:dyDescent="0.15">
      <c r="A25" s="14"/>
      <c r="B25" s="83"/>
      <c r="C25" s="84"/>
      <c r="D25" s="84"/>
      <c r="E25" s="84"/>
      <c r="F25" s="84"/>
      <c r="G25" s="84"/>
      <c r="H25" s="84"/>
      <c r="I25" s="84"/>
      <c r="J25" s="84"/>
      <c r="K25" s="84"/>
      <c r="L25" s="84"/>
      <c r="M25" s="84"/>
      <c r="N25" s="84"/>
      <c r="O25" s="85"/>
      <c r="P25" s="3"/>
    </row>
    <row r="26" spans="1:16" x14ac:dyDescent="0.15">
      <c r="A26" s="14"/>
      <c r="B26" s="83"/>
      <c r="C26" s="84"/>
      <c r="D26" s="84"/>
      <c r="E26" s="84"/>
      <c r="F26" s="84"/>
      <c r="G26" s="84"/>
      <c r="H26" s="84"/>
      <c r="I26" s="84"/>
      <c r="J26" s="84"/>
      <c r="K26" s="84"/>
      <c r="L26" s="84"/>
      <c r="M26" s="84"/>
      <c r="N26" s="84"/>
      <c r="O26" s="85"/>
      <c r="P26" s="3"/>
    </row>
    <row r="27" spans="1:16" x14ac:dyDescent="0.15">
      <c r="A27" s="14"/>
      <c r="B27" s="83"/>
      <c r="C27" s="84"/>
      <c r="D27" s="84"/>
      <c r="E27" s="84"/>
      <c r="F27" s="84"/>
      <c r="G27" s="84"/>
      <c r="H27" s="84"/>
      <c r="I27" s="84"/>
      <c r="J27" s="84"/>
      <c r="K27" s="84"/>
      <c r="L27" s="84"/>
      <c r="M27" s="84"/>
      <c r="N27" s="84"/>
      <c r="O27" s="85"/>
      <c r="P27" s="3"/>
    </row>
    <row r="28" spans="1:16" ht="12" customHeight="1" x14ac:dyDescent="0.15">
      <c r="A28" s="14"/>
      <c r="B28" s="83"/>
      <c r="C28" s="84"/>
      <c r="D28" s="84"/>
      <c r="E28" s="84"/>
      <c r="F28" s="84"/>
      <c r="G28" s="84"/>
      <c r="H28" s="84"/>
      <c r="I28" s="84"/>
      <c r="J28" s="84"/>
      <c r="K28" s="84"/>
      <c r="L28" s="84"/>
      <c r="M28" s="84"/>
      <c r="N28" s="84"/>
      <c r="O28" s="85"/>
      <c r="P28" s="3"/>
    </row>
    <row r="29" spans="1:16" x14ac:dyDescent="0.15">
      <c r="A29" s="14"/>
      <c r="B29" s="83"/>
      <c r="C29" s="84"/>
      <c r="D29" s="84"/>
      <c r="E29" s="84"/>
      <c r="F29" s="84"/>
      <c r="G29" s="84"/>
      <c r="H29" s="84"/>
      <c r="I29" s="84"/>
      <c r="J29" s="84"/>
      <c r="K29" s="84"/>
      <c r="L29" s="84"/>
      <c r="M29" s="84"/>
      <c r="N29" s="84"/>
      <c r="O29" s="85"/>
      <c r="P29" s="3"/>
    </row>
    <row r="30" spans="1:16" x14ac:dyDescent="0.15">
      <c r="A30" s="14"/>
      <c r="B30" s="83"/>
      <c r="C30" s="84"/>
      <c r="D30" s="84"/>
      <c r="E30" s="84"/>
      <c r="F30" s="84"/>
      <c r="G30" s="84"/>
      <c r="H30" s="84"/>
      <c r="I30" s="84"/>
      <c r="J30" s="84"/>
      <c r="K30" s="84"/>
      <c r="L30" s="84"/>
      <c r="M30" s="84"/>
      <c r="N30" s="84"/>
      <c r="O30" s="85"/>
      <c r="P30" s="3"/>
    </row>
    <row r="31" spans="1:16" x14ac:dyDescent="0.15">
      <c r="A31" s="14"/>
      <c r="B31" s="83"/>
      <c r="C31" s="84"/>
      <c r="D31" s="84"/>
      <c r="E31" s="84"/>
      <c r="F31" s="84"/>
      <c r="G31" s="84"/>
      <c r="H31" s="84"/>
      <c r="I31" s="84"/>
      <c r="J31" s="84"/>
      <c r="K31" s="84"/>
      <c r="L31" s="84"/>
      <c r="M31" s="84"/>
      <c r="N31" s="84"/>
      <c r="O31" s="85"/>
      <c r="P31" s="3"/>
    </row>
    <row r="32" spans="1:16" x14ac:dyDescent="0.15">
      <c r="A32" s="14"/>
      <c r="B32" s="83"/>
      <c r="C32" s="84"/>
      <c r="D32" s="84"/>
      <c r="E32" s="84"/>
      <c r="F32" s="84"/>
      <c r="G32" s="84"/>
      <c r="H32" s="84"/>
      <c r="I32" s="84"/>
      <c r="J32" s="84"/>
      <c r="K32" s="84"/>
      <c r="L32" s="84"/>
      <c r="M32" s="84"/>
      <c r="N32" s="84"/>
      <c r="O32" s="85"/>
      <c r="P32" s="3"/>
    </row>
    <row r="33" spans="1:16" x14ac:dyDescent="0.15">
      <c r="A33" s="14"/>
      <c r="B33" s="83"/>
      <c r="C33" s="84"/>
      <c r="D33" s="84"/>
      <c r="E33" s="84"/>
      <c r="F33" s="84"/>
      <c r="G33" s="84"/>
      <c r="H33" s="84"/>
      <c r="I33" s="84"/>
      <c r="J33" s="84"/>
      <c r="K33" s="84"/>
      <c r="L33" s="84"/>
      <c r="M33" s="84"/>
      <c r="N33" s="84"/>
      <c r="O33" s="85"/>
      <c r="P33" s="3"/>
    </row>
    <row r="34" spans="1:16" x14ac:dyDescent="0.15">
      <c r="A34" s="14"/>
      <c r="B34" s="83"/>
      <c r="C34" s="84"/>
      <c r="D34" s="84"/>
      <c r="E34" s="84"/>
      <c r="F34" s="84"/>
      <c r="G34" s="84"/>
      <c r="H34" s="84"/>
      <c r="I34" s="84"/>
      <c r="J34" s="84"/>
      <c r="K34" s="84"/>
      <c r="L34" s="84"/>
      <c r="M34" s="84"/>
      <c r="N34" s="84"/>
      <c r="O34" s="85"/>
      <c r="P34" s="3"/>
    </row>
    <row r="35" spans="1:16" x14ac:dyDescent="0.15">
      <c r="A35" s="14"/>
      <c r="B35" s="83"/>
      <c r="C35" s="84"/>
      <c r="D35" s="84"/>
      <c r="E35" s="84"/>
      <c r="F35" s="84"/>
      <c r="G35" s="84"/>
      <c r="H35" s="84"/>
      <c r="I35" s="84"/>
      <c r="J35" s="84"/>
      <c r="K35" s="84"/>
      <c r="L35" s="84"/>
      <c r="M35" s="84"/>
      <c r="N35" s="84"/>
      <c r="O35" s="85"/>
      <c r="P35" s="3"/>
    </row>
    <row r="36" spans="1:16" ht="18.75" customHeight="1" x14ac:dyDescent="0.15">
      <c r="A36" s="14"/>
      <c r="B36" s="83"/>
      <c r="C36" s="84"/>
      <c r="D36" s="84"/>
      <c r="E36" s="84"/>
      <c r="F36" s="84"/>
      <c r="G36" s="84"/>
      <c r="H36" s="84"/>
      <c r="I36" s="84"/>
      <c r="J36" s="84"/>
      <c r="K36" s="84"/>
      <c r="L36" s="84"/>
      <c r="M36" s="84"/>
      <c r="N36" s="84"/>
      <c r="O36" s="85"/>
      <c r="P36" s="3"/>
    </row>
    <row r="37" spans="1:16" x14ac:dyDescent="0.15">
      <c r="A37" s="14"/>
      <c r="B37" s="83"/>
      <c r="C37" s="84"/>
      <c r="D37" s="84"/>
      <c r="E37" s="84"/>
      <c r="F37" s="84"/>
      <c r="G37" s="84"/>
      <c r="H37" s="84"/>
      <c r="I37" s="84"/>
      <c r="J37" s="84"/>
      <c r="K37" s="84"/>
      <c r="L37" s="84"/>
      <c r="M37" s="84"/>
      <c r="N37" s="84"/>
      <c r="O37" s="85"/>
      <c r="P37" s="3"/>
    </row>
    <row r="38" spans="1:16" ht="196.5" customHeight="1" thickBot="1" x14ac:dyDescent="0.2">
      <c r="A38" s="14"/>
      <c r="B38" s="86"/>
      <c r="C38" s="87"/>
      <c r="D38" s="87"/>
      <c r="E38" s="87"/>
      <c r="F38" s="87"/>
      <c r="G38" s="87"/>
      <c r="H38" s="87"/>
      <c r="I38" s="87"/>
      <c r="J38" s="87"/>
      <c r="K38" s="87"/>
      <c r="L38" s="87"/>
      <c r="M38" s="87"/>
      <c r="N38" s="87"/>
      <c r="O38" s="88"/>
      <c r="P38" s="3"/>
    </row>
    <row r="39" spans="1:16" ht="12" thickTop="1" x14ac:dyDescent="0.15">
      <c r="B39" s="13"/>
      <c r="C39" s="13"/>
      <c r="D39" s="13"/>
      <c r="E39" s="13"/>
      <c r="F39" s="13"/>
      <c r="G39" s="13"/>
      <c r="H39" s="13"/>
      <c r="I39" s="13"/>
      <c r="J39" s="13"/>
      <c r="K39" s="13"/>
      <c r="L39" s="13"/>
      <c r="M39" s="13"/>
      <c r="N39" s="13"/>
      <c r="O39" s="13"/>
    </row>
    <row r="40" spans="1:16" x14ac:dyDescent="0.15">
      <c r="B40" s="12"/>
      <c r="C40" s="12"/>
      <c r="D40" s="12"/>
      <c r="E40" s="12"/>
      <c r="F40" s="12"/>
      <c r="G40" s="12"/>
      <c r="H40" s="12"/>
      <c r="I40" s="12"/>
      <c r="J40" s="12"/>
      <c r="K40" s="12"/>
      <c r="L40" s="12"/>
      <c r="M40" s="12"/>
      <c r="N40" s="12"/>
      <c r="O40" s="12"/>
    </row>
    <row r="41" spans="1:16" x14ac:dyDescent="0.15">
      <c r="B41" s="12"/>
      <c r="C41" s="12"/>
      <c r="D41" s="12"/>
      <c r="E41" s="12"/>
      <c r="F41" s="12"/>
      <c r="G41" s="12"/>
      <c r="H41" s="12"/>
      <c r="I41" s="12"/>
      <c r="J41" s="12"/>
      <c r="K41" s="12"/>
      <c r="L41" s="12"/>
      <c r="M41" s="12"/>
      <c r="N41" s="12"/>
      <c r="O41" s="12"/>
    </row>
    <row r="42" spans="1:16" x14ac:dyDescent="0.15">
      <c r="B42" s="12"/>
      <c r="C42" s="12"/>
      <c r="D42" s="12"/>
      <c r="E42" s="12"/>
      <c r="F42" s="12"/>
      <c r="G42" s="12"/>
      <c r="H42" s="12"/>
      <c r="I42" s="12"/>
      <c r="J42" s="12"/>
      <c r="K42" s="12"/>
      <c r="L42" s="12"/>
      <c r="M42" s="12"/>
      <c r="N42" s="12"/>
      <c r="O42" s="12"/>
    </row>
    <row r="43" spans="1:16" x14ac:dyDescent="0.15">
      <c r="B43" s="12"/>
      <c r="C43" s="12"/>
      <c r="D43" s="12"/>
      <c r="E43" s="12"/>
      <c r="F43" s="12"/>
      <c r="G43" s="12"/>
      <c r="H43" s="12"/>
      <c r="I43" s="12"/>
      <c r="J43" s="12"/>
      <c r="K43" s="12"/>
      <c r="L43" s="12"/>
      <c r="M43" s="12"/>
      <c r="N43" s="12"/>
      <c r="O43" s="12"/>
    </row>
    <row r="44" spans="1:16" x14ac:dyDescent="0.15">
      <c r="B44" s="12"/>
      <c r="C44" s="12"/>
      <c r="D44" s="12"/>
      <c r="E44" s="12"/>
      <c r="F44" s="12"/>
      <c r="G44" s="12"/>
      <c r="H44" s="12"/>
      <c r="I44" s="12"/>
      <c r="J44" s="12"/>
      <c r="K44" s="12"/>
      <c r="L44" s="12"/>
      <c r="M44" s="12"/>
      <c r="N44" s="12"/>
      <c r="O44" s="12"/>
    </row>
    <row r="45" spans="1:16" x14ac:dyDescent="0.15">
      <c r="B45" s="12"/>
      <c r="C45" s="12"/>
      <c r="D45" s="12"/>
      <c r="E45" s="12"/>
      <c r="F45" s="12"/>
      <c r="G45" s="12"/>
      <c r="H45" s="12"/>
      <c r="I45" s="12"/>
      <c r="J45" s="12"/>
      <c r="K45" s="12"/>
      <c r="L45" s="12"/>
      <c r="M45" s="12"/>
      <c r="N45" s="12"/>
      <c r="O45" s="12"/>
    </row>
    <row r="46" spans="1:16" x14ac:dyDescent="0.15">
      <c r="B46" s="12"/>
      <c r="C46" s="12"/>
      <c r="D46" s="12"/>
      <c r="E46" s="12"/>
      <c r="F46" s="12"/>
      <c r="G46" s="12"/>
      <c r="H46" s="12"/>
      <c r="I46" s="12"/>
      <c r="J46" s="12"/>
      <c r="K46" s="12"/>
      <c r="L46" s="12"/>
      <c r="M46" s="12"/>
      <c r="N46" s="12"/>
      <c r="O46" s="12"/>
    </row>
    <row r="47" spans="1:16" x14ac:dyDescent="0.15">
      <c r="B47" s="12"/>
      <c r="C47" s="12"/>
      <c r="D47" s="12"/>
      <c r="E47" s="12"/>
      <c r="F47" s="12"/>
      <c r="G47" s="12"/>
      <c r="H47" s="12"/>
      <c r="I47" s="12"/>
      <c r="J47" s="12"/>
      <c r="K47" s="12"/>
      <c r="L47" s="12"/>
      <c r="M47" s="12"/>
      <c r="N47" s="12"/>
      <c r="O47" s="12"/>
    </row>
    <row r="48" spans="1:16" x14ac:dyDescent="0.15">
      <c r="B48" s="12"/>
      <c r="C48" s="12"/>
      <c r="D48" s="12"/>
      <c r="E48" s="12"/>
      <c r="F48" s="12"/>
      <c r="G48" s="12"/>
      <c r="H48" s="12"/>
      <c r="I48" s="12"/>
      <c r="J48" s="12"/>
      <c r="K48" s="12"/>
      <c r="L48" s="12"/>
      <c r="M48" s="12"/>
      <c r="N48" s="12"/>
      <c r="O48" s="12"/>
    </row>
    <row r="49" spans="2:15" x14ac:dyDescent="0.15">
      <c r="B49" s="12"/>
      <c r="C49" s="12"/>
      <c r="D49" s="12"/>
      <c r="E49" s="12"/>
      <c r="F49" s="12"/>
      <c r="G49" s="12"/>
      <c r="H49" s="12"/>
      <c r="I49" s="12"/>
      <c r="J49" s="12"/>
      <c r="K49" s="12"/>
      <c r="L49" s="12"/>
      <c r="M49" s="12"/>
      <c r="N49" s="12"/>
      <c r="O49" s="12"/>
    </row>
    <row r="50" spans="2:15" x14ac:dyDescent="0.15">
      <c r="B50" s="12"/>
      <c r="C50" s="12"/>
      <c r="D50" s="12"/>
      <c r="E50" s="12"/>
      <c r="F50" s="12"/>
      <c r="G50" s="12"/>
      <c r="H50" s="12"/>
      <c r="I50" s="12"/>
      <c r="J50" s="12"/>
      <c r="K50" s="12"/>
      <c r="L50" s="12"/>
      <c r="M50" s="12"/>
      <c r="N50" s="12"/>
      <c r="O50" s="12"/>
    </row>
    <row r="51" spans="2:15" x14ac:dyDescent="0.15">
      <c r="B51" s="12"/>
      <c r="C51" s="12"/>
      <c r="D51" s="12"/>
      <c r="E51" s="12"/>
      <c r="F51" s="12"/>
      <c r="G51" s="12"/>
      <c r="H51" s="12"/>
      <c r="I51" s="12"/>
      <c r="J51" s="12"/>
      <c r="K51" s="12"/>
      <c r="L51" s="12"/>
      <c r="M51" s="12"/>
      <c r="N51" s="12"/>
      <c r="O51" s="12"/>
    </row>
    <row r="52" spans="2:15" x14ac:dyDescent="0.15">
      <c r="B52" s="12"/>
      <c r="C52" s="12"/>
      <c r="D52" s="12"/>
      <c r="E52" s="12"/>
      <c r="F52" s="12"/>
      <c r="G52" s="12"/>
      <c r="H52" s="12"/>
      <c r="I52" s="12"/>
      <c r="J52" s="12"/>
      <c r="K52" s="12"/>
      <c r="L52" s="12"/>
      <c r="M52" s="12"/>
      <c r="N52" s="12"/>
      <c r="O52" s="12"/>
    </row>
    <row r="53" spans="2:15" x14ac:dyDescent="0.15">
      <c r="B53" s="12"/>
      <c r="C53" s="12"/>
      <c r="D53" s="12"/>
      <c r="E53" s="12"/>
      <c r="F53" s="12"/>
      <c r="G53" s="12"/>
      <c r="H53" s="12"/>
      <c r="I53" s="12"/>
      <c r="J53" s="12"/>
      <c r="K53" s="12"/>
      <c r="L53" s="12"/>
      <c r="M53" s="12"/>
      <c r="N53" s="12"/>
      <c r="O53" s="12"/>
    </row>
    <row r="54" spans="2:15" x14ac:dyDescent="0.15">
      <c r="B54" s="12"/>
      <c r="C54" s="12"/>
      <c r="D54" s="12"/>
      <c r="E54" s="12"/>
      <c r="F54" s="12"/>
      <c r="G54" s="12"/>
      <c r="H54" s="12"/>
      <c r="I54" s="12"/>
      <c r="J54" s="12"/>
      <c r="K54" s="12"/>
      <c r="L54" s="12"/>
      <c r="M54" s="12"/>
      <c r="N54" s="12"/>
      <c r="O54" s="12"/>
    </row>
    <row r="55" spans="2:15" x14ac:dyDescent="0.15">
      <c r="B55" s="12"/>
      <c r="C55" s="12"/>
      <c r="D55" s="12"/>
      <c r="E55" s="12"/>
      <c r="F55" s="12"/>
      <c r="G55" s="12"/>
      <c r="H55" s="12"/>
      <c r="I55" s="12"/>
      <c r="J55" s="12"/>
      <c r="K55" s="12"/>
      <c r="L55" s="12"/>
      <c r="M55" s="12"/>
      <c r="N55" s="12"/>
      <c r="O55" s="12"/>
    </row>
    <row r="56" spans="2:15" x14ac:dyDescent="0.15">
      <c r="B56" s="12"/>
      <c r="C56" s="12"/>
      <c r="D56" s="12"/>
      <c r="E56" s="12"/>
      <c r="F56" s="12"/>
      <c r="G56" s="12"/>
      <c r="H56" s="12"/>
      <c r="I56" s="12"/>
      <c r="J56" s="12"/>
      <c r="K56" s="12"/>
      <c r="L56" s="12"/>
      <c r="M56" s="12"/>
      <c r="N56" s="12"/>
      <c r="O56" s="12"/>
    </row>
    <row r="57" spans="2:15" x14ac:dyDescent="0.15">
      <c r="B57" s="12"/>
      <c r="C57" s="12"/>
      <c r="D57" s="12"/>
      <c r="E57" s="12"/>
      <c r="F57" s="12"/>
      <c r="G57" s="12"/>
      <c r="H57" s="12"/>
      <c r="I57" s="12"/>
      <c r="J57" s="12"/>
      <c r="K57" s="12"/>
      <c r="L57" s="12"/>
      <c r="M57" s="12"/>
      <c r="N57" s="12"/>
      <c r="O57" s="12"/>
    </row>
    <row r="58" spans="2:15" x14ac:dyDescent="0.15">
      <c r="B58" s="12"/>
      <c r="C58" s="12"/>
      <c r="D58" s="12"/>
      <c r="E58" s="12"/>
      <c r="F58" s="12"/>
      <c r="G58" s="12"/>
      <c r="H58" s="12"/>
      <c r="I58" s="12"/>
      <c r="J58" s="12"/>
      <c r="K58" s="12"/>
      <c r="L58" s="12"/>
      <c r="M58" s="12"/>
      <c r="N58" s="12"/>
      <c r="O58" s="12"/>
    </row>
    <row r="59" spans="2:15" x14ac:dyDescent="0.15">
      <c r="B59" s="12"/>
      <c r="C59" s="12"/>
      <c r="D59" s="12"/>
      <c r="E59" s="12"/>
      <c r="F59" s="12"/>
      <c r="G59" s="12"/>
      <c r="H59" s="12"/>
      <c r="I59" s="12"/>
      <c r="J59" s="12"/>
      <c r="K59" s="12"/>
      <c r="L59" s="12"/>
      <c r="M59" s="12"/>
      <c r="N59" s="12"/>
      <c r="O59" s="12"/>
    </row>
    <row r="60" spans="2:15" x14ac:dyDescent="0.15">
      <c r="B60" s="12"/>
      <c r="C60" s="12"/>
      <c r="D60" s="12"/>
      <c r="E60" s="12"/>
      <c r="F60" s="12"/>
      <c r="G60" s="12"/>
      <c r="H60" s="12"/>
      <c r="I60" s="12"/>
      <c r="J60" s="12"/>
      <c r="K60" s="12"/>
      <c r="L60" s="12"/>
      <c r="M60" s="12"/>
      <c r="N60" s="12"/>
      <c r="O60" s="12"/>
    </row>
    <row r="61" spans="2:15" x14ac:dyDescent="0.15">
      <c r="B61" s="12"/>
      <c r="C61" s="12"/>
      <c r="D61" s="12"/>
      <c r="E61" s="12"/>
      <c r="F61" s="12"/>
      <c r="G61" s="12"/>
      <c r="H61" s="12"/>
      <c r="I61" s="12"/>
      <c r="J61" s="12"/>
      <c r="K61" s="12"/>
      <c r="L61" s="12"/>
      <c r="M61" s="12"/>
      <c r="N61" s="12"/>
      <c r="O61" s="12"/>
    </row>
    <row r="62" spans="2:15" x14ac:dyDescent="0.15">
      <c r="B62" s="12"/>
      <c r="C62" s="12"/>
      <c r="D62" s="12"/>
      <c r="E62" s="12"/>
      <c r="F62" s="12"/>
      <c r="G62" s="12"/>
      <c r="H62" s="12"/>
      <c r="I62" s="12"/>
      <c r="J62" s="12"/>
      <c r="K62" s="12"/>
      <c r="L62" s="12"/>
      <c r="M62" s="12"/>
      <c r="N62" s="12"/>
      <c r="O62" s="12"/>
    </row>
    <row r="63" spans="2:15" x14ac:dyDescent="0.15">
      <c r="B63" s="12"/>
      <c r="C63" s="12"/>
      <c r="D63" s="12"/>
      <c r="E63" s="12"/>
      <c r="F63" s="12"/>
      <c r="G63" s="12"/>
      <c r="H63" s="12"/>
      <c r="I63" s="12"/>
      <c r="J63" s="12"/>
      <c r="K63" s="12"/>
      <c r="L63" s="12"/>
      <c r="M63" s="12"/>
      <c r="N63" s="12"/>
      <c r="O63" s="12"/>
    </row>
    <row r="64" spans="2:15" x14ac:dyDescent="0.15">
      <c r="B64" s="12"/>
      <c r="C64" s="12"/>
      <c r="D64" s="12"/>
      <c r="E64" s="12"/>
      <c r="F64" s="12"/>
      <c r="G64" s="12"/>
      <c r="H64" s="12"/>
      <c r="I64" s="12"/>
      <c r="J64" s="12"/>
      <c r="K64" s="12"/>
      <c r="L64" s="12"/>
      <c r="M64" s="12"/>
      <c r="N64" s="12"/>
      <c r="O64" s="12"/>
    </row>
    <row r="65" spans="2:15" x14ac:dyDescent="0.15">
      <c r="B65" s="12"/>
      <c r="C65" s="12"/>
      <c r="D65" s="12"/>
      <c r="E65" s="12"/>
      <c r="F65" s="12"/>
      <c r="G65" s="12"/>
      <c r="H65" s="12"/>
      <c r="I65" s="12"/>
      <c r="J65" s="12"/>
      <c r="K65" s="12"/>
      <c r="L65" s="12"/>
      <c r="M65" s="12"/>
      <c r="N65" s="12"/>
      <c r="O65" s="12"/>
    </row>
    <row r="66" spans="2:15" x14ac:dyDescent="0.15">
      <c r="B66" s="12"/>
      <c r="C66" s="12"/>
      <c r="D66" s="12"/>
      <c r="E66" s="12"/>
      <c r="F66" s="12"/>
      <c r="G66" s="12"/>
      <c r="H66" s="12"/>
      <c r="I66" s="12"/>
      <c r="J66" s="12"/>
      <c r="K66" s="12"/>
      <c r="L66" s="12"/>
      <c r="M66" s="12"/>
      <c r="N66" s="12"/>
      <c r="O66" s="12"/>
    </row>
    <row r="67" spans="2:15" x14ac:dyDescent="0.15">
      <c r="B67" s="12"/>
      <c r="C67" s="12"/>
      <c r="D67" s="12"/>
      <c r="E67" s="12"/>
      <c r="F67" s="12"/>
      <c r="G67" s="12"/>
      <c r="H67" s="12"/>
      <c r="I67" s="12"/>
      <c r="J67" s="12"/>
      <c r="K67" s="12"/>
      <c r="L67" s="12"/>
      <c r="M67" s="12"/>
      <c r="N67" s="12"/>
      <c r="O67" s="12"/>
    </row>
    <row r="68" spans="2:15" x14ac:dyDescent="0.15">
      <c r="B68" s="12"/>
      <c r="C68" s="12"/>
      <c r="D68" s="12"/>
      <c r="E68" s="12"/>
      <c r="F68" s="12"/>
      <c r="G68" s="12"/>
      <c r="H68" s="12"/>
      <c r="I68" s="12"/>
      <c r="J68" s="12"/>
      <c r="K68" s="12"/>
      <c r="L68" s="12"/>
      <c r="M68" s="12"/>
      <c r="N68" s="12"/>
      <c r="O68" s="12"/>
    </row>
    <row r="69" spans="2:15" x14ac:dyDescent="0.15">
      <c r="B69" s="12"/>
      <c r="C69" s="12"/>
      <c r="D69" s="12"/>
      <c r="E69" s="12"/>
      <c r="F69" s="12"/>
      <c r="G69" s="12"/>
      <c r="H69" s="12"/>
      <c r="I69" s="12"/>
      <c r="J69" s="12"/>
      <c r="K69" s="12"/>
      <c r="L69" s="12"/>
      <c r="M69" s="12"/>
      <c r="N69" s="12"/>
      <c r="O69" s="12"/>
    </row>
    <row r="70" spans="2:15" x14ac:dyDescent="0.15">
      <c r="B70" s="12"/>
      <c r="C70" s="12"/>
      <c r="D70" s="12"/>
      <c r="E70" s="12"/>
      <c r="F70" s="12"/>
      <c r="G70" s="12"/>
      <c r="H70" s="12"/>
      <c r="I70" s="12"/>
      <c r="J70" s="12"/>
      <c r="K70" s="12"/>
      <c r="L70" s="12"/>
      <c r="M70" s="12"/>
      <c r="N70" s="12"/>
      <c r="O70" s="12"/>
    </row>
  </sheetData>
  <sheetProtection password="DC67" sheet="1" objects="1" scenarios="1" selectLockedCells="1"/>
  <mergeCells count="2">
    <mergeCell ref="B3:O7"/>
    <mergeCell ref="B10:O3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tabSelected="1" zoomScale="90" zoomScaleNormal="90" workbookViewId="0">
      <selection activeCell="B16" sqref="B16"/>
    </sheetView>
  </sheetViews>
  <sheetFormatPr defaultRowHeight="33" customHeight="1" x14ac:dyDescent="0.15"/>
  <cols>
    <col min="1" max="1" width="34" style="26" customWidth="1"/>
    <col min="2" max="2" width="16.75" style="26" customWidth="1"/>
    <col min="3" max="3" width="8" style="26" customWidth="1"/>
    <col min="4" max="4" width="20.625" style="26" customWidth="1"/>
    <col min="5" max="5" width="7" style="26" customWidth="1"/>
    <col min="6" max="6" width="28.625" style="26" customWidth="1"/>
    <col min="7" max="7" width="35.125" style="26" customWidth="1"/>
    <col min="8" max="8" width="11.875" style="26" customWidth="1"/>
    <col min="9" max="10" width="9" style="26"/>
    <col min="11" max="11" width="13" style="26" customWidth="1"/>
    <col min="12" max="12" width="16.375" style="26" customWidth="1"/>
    <col min="13" max="13" width="9" style="26"/>
    <col min="14" max="15" width="9" style="59" customWidth="1"/>
    <col min="16" max="16384" width="9" style="26"/>
  </cols>
  <sheetData>
    <row r="1" spans="1:15" ht="33" customHeight="1" thickBot="1" x14ac:dyDescent="0.2">
      <c r="A1" s="46" t="s">
        <v>41</v>
      </c>
      <c r="B1" s="25"/>
      <c r="D1" s="25" t="s">
        <v>6</v>
      </c>
      <c r="F1" s="58"/>
    </row>
    <row r="2" spans="1:15" ht="33" customHeight="1" thickBot="1" x14ac:dyDescent="0.2">
      <c r="A2" s="47" t="s">
        <v>21</v>
      </c>
      <c r="B2" s="47" t="s">
        <v>18</v>
      </c>
      <c r="D2" s="69"/>
      <c r="F2" s="39" t="s">
        <v>9</v>
      </c>
      <c r="G2" s="27" t="s">
        <v>2</v>
      </c>
      <c r="H2" s="100" t="s">
        <v>15</v>
      </c>
      <c r="I2" s="101"/>
      <c r="J2" s="27" t="s">
        <v>5</v>
      </c>
      <c r="K2" s="27" t="s">
        <v>10</v>
      </c>
      <c r="L2" s="28" t="s">
        <v>11</v>
      </c>
      <c r="N2" s="60" t="s">
        <v>42</v>
      </c>
      <c r="O2" s="60" t="s">
        <v>43</v>
      </c>
    </row>
    <row r="3" spans="1:15" ht="33" customHeight="1" x14ac:dyDescent="0.15">
      <c r="A3" s="49" t="s">
        <v>24</v>
      </c>
      <c r="B3" s="45"/>
      <c r="F3" s="41" t="s">
        <v>13</v>
      </c>
      <c r="G3" s="42" t="s">
        <v>17</v>
      </c>
      <c r="H3" s="102">
        <f>B16</f>
        <v>0</v>
      </c>
      <c r="I3" s="103"/>
      <c r="J3" s="61">
        <v>24</v>
      </c>
      <c r="K3" s="43">
        <f>H3*J3</f>
        <v>0</v>
      </c>
      <c r="L3" s="43">
        <f>SUM(K3:K3)</f>
        <v>0</v>
      </c>
      <c r="N3" s="59">
        <v>85</v>
      </c>
      <c r="O3" s="59">
        <v>105</v>
      </c>
    </row>
    <row r="4" spans="1:15" ht="33" customHeight="1" thickBot="1" x14ac:dyDescent="0.2">
      <c r="A4" s="49" t="s">
        <v>23</v>
      </c>
      <c r="B4" s="45"/>
      <c r="F4" s="40" t="s">
        <v>9</v>
      </c>
      <c r="G4" s="27" t="s">
        <v>2</v>
      </c>
      <c r="H4" s="27" t="s">
        <v>3</v>
      </c>
      <c r="I4" s="27" t="s">
        <v>4</v>
      </c>
      <c r="J4" s="27" t="s">
        <v>5</v>
      </c>
      <c r="K4" s="27" t="s">
        <v>10</v>
      </c>
      <c r="L4" s="28" t="s">
        <v>11</v>
      </c>
      <c r="N4" s="59">
        <v>85</v>
      </c>
      <c r="O4" s="59">
        <v>105</v>
      </c>
    </row>
    <row r="5" spans="1:15" ht="33" customHeight="1" thickBot="1" x14ac:dyDescent="0.2">
      <c r="A5" s="49" t="s">
        <v>25</v>
      </c>
      <c r="B5" s="45"/>
      <c r="F5" s="89" t="s">
        <v>19</v>
      </c>
      <c r="G5" s="31" t="s">
        <v>35</v>
      </c>
      <c r="H5" s="51">
        <f t="shared" ref="H5:H16" si="0">B3</f>
        <v>0</v>
      </c>
      <c r="I5" s="62">
        <v>1000</v>
      </c>
      <c r="J5" s="62">
        <v>2</v>
      </c>
      <c r="K5" s="32">
        <f t="shared" ref="K5:K16" si="1">H5*I5*J5</f>
        <v>0</v>
      </c>
      <c r="L5" s="92">
        <f>SUM(K5:K10)</f>
        <v>0</v>
      </c>
      <c r="N5" s="59">
        <v>65</v>
      </c>
      <c r="O5" s="59">
        <v>85</v>
      </c>
    </row>
    <row r="6" spans="1:15" ht="33" customHeight="1" thickBot="1" x14ac:dyDescent="0.2">
      <c r="A6" s="49" t="s">
        <v>26</v>
      </c>
      <c r="B6" s="45"/>
      <c r="F6" s="90"/>
      <c r="G6" s="31" t="s">
        <v>36</v>
      </c>
      <c r="H6" s="51">
        <f t="shared" si="0"/>
        <v>0</v>
      </c>
      <c r="I6" s="62">
        <v>500</v>
      </c>
      <c r="J6" s="63">
        <v>2</v>
      </c>
      <c r="K6" s="32">
        <f t="shared" si="1"/>
        <v>0</v>
      </c>
      <c r="L6" s="93"/>
      <c r="N6" s="59">
        <v>65</v>
      </c>
      <c r="O6" s="59">
        <v>85</v>
      </c>
    </row>
    <row r="7" spans="1:15" ht="33" customHeight="1" thickBot="1" x14ac:dyDescent="0.2">
      <c r="A7" s="49" t="s">
        <v>27</v>
      </c>
      <c r="B7" s="45"/>
      <c r="F7" s="90"/>
      <c r="G7" s="33" t="s">
        <v>37</v>
      </c>
      <c r="H7" s="51">
        <f t="shared" si="0"/>
        <v>0</v>
      </c>
      <c r="I7" s="62">
        <v>1000</v>
      </c>
      <c r="J7" s="64">
        <v>2</v>
      </c>
      <c r="K7" s="32">
        <f t="shared" si="1"/>
        <v>0</v>
      </c>
      <c r="L7" s="93"/>
      <c r="N7" s="59">
        <v>45</v>
      </c>
      <c r="O7" s="59">
        <v>65</v>
      </c>
    </row>
    <row r="8" spans="1:15" ht="33" customHeight="1" thickBot="1" x14ac:dyDescent="0.2">
      <c r="A8" s="49" t="s">
        <v>28</v>
      </c>
      <c r="B8" s="45"/>
      <c r="F8" s="90"/>
      <c r="G8" s="33" t="s">
        <v>38</v>
      </c>
      <c r="H8" s="51">
        <f t="shared" si="0"/>
        <v>0</v>
      </c>
      <c r="I8" s="62">
        <v>500</v>
      </c>
      <c r="J8" s="63">
        <v>2</v>
      </c>
      <c r="K8" s="32">
        <f t="shared" si="1"/>
        <v>0</v>
      </c>
      <c r="L8" s="94"/>
      <c r="N8" s="59">
        <v>45</v>
      </c>
      <c r="O8" s="59">
        <v>65</v>
      </c>
    </row>
    <row r="9" spans="1:15" ht="33" customHeight="1" thickBot="1" x14ac:dyDescent="0.2">
      <c r="A9" s="50" t="s">
        <v>29</v>
      </c>
      <c r="B9" s="45"/>
      <c r="F9" s="90"/>
      <c r="G9" s="33" t="s">
        <v>39</v>
      </c>
      <c r="H9" s="51">
        <f t="shared" si="0"/>
        <v>0</v>
      </c>
      <c r="I9" s="62">
        <v>1000</v>
      </c>
      <c r="J9" s="64">
        <v>2</v>
      </c>
      <c r="K9" s="32">
        <f t="shared" si="1"/>
        <v>0</v>
      </c>
      <c r="L9" s="94"/>
      <c r="N9" s="59">
        <v>60</v>
      </c>
      <c r="O9" s="59">
        <v>80</v>
      </c>
    </row>
    <row r="10" spans="1:15" ht="33" customHeight="1" thickBot="1" x14ac:dyDescent="0.2">
      <c r="A10" s="50" t="s">
        <v>30</v>
      </c>
      <c r="B10" s="45"/>
      <c r="F10" s="91"/>
      <c r="G10" s="33" t="s">
        <v>40</v>
      </c>
      <c r="H10" s="51">
        <f t="shared" si="0"/>
        <v>0</v>
      </c>
      <c r="I10" s="62">
        <v>500</v>
      </c>
      <c r="J10" s="64">
        <v>2</v>
      </c>
      <c r="K10" s="32">
        <f t="shared" si="1"/>
        <v>0</v>
      </c>
      <c r="L10" s="95"/>
      <c r="N10" s="59">
        <v>60</v>
      </c>
      <c r="O10" s="59">
        <v>80</v>
      </c>
    </row>
    <row r="11" spans="1:15" ht="33" customHeight="1" thickBot="1" x14ac:dyDescent="0.2">
      <c r="A11" s="50" t="s">
        <v>31</v>
      </c>
      <c r="B11" s="45"/>
      <c r="F11" s="104" t="s">
        <v>20</v>
      </c>
      <c r="G11" s="55" t="s">
        <v>35</v>
      </c>
      <c r="H11" s="56">
        <f t="shared" si="0"/>
        <v>0</v>
      </c>
      <c r="I11" s="65">
        <v>1000</v>
      </c>
      <c r="J11" s="65">
        <v>2</v>
      </c>
      <c r="K11" s="57">
        <f t="shared" si="1"/>
        <v>0</v>
      </c>
      <c r="L11" s="96">
        <f>SUM(K11:K16)</f>
        <v>0</v>
      </c>
      <c r="N11" s="59">
        <v>40</v>
      </c>
      <c r="O11" s="59">
        <v>60</v>
      </c>
    </row>
    <row r="12" spans="1:15" ht="33" customHeight="1" thickBot="1" x14ac:dyDescent="0.2">
      <c r="A12" s="50" t="s">
        <v>32</v>
      </c>
      <c r="B12" s="45"/>
      <c r="F12" s="90"/>
      <c r="G12" s="55" t="s">
        <v>36</v>
      </c>
      <c r="H12" s="56">
        <f t="shared" si="0"/>
        <v>0</v>
      </c>
      <c r="I12" s="65">
        <v>500</v>
      </c>
      <c r="J12" s="65">
        <v>2</v>
      </c>
      <c r="K12" s="57">
        <f t="shared" si="1"/>
        <v>0</v>
      </c>
      <c r="L12" s="97"/>
      <c r="N12" s="59">
        <v>40</v>
      </c>
      <c r="O12" s="59">
        <v>60</v>
      </c>
    </row>
    <row r="13" spans="1:15" ht="33" customHeight="1" thickBot="1" x14ac:dyDescent="0.2">
      <c r="A13" s="50" t="s">
        <v>34</v>
      </c>
      <c r="B13" s="45"/>
      <c r="F13" s="90"/>
      <c r="G13" s="37" t="s">
        <v>37</v>
      </c>
      <c r="H13" s="51">
        <f t="shared" si="0"/>
        <v>0</v>
      </c>
      <c r="I13" s="66">
        <v>1000</v>
      </c>
      <c r="J13" s="67">
        <v>2</v>
      </c>
      <c r="K13" s="36">
        <f t="shared" si="1"/>
        <v>0</v>
      </c>
      <c r="L13" s="97"/>
      <c r="N13" s="59">
        <v>30</v>
      </c>
      <c r="O13" s="59">
        <v>40</v>
      </c>
    </row>
    <row r="14" spans="1:15" ht="33" customHeight="1" thickBot="1" x14ac:dyDescent="0.2">
      <c r="A14" s="50" t="s">
        <v>33</v>
      </c>
      <c r="B14" s="45"/>
      <c r="F14" s="90"/>
      <c r="G14" s="37" t="s">
        <v>38</v>
      </c>
      <c r="H14" s="51">
        <f t="shared" si="0"/>
        <v>0</v>
      </c>
      <c r="I14" s="66">
        <v>500</v>
      </c>
      <c r="J14" s="67">
        <v>2</v>
      </c>
      <c r="K14" s="36">
        <f t="shared" si="1"/>
        <v>0</v>
      </c>
      <c r="L14" s="97"/>
      <c r="N14" s="59">
        <v>30</v>
      </c>
      <c r="O14" s="59">
        <v>40</v>
      </c>
    </row>
    <row r="15" spans="1:15" ht="33" customHeight="1" thickBot="1" x14ac:dyDescent="0.2">
      <c r="A15" s="47" t="s">
        <v>14</v>
      </c>
      <c r="B15" s="48"/>
      <c r="F15" s="90"/>
      <c r="G15" s="37" t="s">
        <v>39</v>
      </c>
      <c r="H15" s="51">
        <f t="shared" si="0"/>
        <v>0</v>
      </c>
      <c r="I15" s="66">
        <v>1000</v>
      </c>
      <c r="J15" s="67">
        <v>2</v>
      </c>
      <c r="K15" s="36">
        <f t="shared" si="1"/>
        <v>0</v>
      </c>
      <c r="L15" s="98"/>
    </row>
    <row r="16" spans="1:15" ht="33" customHeight="1" thickBot="1" x14ac:dyDescent="0.2">
      <c r="A16" s="44" t="s">
        <v>45</v>
      </c>
      <c r="B16" s="45"/>
      <c r="F16" s="91"/>
      <c r="G16" s="37" t="s">
        <v>40</v>
      </c>
      <c r="H16" s="51">
        <f t="shared" si="0"/>
        <v>0</v>
      </c>
      <c r="I16" s="66">
        <v>500</v>
      </c>
      <c r="J16" s="67">
        <v>2</v>
      </c>
      <c r="K16" s="36">
        <f t="shared" si="1"/>
        <v>0</v>
      </c>
      <c r="L16" s="99"/>
      <c r="N16" s="59">
        <v>0</v>
      </c>
      <c r="O16" s="59">
        <v>15000</v>
      </c>
    </row>
    <row r="17" spans="1:12" ht="33" customHeight="1" thickBot="1" x14ac:dyDescent="0.2">
      <c r="A17" s="68"/>
      <c r="B17" s="68"/>
      <c r="F17" s="52" t="s">
        <v>12</v>
      </c>
      <c r="G17" s="53"/>
      <c r="H17" s="53"/>
      <c r="I17" s="53"/>
      <c r="J17" s="53"/>
      <c r="K17" s="54"/>
      <c r="L17" s="35">
        <f>SUM(L3:L16)</f>
        <v>0</v>
      </c>
    </row>
    <row r="18" spans="1:12" ht="33" customHeight="1" x14ac:dyDescent="0.15">
      <c r="A18" s="38"/>
      <c r="B18" s="38"/>
    </row>
  </sheetData>
  <sheetProtection password="DC67" sheet="1" objects="1" scenarios="1" selectLockedCells="1"/>
  <mergeCells count="6">
    <mergeCell ref="F5:F10"/>
    <mergeCell ref="L5:L10"/>
    <mergeCell ref="L11:L16"/>
    <mergeCell ref="H2:I2"/>
    <mergeCell ref="H3:I3"/>
    <mergeCell ref="F11:F16"/>
  </mergeCells>
  <dataValidations count="2">
    <dataValidation type="decimal" operator="greaterThanOrEqual" allowBlank="1" showInputMessage="1" showErrorMessage="1" sqref="I5:I16 I24:I27 I29:I31 I39:I42 I44:I45 I53:I56 I58:I59 B17:B18">
      <formula1>0</formula1>
    </dataValidation>
    <dataValidation type="decimal" allowBlank="1" showInputMessage="1" showErrorMessage="1" sqref="B3:B14 B16">
      <formula1>N3</formula1>
      <formula2>O3</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D11"/>
  <sheetViews>
    <sheetView workbookViewId="0">
      <pane ySplit="10" topLeftCell="A11" activePane="bottomLeft" state="frozen"/>
      <selection pane="bottomLeft" sqref="A1:XFD1048576"/>
    </sheetView>
  </sheetViews>
  <sheetFormatPr defaultRowHeight="11.25" x14ac:dyDescent="0.15"/>
  <cols>
    <col min="1" max="1" width="15.125" style="4" customWidth="1"/>
    <col min="2" max="2" width="62.875" style="4" customWidth="1"/>
    <col min="3" max="3" width="69.5" style="4" customWidth="1"/>
    <col min="4" max="16384" width="9" style="4"/>
  </cols>
  <sheetData>
    <row r="1" spans="1:4" x14ac:dyDescent="0.15">
      <c r="B1" s="5"/>
    </row>
    <row r="2" spans="1:4" ht="12" thickBot="1" x14ac:dyDescent="0.2">
      <c r="B2" s="6"/>
      <c r="C2" s="7"/>
    </row>
    <row r="3" spans="1:4" ht="71.25" customHeight="1" thickTop="1" x14ac:dyDescent="0.15">
      <c r="A3" s="8"/>
      <c r="B3" s="15" t="s">
        <v>16</v>
      </c>
      <c r="C3" s="16" t="s">
        <v>1</v>
      </c>
      <c r="D3" s="9"/>
    </row>
    <row r="4" spans="1:4" ht="18.75" x14ac:dyDescent="0.3">
      <c r="A4" s="8"/>
      <c r="B4" s="17" t="s">
        <v>6</v>
      </c>
      <c r="C4" s="18"/>
      <c r="D4" s="9"/>
    </row>
    <row r="5" spans="1:4" ht="12.75" x14ac:dyDescent="0.15">
      <c r="A5" s="8"/>
      <c r="B5" s="70">
        <f>'Perceel 1'!D2</f>
        <v>0</v>
      </c>
      <c r="C5" s="21"/>
      <c r="D5" s="9"/>
    </row>
    <row r="6" spans="1:4" ht="12.75" x14ac:dyDescent="0.15">
      <c r="A6" s="8"/>
      <c r="B6" s="19"/>
      <c r="C6" s="20"/>
      <c r="D6" s="9"/>
    </row>
    <row r="7" spans="1:4" ht="12.75" x14ac:dyDescent="0.15">
      <c r="A7" s="8"/>
      <c r="B7" s="34" t="s">
        <v>7</v>
      </c>
      <c r="C7" s="21">
        <f>'Perceel 1'!L17</f>
        <v>0</v>
      </c>
      <c r="D7" s="9"/>
    </row>
    <row r="8" spans="1:4" ht="12.75" x14ac:dyDescent="0.15">
      <c r="A8" s="8"/>
      <c r="B8" s="29"/>
      <c r="C8" s="21"/>
      <c r="D8" s="9"/>
    </row>
    <row r="9" spans="1:4" ht="12.75" x14ac:dyDescent="0.15">
      <c r="A9" s="8"/>
      <c r="B9" s="22" t="s">
        <v>8</v>
      </c>
      <c r="C9" s="30">
        <f>C7*4</f>
        <v>0</v>
      </c>
      <c r="D9" s="9"/>
    </row>
    <row r="10" spans="1:4" ht="81" customHeight="1" thickBot="1" x14ac:dyDescent="0.2">
      <c r="A10" s="8"/>
      <c r="B10" s="23" t="s">
        <v>0</v>
      </c>
      <c r="C10" s="24">
        <f>C9</f>
        <v>0</v>
      </c>
      <c r="D10" s="9"/>
    </row>
    <row r="11" spans="1:4" ht="11.25" customHeight="1" thickTop="1" x14ac:dyDescent="0.15">
      <c r="B11" s="10"/>
      <c r="C11" s="11"/>
    </row>
  </sheetData>
  <sheetProtection algorithmName="SHA-512" hashValue="DhoE3rcJ9lwpPKUsBFgEKFzqcPEhJBhgHNHyFVYN3s089XliEjY666drVJn5lYqTqjJcSiZjLeeOej7cmUUbSw==" saltValue="lTEJFMETWAU7l9dZS2GMwQ==" spinCount="100000" sheet="1" objects="1" scenarios="1" selectLockedCells="1"/>
  <pageMargins left="0" right="0" top="0" bottom="0" header="0" footer="0"/>
  <pageSetup paperSize="9" scale="9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5c8cb159-2b14-44f1-9f1e-2f87ce4796ac" ContentTypeId="0x0101" PreviousValue="false"/>
</file>

<file path=customXml/item2.xml><?xml version="1.0" encoding="utf-8"?>
<?mso-contentType ?>
<customXsn xmlns="http://schemas.microsoft.com/office/2006/metadata/customXsn">
  <xsnLocation/>
  <cached>True</cached>
  <openByDefault>False</openByDefault>
  <xsnScope/>
</customXsn>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07368FB3B1BBDF48BCD06D025F7D4F4B" ma:contentTypeVersion="0" ma:contentTypeDescription="Een nieuw document maken." ma:contentTypeScope="" ma:versionID="607aea700acf3e35fa7b292fefb00a44">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51F446-05EB-407A-9DBE-360D35569F92}">
  <ds:schemaRefs>
    <ds:schemaRef ds:uri="Microsoft.SharePoint.Taxonomy.ContentTypeSync"/>
  </ds:schemaRefs>
</ds:datastoreItem>
</file>

<file path=customXml/itemProps2.xml><?xml version="1.0" encoding="utf-8"?>
<ds:datastoreItem xmlns:ds="http://schemas.openxmlformats.org/officeDocument/2006/customXml" ds:itemID="{CBDE77D9-106B-4BAE-BBA6-A01C18A01CC6}">
  <ds:schemaRefs>
    <ds:schemaRef ds:uri="http://schemas.microsoft.com/office/2006/metadata/customXsn"/>
  </ds:schemaRefs>
</ds:datastoreItem>
</file>

<file path=customXml/itemProps3.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4.xml><?xml version="1.0" encoding="utf-8"?>
<ds:datastoreItem xmlns:ds="http://schemas.openxmlformats.org/officeDocument/2006/customXml" ds:itemID="{D2CED19A-820E-4863-B393-5D9FD756E6C2}">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http://purl.org/dc/terms/"/>
    <ds:schemaRef ds:uri="http://schemas.microsoft.com/office/2006/metadata/properties"/>
    <ds:schemaRef ds:uri="http://www.w3.org/XML/1998/namespace"/>
  </ds:schemaRefs>
</ds:datastoreItem>
</file>

<file path=customXml/itemProps5.xml><?xml version="1.0" encoding="utf-8"?>
<ds:datastoreItem xmlns:ds="http://schemas.openxmlformats.org/officeDocument/2006/customXml" ds:itemID="{B464D23F-B062-4CA3-A29B-D832D30C48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 </vt:lpstr>
      <vt:lpstr>Perceel 1</vt:lpstr>
      <vt:lpstr>Totale fictieve aanneemsom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Mulder, Marita (M.)</dc:creator>
  <cp:lastModifiedBy>Fermont, Dominique (D.)</cp:lastModifiedBy>
  <dcterms:created xsi:type="dcterms:W3CDTF">2020-12-29T16:21:12Z</dcterms:created>
  <dcterms:modified xsi:type="dcterms:W3CDTF">2023-02-20T09:21:37Z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0x01010007368FB3B1BBDF48BCD06D025F7D4F4B</vt:lpwstr>
  </property>
</Properties>
</file>