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filterPrivacy="1" codeName="ThisWorkbook" autoCompressPictures="0"/>
  <xr:revisionPtr revIDLastSave="0" documentId="13_ncr:1_{A9647A79-6F3D-A94B-A5DB-3FDF780A62D2}" xr6:coauthVersionLast="47" xr6:coauthVersionMax="47" xr10:uidLastSave="{00000000-0000-0000-0000-000000000000}"/>
  <bookViews>
    <workbookView xWindow="32220" yWindow="500" windowWidth="36540" windowHeight="19340" activeTab="4" xr2:uid="{00000000-000D-0000-FFFF-FFFF00000000}"/>
  </bookViews>
  <sheets>
    <sheet name="Beoordelen wiskundeles" sheetId="6" r:id="rId1"/>
    <sheet name="Beoordelaar 1" sheetId="7" r:id="rId2"/>
    <sheet name="Beoordelaar 2" sheetId="15" r:id="rId3"/>
    <sheet name="Beoordelaar 3" sheetId="16" r:id="rId4"/>
    <sheet name="Eindscores" sheetId="9" r:id="rId5"/>
  </sheets>
  <definedNames>
    <definedName name="SCORE">'Beoordelen wiskundeles'!$A$12:$A$16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28" i="9" l="1"/>
  <c r="D2" i="9"/>
  <c r="G2" i="9"/>
  <c r="J2" i="9"/>
  <c r="J27" i="9"/>
  <c r="G27" i="9"/>
  <c r="D27" i="9"/>
  <c r="D22" i="9"/>
  <c r="G22" i="9"/>
  <c r="J22" i="9"/>
  <c r="J17" i="9"/>
  <c r="G17" i="9"/>
  <c r="D17" i="9"/>
  <c r="D12" i="9"/>
  <c r="G12" i="9"/>
  <c r="J12" i="9"/>
  <c r="J7" i="9"/>
  <c r="G7" i="9"/>
  <c r="D7" i="9"/>
  <c r="G28" i="9" l="1"/>
  <c r="J28" i="9"/>
  <c r="D8" i="9"/>
  <c r="I1" i="16"/>
  <c r="F1" i="16"/>
  <c r="C1" i="16"/>
  <c r="D23" i="9"/>
  <c r="J25" i="9"/>
  <c r="G25" i="9"/>
  <c r="D25" i="9"/>
  <c r="J24" i="9"/>
  <c r="G24" i="9"/>
  <c r="D24" i="9"/>
  <c r="J23" i="9"/>
  <c r="G23" i="9"/>
  <c r="D18" i="9"/>
  <c r="J18" i="9"/>
  <c r="G18" i="9"/>
  <c r="J13" i="9"/>
  <c r="G13" i="9"/>
  <c r="D13" i="9"/>
  <c r="J8" i="9"/>
  <c r="G8" i="9"/>
  <c r="J3" i="9"/>
  <c r="G3" i="9"/>
  <c r="D3" i="9"/>
  <c r="D4" i="9"/>
  <c r="A23" i="9"/>
  <c r="A18" i="9"/>
  <c r="A13" i="9"/>
  <c r="A8" i="9"/>
  <c r="A3" i="9"/>
  <c r="A11" i="16"/>
  <c r="A9" i="16"/>
  <c r="A7" i="16"/>
  <c r="A5" i="16"/>
  <c r="A3" i="16"/>
  <c r="A2" i="16"/>
  <c r="I1" i="15"/>
  <c r="F1" i="15"/>
  <c r="C1" i="15"/>
  <c r="A11" i="15"/>
  <c r="A9" i="15"/>
  <c r="A7" i="15"/>
  <c r="A5" i="15"/>
  <c r="A3" i="15"/>
  <c r="A2" i="15"/>
  <c r="A2" i="7"/>
  <c r="A11" i="7"/>
  <c r="A9" i="7"/>
  <c r="A7" i="7"/>
  <c r="A5" i="7"/>
  <c r="A3" i="7"/>
  <c r="J15" i="9"/>
  <c r="J10" i="9"/>
  <c r="G20" i="9"/>
  <c r="G15" i="9"/>
  <c r="G10" i="9"/>
  <c r="D20" i="9"/>
  <c r="D15" i="9"/>
  <c r="D10" i="9"/>
  <c r="D5" i="9"/>
  <c r="J20" i="9"/>
  <c r="J19" i="9"/>
  <c r="J14" i="9"/>
  <c r="J9" i="9"/>
  <c r="J5" i="9"/>
  <c r="J4" i="9"/>
  <c r="G19" i="9"/>
  <c r="G14" i="9"/>
  <c r="G9" i="9"/>
  <c r="G5" i="9"/>
  <c r="G4" i="9"/>
  <c r="D19" i="9"/>
  <c r="D14" i="9"/>
  <c r="D9" i="9"/>
</calcChain>
</file>

<file path=xl/sharedStrings.xml><?xml version="1.0" encoding="utf-8"?>
<sst xmlns="http://schemas.openxmlformats.org/spreadsheetml/2006/main" count="179" uniqueCount="34">
  <si>
    <t>Beoordelaar 1: &lt;&lt;&gt;&gt;</t>
  </si>
  <si>
    <t>Beoordelaar 2: &lt;&lt;&gt;&gt;</t>
  </si>
  <si>
    <t>Beoordelaar 3: &lt;&lt;&gt;&gt;</t>
  </si>
  <si>
    <t>&lt;MOTIVATIE&gt;</t>
  </si>
  <si>
    <t>Consensus</t>
  </si>
  <si>
    <t>SCORE</t>
  </si>
  <si>
    <t>Beoordelaar 1</t>
  </si>
  <si>
    <t>Beoordelaar 2</t>
  </si>
  <si>
    <t>Beoordelaar 3</t>
  </si>
  <si>
    <t>Score:</t>
  </si>
  <si>
    <t>Totaalscore van de bovenstaande items (verkregen o.b.v. consensus)</t>
  </si>
  <si>
    <t>De afzonderlijke items zullen worden beoordeeld met:</t>
  </si>
  <si>
    <t>SCORE:</t>
  </si>
  <si>
    <t>Inschrijver 1</t>
  </si>
  <si>
    <t>Inschrijver 2</t>
  </si>
  <si>
    <t>Inschrijver 3</t>
  </si>
  <si>
    <t>Motivatie consensus</t>
  </si>
  <si>
    <t>&lt;&lt;MOTIVATIE&gt;&gt;</t>
  </si>
  <si>
    <t>Totaal behaalde waarde geboden oplossing:</t>
  </si>
  <si>
    <t>Beter</t>
  </si>
  <si>
    <t>dan de huidige oplossing</t>
  </si>
  <si>
    <t>Vergelijkbaar</t>
  </si>
  <si>
    <t>met de huidige oplossing</t>
  </si>
  <si>
    <t>Acceptabel verbeterpunt</t>
  </si>
  <si>
    <t>Onacceptabel verbeterpunt</t>
  </si>
  <si>
    <t xml:space="preserve">1. Eenvoud van opstarten van de video uit de link ('bissectrice construeren'). </t>
  </si>
  <si>
    <t xml:space="preserve">2. Eenvoud van openen van de drie bijlagen. </t>
  </si>
  <si>
    <t>3. gebruiksvriendelijkheid constructiegereedschap (geodriehoek, passer, liniaal).</t>
  </si>
  <si>
    <t>4. Mate van gebruiksvriendelijkheid GeoGebra</t>
  </si>
  <si>
    <t xml:space="preserve">5. De mate van gebruiksvriendelijkheid van de bediening van de grafische rekenmachine op het smartboard. </t>
  </si>
  <si>
    <t>Beoordeling kwaliteit GEBODEN DIGIBORDEN wiskundeles</t>
  </si>
  <si>
    <t xml:space="preserve">De werking ten behoeve van een wiskundeles waaronder de tools voor het trekken van lijnen op het scherm gekoppeld aan het device van de docent worden door een andere beoordelingscommissie getest. Deze docenten zullen met de eigen de device en software met het aangeboden digiboard een proefles geven. </t>
  </si>
  <si>
    <t>Beoordelingskader geboden oplossing Wiskundeles</t>
  </si>
  <si>
    <t>Totaalwaardes GEBODEN AUDIOVISUELE OPLOSSING wiskundeles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</si>
</sst>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color theme="0"/>
      <name val="Verdana"/>
      <family val="2"/>
    </font>
    <font>
      <b/>
      <sz val="8"/>
      <color theme="0"/>
      <name val="Verdana"/>
      <family val="2"/>
    </font>
    <font>
      <b/>
      <sz val="9"/>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68">
    <xf numFmtId="0" fontId="0" fillId="0" borderId="0" xfId="0"/>
    <xf numFmtId="0" fontId="2" fillId="0" borderId="0" xfId="0" applyFont="1"/>
    <xf numFmtId="0" fontId="0" fillId="0" borderId="0" xfId="0" applyAlignment="1">
      <alignment wrapText="1"/>
    </xf>
    <xf numFmtId="0" fontId="12" fillId="0" borderId="0" xfId="0" applyFont="1"/>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lignment horizontal="center" vertical="center" wrapText="1"/>
    </xf>
    <xf numFmtId="0" fontId="2" fillId="2" borderId="8" xfId="0" applyFont="1" applyFill="1" applyBorder="1" applyAlignment="1">
      <alignment horizontal="left" vertical="center" wrapText="1"/>
    </xf>
    <xf numFmtId="0" fontId="11" fillId="2" borderId="8" xfId="0" applyFont="1" applyFill="1" applyBorder="1" applyAlignment="1">
      <alignment horizontal="right" vertical="center" wrapText="1"/>
    </xf>
    <xf numFmtId="0" fontId="4" fillId="2" borderId="8"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2" fillId="6" borderId="1" xfId="0" applyFont="1" applyFill="1" applyBorder="1" applyAlignment="1">
      <alignment horizontal="left" vertical="center"/>
    </xf>
    <xf numFmtId="0" fontId="9" fillId="7" borderId="1" xfId="0" applyFont="1" applyFill="1" applyBorder="1" applyAlignment="1" applyProtection="1">
      <alignment horizontal="center" vertical="center" wrapText="1"/>
      <protection locked="0"/>
    </xf>
    <xf numFmtId="164" fontId="2" fillId="8"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wrapText="1"/>
      <protection locked="0"/>
    </xf>
    <xf numFmtId="0" fontId="4" fillId="2" borderId="8" xfId="0" applyFont="1" applyFill="1" applyBorder="1" applyAlignment="1">
      <alignment horizontal="left" vertical="center" wrapText="1"/>
    </xf>
    <xf numFmtId="0" fontId="1" fillId="0" borderId="0" xfId="0" applyFont="1" applyAlignment="1">
      <alignment wrapText="1"/>
    </xf>
    <xf numFmtId="0" fontId="2" fillId="0" borderId="0" xfId="0" applyFont="1" applyAlignment="1">
      <alignment wrapText="1"/>
    </xf>
    <xf numFmtId="0" fontId="3" fillId="5"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5" borderId="2" xfId="0" applyFont="1" applyFill="1" applyBorder="1" applyAlignment="1">
      <alignment wrapText="1"/>
    </xf>
    <xf numFmtId="0" fontId="2" fillId="2" borderId="8" xfId="0" applyFont="1" applyFill="1" applyBorder="1" applyAlignment="1">
      <alignment wrapText="1"/>
    </xf>
    <xf numFmtId="0" fontId="2" fillId="5" borderId="4" xfId="0" applyFont="1" applyFill="1" applyBorder="1" applyAlignment="1">
      <alignment wrapText="1"/>
    </xf>
    <xf numFmtId="0" fontId="2" fillId="5" borderId="3" xfId="0" applyFont="1" applyFill="1" applyBorder="1" applyAlignment="1">
      <alignment wrapText="1"/>
    </xf>
    <xf numFmtId="0" fontId="2" fillId="2" borderId="0" xfId="0" applyFont="1" applyFill="1" applyAlignment="1">
      <alignment wrapText="1"/>
    </xf>
    <xf numFmtId="165" fontId="2" fillId="0" borderId="0" xfId="0" applyNumberFormat="1" applyFont="1" applyAlignment="1">
      <alignment horizontal="center" wrapText="1"/>
    </xf>
    <xf numFmtId="0" fontId="11" fillId="2" borderId="8"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3" fillId="2" borderId="8" xfId="0"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7" fillId="0" borderId="0" xfId="0" applyFont="1" applyAlignment="1">
      <alignment wrapText="1"/>
    </xf>
    <xf numFmtId="0" fontId="12" fillId="2" borderId="0" xfId="0" applyFont="1" applyFill="1" applyAlignment="1">
      <alignment wrapText="1"/>
    </xf>
    <xf numFmtId="0" fontId="14" fillId="9" borderId="1" xfId="0" applyFont="1" applyFill="1" applyBorder="1" applyAlignment="1">
      <alignment horizontal="center" vertical="center" wrapText="1"/>
    </xf>
    <xf numFmtId="0" fontId="2" fillId="6" borderId="1" xfId="0" applyFont="1" applyFill="1" applyBorder="1" applyAlignment="1">
      <alignment horizontal="right" vertical="center" wrapText="1" indent="1"/>
    </xf>
    <xf numFmtId="0" fontId="15" fillId="3" borderId="11" xfId="0" applyFont="1" applyFill="1" applyBorder="1" applyAlignment="1">
      <alignment horizontal="center" vertical="center" wrapText="1"/>
    </xf>
    <xf numFmtId="0" fontId="1" fillId="7"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5" borderId="4" xfId="0" applyNumberFormat="1" applyFont="1" applyFill="1" applyBorder="1" applyAlignment="1">
      <alignment horizontal="center" vertical="center" wrapText="1"/>
    </xf>
    <xf numFmtId="165" fontId="3" fillId="5" borderId="3"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4" fillId="3" borderId="4" xfId="0" applyNumberFormat="1" applyFont="1" applyFill="1" applyBorder="1" applyAlignment="1" applyProtection="1">
      <alignment horizontal="center" vertical="center" wrapText="1"/>
      <protection locked="0"/>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165" fontId="3" fillId="6" borderId="4" xfId="0" applyNumberFormat="1" applyFont="1" applyFill="1" applyBorder="1" applyAlignment="1" applyProtection="1">
      <alignment horizontal="center" vertical="center" wrapText="1"/>
      <protection locked="0"/>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lignment horizontal="center" vertical="center" wrapText="1"/>
    </xf>
    <xf numFmtId="165" fontId="4" fillId="3" borderId="3"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164" fontId="2" fillId="6" borderId="1" xfId="0" applyNumberFormat="1" applyFont="1" applyFill="1" applyBorder="1" applyAlignment="1" applyProtection="1">
      <alignment horizontal="center" vertical="center" wrapText="1"/>
      <protection locked="0"/>
    </xf>
    <xf numFmtId="0" fontId="8" fillId="3" borderId="11" xfId="0" applyFont="1" applyFill="1" applyBorder="1" applyAlignment="1">
      <alignment horizontal="left" vertical="center" wrapText="1"/>
    </xf>
    <xf numFmtId="0" fontId="10" fillId="7"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2" fillId="4" borderId="1" xfId="0" applyFont="1" applyFill="1" applyBorder="1" applyAlignment="1">
      <alignment horizontal="left" vertical="center" wrapText="1"/>
    </xf>
    <xf numFmtId="0" fontId="1" fillId="7" borderId="1"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B16"/>
  <sheetViews>
    <sheetView showGridLines="0" zoomScale="117" workbookViewId="0">
      <selection activeCell="A4" sqref="A4:B4"/>
    </sheetView>
  </sheetViews>
  <sheetFormatPr baseColWidth="10" defaultColWidth="8.83203125" defaultRowHeight="15" x14ac:dyDescent="0.2"/>
  <cols>
    <col min="1" max="1" width="60.83203125" customWidth="1"/>
    <col min="2" max="2" width="60.83203125" style="1" customWidth="1"/>
  </cols>
  <sheetData>
    <row r="1" spans="1:2" ht="30" customHeight="1" x14ac:dyDescent="0.2">
      <c r="A1" s="37" t="s">
        <v>30</v>
      </c>
      <c r="B1" s="37"/>
    </row>
    <row r="2" spans="1:2" s="2" customFormat="1" ht="60" customHeight="1" x14ac:dyDescent="0.2">
      <c r="A2" s="38" t="s">
        <v>31</v>
      </c>
      <c r="B2" s="38"/>
    </row>
    <row r="3" spans="1:2" s="2" customFormat="1" ht="30" customHeight="1" x14ac:dyDescent="0.2">
      <c r="A3" s="39" t="s">
        <v>32</v>
      </c>
      <c r="B3" s="40"/>
    </row>
    <row r="4" spans="1:2" ht="35" customHeight="1" x14ac:dyDescent="0.2">
      <c r="A4" s="41" t="s">
        <v>25</v>
      </c>
      <c r="B4" s="42"/>
    </row>
    <row r="5" spans="1:2" ht="35" customHeight="1" x14ac:dyDescent="0.2">
      <c r="A5" s="41" t="s">
        <v>26</v>
      </c>
      <c r="B5" s="42"/>
    </row>
    <row r="6" spans="1:2" ht="35" customHeight="1" x14ac:dyDescent="0.2">
      <c r="A6" s="41" t="s">
        <v>27</v>
      </c>
      <c r="B6" s="42"/>
    </row>
    <row r="7" spans="1:2" ht="35" customHeight="1" x14ac:dyDescent="0.2">
      <c r="A7" s="41" t="s">
        <v>28</v>
      </c>
      <c r="B7" s="42"/>
    </row>
    <row r="8" spans="1:2" ht="35" customHeight="1" x14ac:dyDescent="0.2">
      <c r="A8" s="41" t="s">
        <v>29</v>
      </c>
      <c r="B8" s="42"/>
    </row>
    <row r="9" spans="1:2" s="2" customFormat="1" ht="30" customHeight="1" x14ac:dyDescent="0.2">
      <c r="A9" s="39" t="s">
        <v>10</v>
      </c>
      <c r="B9" s="40"/>
    </row>
    <row r="10" spans="1:2" ht="20" customHeight="1" x14ac:dyDescent="0.2">
      <c r="A10" s="36"/>
      <c r="B10" s="36"/>
    </row>
    <row r="11" spans="1:2" s="2" customFormat="1" ht="30" customHeight="1" x14ac:dyDescent="0.2">
      <c r="A11" s="10" t="s">
        <v>11</v>
      </c>
      <c r="B11" s="11"/>
    </row>
    <row r="12" spans="1:2" ht="28" customHeight="1" x14ac:dyDescent="0.2">
      <c r="A12" s="34" t="s">
        <v>19</v>
      </c>
      <c r="B12" s="12" t="s">
        <v>20</v>
      </c>
    </row>
    <row r="13" spans="1:2" ht="28" customHeight="1" x14ac:dyDescent="0.2">
      <c r="A13" s="34" t="s">
        <v>21</v>
      </c>
      <c r="B13" s="12" t="s">
        <v>22</v>
      </c>
    </row>
    <row r="14" spans="1:2" ht="28" customHeight="1" x14ac:dyDescent="0.2">
      <c r="A14" s="34" t="s">
        <v>23</v>
      </c>
      <c r="B14" s="12" t="s">
        <v>22</v>
      </c>
    </row>
    <row r="15" spans="1:2" ht="28" customHeight="1" x14ac:dyDescent="0.2">
      <c r="A15" s="34" t="s">
        <v>24</v>
      </c>
      <c r="B15" s="12" t="s">
        <v>22</v>
      </c>
    </row>
    <row r="16" spans="1:2" x14ac:dyDescent="0.2">
      <c r="A16" s="3" t="s">
        <v>12</v>
      </c>
    </row>
  </sheetData>
  <sheetProtection algorithmName="SHA-512" hashValue="Zbd0rggPS52LX/X2zMHdQBXMsHYVAflSAVOiKvpyilQBObqr0JJ5B7Evip0PhXuR5cFdnps4TLMWWvLwPYB73w==" saltValue="lE9tV+8s19leBK1ftnE3Uw==" spinCount="100000" sheet="1" objects="1" scenarios="1"/>
  <mergeCells count="10">
    <mergeCell ref="A10:B10"/>
    <mergeCell ref="A1:B1"/>
    <mergeCell ref="A2:B2"/>
    <mergeCell ref="A3:B3"/>
    <mergeCell ref="A4:B4"/>
    <mergeCell ref="A5:B5"/>
    <mergeCell ref="A6:B6"/>
    <mergeCell ref="A7:B7"/>
    <mergeCell ref="A8:B8"/>
    <mergeCell ref="A9:B9"/>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13"/>
  <sheetViews>
    <sheetView showGridLines="0" topLeftCell="A5" zoomScale="85" zoomScaleNormal="85" zoomScalePageLayoutView="85" workbookViewId="0">
      <selection activeCell="A2" sqref="A2"/>
    </sheetView>
  </sheetViews>
  <sheetFormatPr baseColWidth="10" defaultColWidth="8.83203125" defaultRowHeight="13" x14ac:dyDescent="0.15"/>
  <cols>
    <col min="1" max="1" width="71.33203125" style="18" customWidth="1"/>
    <col min="2" max="2" width="2.83203125" style="25" customWidth="1"/>
    <col min="3" max="3" width="25.83203125" style="26" customWidth="1"/>
    <col min="4" max="4" width="3.83203125" style="26" customWidth="1"/>
    <col min="5" max="5" width="2.83203125" style="26" customWidth="1"/>
    <col min="6" max="6" width="25.83203125" style="26" customWidth="1"/>
    <col min="7" max="7" width="3.83203125" style="26" customWidth="1"/>
    <col min="8" max="8" width="2.83203125" style="26" customWidth="1"/>
    <col min="9" max="9" width="25.83203125" style="18" customWidth="1"/>
    <col min="10" max="10" width="3.83203125" style="18" customWidth="1"/>
    <col min="11" max="11" width="11.6640625" style="18" bestFit="1" customWidth="1"/>
    <col min="12" max="16384" width="8.83203125" style="18"/>
  </cols>
  <sheetData>
    <row r="1" spans="1:11" ht="50" customHeight="1" x14ac:dyDescent="0.2">
      <c r="A1" s="15" t="s">
        <v>0</v>
      </c>
      <c r="B1" s="16"/>
      <c r="C1" s="50" t="s">
        <v>13</v>
      </c>
      <c r="D1" s="44"/>
      <c r="E1" s="16"/>
      <c r="F1" s="43" t="s">
        <v>14</v>
      </c>
      <c r="G1" s="44"/>
      <c r="H1" s="16"/>
      <c r="I1" s="43" t="s">
        <v>15</v>
      </c>
      <c r="J1" s="44"/>
      <c r="K1" s="17"/>
    </row>
    <row r="2" spans="1:11" ht="40" customHeight="1" x14ac:dyDescent="0.15">
      <c r="A2" s="19" t="str">
        <f>'Beoordelen wiskundeles'!A3</f>
        <v>Beoordelingskader geboden oplossing Wiskundeles</v>
      </c>
      <c r="B2" s="20"/>
      <c r="C2" s="47" t="s">
        <v>9</v>
      </c>
      <c r="D2" s="48"/>
      <c r="E2" s="20"/>
      <c r="F2" s="49" t="s">
        <v>9</v>
      </c>
      <c r="G2" s="48"/>
      <c r="H2" s="20"/>
      <c r="I2" s="49" t="s">
        <v>9</v>
      </c>
      <c r="J2" s="48"/>
    </row>
    <row r="3" spans="1:11" ht="20" customHeight="1" x14ac:dyDescent="0.15">
      <c r="A3" s="51" t="str">
        <f>'Beoordelen wiskundeles'!A4</f>
        <v xml:space="preserve">1. Eenvoud van opstarten van de video uit de link ('bissectrice construeren'). </v>
      </c>
      <c r="B3" s="6"/>
      <c r="C3" s="4" t="s">
        <v>5</v>
      </c>
      <c r="D3" s="5"/>
      <c r="E3" s="6"/>
      <c r="F3" s="4" t="s">
        <v>5</v>
      </c>
      <c r="G3" s="5"/>
      <c r="H3" s="6"/>
      <c r="I3" s="4" t="s">
        <v>5</v>
      </c>
      <c r="J3" s="5"/>
    </row>
    <row r="4" spans="1:11" ht="130" customHeight="1" x14ac:dyDescent="0.15">
      <c r="A4" s="52"/>
      <c r="B4" s="6"/>
      <c r="C4" s="53" t="s">
        <v>3</v>
      </c>
      <c r="D4" s="46"/>
      <c r="E4" s="6"/>
      <c r="F4" s="45" t="s">
        <v>3</v>
      </c>
      <c r="G4" s="46"/>
      <c r="H4" s="6"/>
      <c r="I4" s="45" t="s">
        <v>3</v>
      </c>
      <c r="J4" s="46"/>
    </row>
    <row r="5" spans="1:11" ht="20" customHeight="1" x14ac:dyDescent="0.15">
      <c r="A5" s="51" t="str">
        <f>'Beoordelen wiskundeles'!A5</f>
        <v xml:space="preserve">2. Eenvoud van openen van de drie bijlagen. </v>
      </c>
      <c r="B5" s="6"/>
      <c r="C5" s="4" t="s">
        <v>5</v>
      </c>
      <c r="D5" s="5"/>
      <c r="E5" s="6"/>
      <c r="F5" s="4" t="s">
        <v>5</v>
      </c>
      <c r="G5" s="5"/>
      <c r="H5" s="6"/>
      <c r="I5" s="4" t="s">
        <v>5</v>
      </c>
      <c r="J5" s="5"/>
    </row>
    <row r="6" spans="1:11" ht="130" customHeight="1" x14ac:dyDescent="0.15">
      <c r="A6" s="52"/>
      <c r="B6" s="6"/>
      <c r="C6" s="53" t="s">
        <v>3</v>
      </c>
      <c r="D6" s="46"/>
      <c r="E6" s="6"/>
      <c r="F6" s="45" t="s">
        <v>3</v>
      </c>
      <c r="G6" s="46"/>
      <c r="H6" s="6"/>
      <c r="I6" s="45" t="s">
        <v>3</v>
      </c>
      <c r="J6" s="46"/>
    </row>
    <row r="7" spans="1:11" ht="20" customHeight="1" x14ac:dyDescent="0.15">
      <c r="A7" s="51" t="str">
        <f>'Beoordelen wiskundeles'!A6</f>
        <v>3. gebruiksvriendelijkheid constructiegereedschap (geodriehoek, passer, liniaal).</v>
      </c>
      <c r="B7" s="6"/>
      <c r="C7" s="4" t="s">
        <v>5</v>
      </c>
      <c r="D7" s="5"/>
      <c r="E7" s="6"/>
      <c r="F7" s="4" t="s">
        <v>5</v>
      </c>
      <c r="G7" s="5"/>
      <c r="H7" s="6"/>
      <c r="I7" s="4" t="s">
        <v>5</v>
      </c>
      <c r="J7" s="5"/>
    </row>
    <row r="8" spans="1:11" ht="130" customHeight="1" x14ac:dyDescent="0.15">
      <c r="A8" s="52"/>
      <c r="B8" s="6"/>
      <c r="C8" s="54" t="s">
        <v>3</v>
      </c>
      <c r="D8" s="55"/>
      <c r="E8" s="6"/>
      <c r="F8" s="45" t="s">
        <v>3</v>
      </c>
      <c r="G8" s="46"/>
      <c r="H8" s="6"/>
      <c r="I8" s="45" t="s">
        <v>3</v>
      </c>
      <c r="J8" s="46"/>
    </row>
    <row r="9" spans="1:11" ht="20" customHeight="1" x14ac:dyDescent="0.15">
      <c r="A9" s="51" t="str">
        <f>'Beoordelen wiskundeles'!A7</f>
        <v>4. Mate van gebruiksvriendelijkheid GeoGebra</v>
      </c>
      <c r="B9" s="6"/>
      <c r="C9" s="4" t="s">
        <v>5</v>
      </c>
      <c r="D9" s="5"/>
      <c r="E9" s="6"/>
      <c r="F9" s="4" t="s">
        <v>5</v>
      </c>
      <c r="G9" s="5"/>
      <c r="H9" s="6"/>
      <c r="I9" s="4" t="s">
        <v>5</v>
      </c>
      <c r="J9" s="5"/>
    </row>
    <row r="10" spans="1:11" ht="130" customHeight="1" x14ac:dyDescent="0.15">
      <c r="A10" s="52"/>
      <c r="B10" s="6"/>
      <c r="C10" s="53" t="s">
        <v>3</v>
      </c>
      <c r="D10" s="46"/>
      <c r="E10" s="6"/>
      <c r="F10" s="45" t="s">
        <v>3</v>
      </c>
      <c r="G10" s="46"/>
      <c r="H10" s="6"/>
      <c r="I10" s="45" t="s">
        <v>3</v>
      </c>
      <c r="J10" s="46"/>
    </row>
    <row r="11" spans="1:11" ht="20" customHeight="1" x14ac:dyDescent="0.15">
      <c r="A11" s="51" t="str">
        <f>'Beoordelen wiskundeles'!A8</f>
        <v xml:space="preserve">5. De mate van gebruiksvriendelijkheid van de bediening van de grafische rekenmachine op het smartboard. </v>
      </c>
      <c r="B11" s="6"/>
      <c r="C11" s="4" t="s">
        <v>5</v>
      </c>
      <c r="D11" s="5"/>
      <c r="E11" s="6"/>
      <c r="F11" s="4" t="s">
        <v>5</v>
      </c>
      <c r="G11" s="5"/>
      <c r="H11" s="6"/>
      <c r="I11" s="4" t="s">
        <v>5</v>
      </c>
      <c r="J11" s="5"/>
    </row>
    <row r="12" spans="1:11" ht="130" customHeight="1" x14ac:dyDescent="0.15">
      <c r="A12" s="52"/>
      <c r="B12" s="6"/>
      <c r="C12" s="53" t="s">
        <v>3</v>
      </c>
      <c r="D12" s="46"/>
      <c r="E12" s="6"/>
      <c r="F12" s="45" t="s">
        <v>3</v>
      </c>
      <c r="G12" s="46"/>
      <c r="H12" s="6"/>
      <c r="I12" s="45" t="s">
        <v>3</v>
      </c>
      <c r="J12" s="46"/>
    </row>
    <row r="13" spans="1:11" ht="20" customHeight="1" x14ac:dyDescent="0.15">
      <c r="A13" s="21"/>
      <c r="B13" s="22"/>
      <c r="C13" s="23"/>
      <c r="D13" s="23"/>
      <c r="E13" s="22"/>
      <c r="F13" s="23"/>
      <c r="G13" s="23"/>
      <c r="H13" s="22"/>
      <c r="I13" s="23"/>
      <c r="J13" s="24"/>
    </row>
  </sheetData>
  <sheetProtection algorithmName="SHA-512" hashValue="NlBQl7SULKvpHUpAYRhdDKQyJzThUtzqRa0sLSEnW43WFP4crJ5TJYzVZYEPO6qT9fQEb7rGzTsNqSu0SjPzKw==" saltValue="I6rt3Xbj+75IC0tm5Euo7g==" spinCount="100000" sheet="1" objects="1" scenarios="1"/>
  <mergeCells count="26">
    <mergeCell ref="A11:A12"/>
    <mergeCell ref="C12:D12"/>
    <mergeCell ref="F12:G12"/>
    <mergeCell ref="I12:J12"/>
    <mergeCell ref="F8:G8"/>
    <mergeCell ref="I8:J8"/>
    <mergeCell ref="A9:A10"/>
    <mergeCell ref="C10:D10"/>
    <mergeCell ref="F10:G10"/>
    <mergeCell ref="I10:J10"/>
    <mergeCell ref="A3:A4"/>
    <mergeCell ref="A5:A6"/>
    <mergeCell ref="C4:D4"/>
    <mergeCell ref="C6:D6"/>
    <mergeCell ref="A7:A8"/>
    <mergeCell ref="C8:D8"/>
    <mergeCell ref="I1:J1"/>
    <mergeCell ref="I4:J4"/>
    <mergeCell ref="I6:J6"/>
    <mergeCell ref="C2:D2"/>
    <mergeCell ref="I2:J2"/>
    <mergeCell ref="C1:D1"/>
    <mergeCell ref="F1:G1"/>
    <mergeCell ref="F4:G4"/>
    <mergeCell ref="F6:G6"/>
    <mergeCell ref="F2:G2"/>
  </mergeCells>
  <dataValidations count="1">
    <dataValidation type="list" errorStyle="warning" allowBlank="1" showErrorMessage="1" error="Voer juiste waarde in. " sqref="C3 F3 I3 C5 F5 I5 C11 F11 I11 C7 F7 I7 C9 F9 I9"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13"/>
  <sheetViews>
    <sheetView showGridLines="0" topLeftCell="A6" zoomScale="85" zoomScaleNormal="85" zoomScalePageLayoutView="85" workbookViewId="0">
      <selection activeCell="B13" sqref="A13:XFD14"/>
    </sheetView>
  </sheetViews>
  <sheetFormatPr baseColWidth="10" defaultColWidth="8.83203125" defaultRowHeight="13" x14ac:dyDescent="0.15"/>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 min="11" max="16384" width="8.83203125" style="18"/>
  </cols>
  <sheetData>
    <row r="1" spans="1:11" ht="50" customHeight="1" x14ac:dyDescent="0.2">
      <c r="A1" s="15" t="s">
        <v>1</v>
      </c>
      <c r="B1" s="16"/>
      <c r="C1" s="58" t="str">
        <f>'Beoordelaar 1'!C1:D1</f>
        <v>Inschrijver 1</v>
      </c>
      <c r="D1" s="57"/>
      <c r="E1" s="16"/>
      <c r="F1" s="56" t="str">
        <f>'Beoordelaar 1'!F1:G1</f>
        <v>Inschrijver 2</v>
      </c>
      <c r="G1" s="57"/>
      <c r="H1" s="16"/>
      <c r="I1" s="56" t="str">
        <f>'Beoordelaar 1'!I1:J1</f>
        <v>Inschrijver 3</v>
      </c>
      <c r="J1" s="57"/>
      <c r="K1" s="17"/>
    </row>
    <row r="2" spans="1:11" ht="40" customHeight="1" x14ac:dyDescent="0.15">
      <c r="A2" s="19" t="str">
        <f>'Beoordelen wiskundeles'!A3:A3</f>
        <v>Beoordelingskader geboden oplossing Wiskundeles</v>
      </c>
      <c r="B2" s="20"/>
      <c r="C2" s="47" t="s">
        <v>9</v>
      </c>
      <c r="D2" s="48"/>
      <c r="E2" s="20"/>
      <c r="F2" s="49" t="s">
        <v>9</v>
      </c>
      <c r="G2" s="48"/>
      <c r="H2" s="20"/>
      <c r="I2" s="49" t="s">
        <v>9</v>
      </c>
      <c r="J2" s="48"/>
    </row>
    <row r="3" spans="1:11" ht="20" customHeight="1" x14ac:dyDescent="0.15">
      <c r="A3" s="51" t="str">
        <f>'Beoordelen wiskundeles'!A4:A4</f>
        <v xml:space="preserve">1. Eenvoud van opstarten van de video uit de link ('bissectrice construeren'). </v>
      </c>
      <c r="B3" s="6"/>
      <c r="C3" s="4" t="s">
        <v>5</v>
      </c>
      <c r="D3" s="5"/>
      <c r="E3" s="6"/>
      <c r="F3" s="4" t="s">
        <v>5</v>
      </c>
      <c r="G3" s="5"/>
      <c r="H3" s="6"/>
      <c r="I3" s="4" t="s">
        <v>5</v>
      </c>
      <c r="J3" s="5"/>
    </row>
    <row r="4" spans="1:11" ht="130" customHeight="1" x14ac:dyDescent="0.15">
      <c r="A4" s="52"/>
      <c r="B4" s="6"/>
      <c r="C4" s="53" t="s">
        <v>3</v>
      </c>
      <c r="D4" s="46"/>
      <c r="E4" s="6"/>
      <c r="F4" s="45" t="s">
        <v>3</v>
      </c>
      <c r="G4" s="46"/>
      <c r="H4" s="6"/>
      <c r="I4" s="45" t="s">
        <v>3</v>
      </c>
      <c r="J4" s="46"/>
    </row>
    <row r="5" spans="1:11" ht="20" customHeight="1" x14ac:dyDescent="0.15">
      <c r="A5" s="51" t="str">
        <f>'Beoordelen wiskundeles'!A5:A5</f>
        <v xml:space="preserve">2. Eenvoud van openen van de drie bijlagen. </v>
      </c>
      <c r="B5" s="6"/>
      <c r="C5" s="4" t="s">
        <v>5</v>
      </c>
      <c r="D5" s="5"/>
      <c r="E5" s="6"/>
      <c r="F5" s="4" t="s">
        <v>5</v>
      </c>
      <c r="G5" s="5"/>
      <c r="H5" s="6"/>
      <c r="I5" s="4" t="s">
        <v>5</v>
      </c>
      <c r="J5" s="5"/>
    </row>
    <row r="6" spans="1:11" ht="130" customHeight="1" x14ac:dyDescent="0.15">
      <c r="A6" s="52"/>
      <c r="B6" s="6"/>
      <c r="C6" s="53" t="s">
        <v>3</v>
      </c>
      <c r="D6" s="46"/>
      <c r="E6" s="6"/>
      <c r="F6" s="45" t="s">
        <v>3</v>
      </c>
      <c r="G6" s="46"/>
      <c r="H6" s="6"/>
      <c r="I6" s="45" t="s">
        <v>3</v>
      </c>
      <c r="J6" s="46"/>
    </row>
    <row r="7" spans="1:11" ht="20" customHeight="1" x14ac:dyDescent="0.15">
      <c r="A7" s="51" t="str">
        <f>'Beoordelen wiskundeles'!A6:A6</f>
        <v>3. gebruiksvriendelijkheid constructiegereedschap (geodriehoek, passer, liniaal).</v>
      </c>
      <c r="B7" s="6"/>
      <c r="C7" s="4" t="s">
        <v>5</v>
      </c>
      <c r="D7" s="5"/>
      <c r="E7" s="6"/>
      <c r="F7" s="4" t="s">
        <v>5</v>
      </c>
      <c r="G7" s="5"/>
      <c r="H7" s="6"/>
      <c r="I7" s="4" t="s">
        <v>5</v>
      </c>
      <c r="J7" s="5"/>
    </row>
    <row r="8" spans="1:11" ht="130" customHeight="1" x14ac:dyDescent="0.15">
      <c r="A8" s="52"/>
      <c r="B8" s="6"/>
      <c r="C8" s="54" t="s">
        <v>3</v>
      </c>
      <c r="D8" s="55"/>
      <c r="E8" s="6"/>
      <c r="F8" s="45" t="s">
        <v>3</v>
      </c>
      <c r="G8" s="46"/>
      <c r="H8" s="6"/>
      <c r="I8" s="45" t="s">
        <v>3</v>
      </c>
      <c r="J8" s="46"/>
    </row>
    <row r="9" spans="1:11" ht="20" customHeight="1" x14ac:dyDescent="0.15">
      <c r="A9" s="51" t="str">
        <f>'Beoordelen wiskundeles'!A7</f>
        <v>4. Mate van gebruiksvriendelijkheid GeoGebra</v>
      </c>
      <c r="B9" s="6"/>
      <c r="C9" s="4" t="s">
        <v>5</v>
      </c>
      <c r="D9" s="5"/>
      <c r="E9" s="6"/>
      <c r="F9" s="4" t="s">
        <v>5</v>
      </c>
      <c r="G9" s="5"/>
      <c r="H9" s="6"/>
      <c r="I9" s="4" t="s">
        <v>5</v>
      </c>
      <c r="J9" s="5"/>
    </row>
    <row r="10" spans="1:11" ht="130" customHeight="1" x14ac:dyDescent="0.15">
      <c r="A10" s="52"/>
      <c r="B10" s="6"/>
      <c r="C10" s="53" t="s">
        <v>3</v>
      </c>
      <c r="D10" s="46"/>
      <c r="E10" s="6"/>
      <c r="F10" s="45" t="s">
        <v>3</v>
      </c>
      <c r="G10" s="46"/>
      <c r="H10" s="6"/>
      <c r="I10" s="45" t="s">
        <v>3</v>
      </c>
      <c r="J10" s="46"/>
    </row>
    <row r="11" spans="1:11" ht="20" customHeight="1" x14ac:dyDescent="0.15">
      <c r="A11" s="51" t="str">
        <f>'Beoordelen wiskundeles'!A8</f>
        <v xml:space="preserve">5. De mate van gebruiksvriendelijkheid van de bediening van de grafische rekenmachine op het smartboard. </v>
      </c>
      <c r="B11" s="6"/>
      <c r="C11" s="4" t="s">
        <v>5</v>
      </c>
      <c r="D11" s="5"/>
      <c r="E11" s="6"/>
      <c r="F11" s="4" t="s">
        <v>5</v>
      </c>
      <c r="G11" s="5"/>
      <c r="H11" s="6"/>
      <c r="I11" s="4" t="s">
        <v>5</v>
      </c>
      <c r="J11" s="5"/>
    </row>
    <row r="12" spans="1:11" ht="130" customHeight="1" x14ac:dyDescent="0.15">
      <c r="A12" s="52"/>
      <c r="B12" s="6"/>
      <c r="C12" s="53" t="s">
        <v>3</v>
      </c>
      <c r="D12" s="46"/>
      <c r="E12" s="6"/>
      <c r="F12" s="45" t="s">
        <v>3</v>
      </c>
      <c r="G12" s="46"/>
      <c r="H12" s="6"/>
      <c r="I12" s="45" t="s">
        <v>3</v>
      </c>
      <c r="J12" s="46"/>
    </row>
    <row r="13" spans="1:11" ht="20" customHeight="1" x14ac:dyDescent="0.15">
      <c r="A13" s="21"/>
      <c r="B13" s="22"/>
      <c r="C13" s="23"/>
      <c r="D13" s="23"/>
      <c r="E13" s="22"/>
      <c r="F13" s="23"/>
      <c r="G13" s="23"/>
      <c r="H13" s="22"/>
      <c r="I13" s="23"/>
      <c r="J13" s="24"/>
    </row>
  </sheetData>
  <sheetProtection algorithmName="SHA-512" hashValue="Xi+wFKSl4ww1KdavhDyCQ81eKoSpeRJWc8w4xs8dR+ewwMmxZXrSTHolTJBKnLFIXX9Ult6QqBxlq+x2++Y/pw==" saltValue="a8/CBgQk4KQTJ3+5oyndpw==" spinCount="100000" sheet="1" objects="1" scenarios="1"/>
  <mergeCells count="26">
    <mergeCell ref="A11:A12"/>
    <mergeCell ref="C12:D12"/>
    <mergeCell ref="F12:G12"/>
    <mergeCell ref="I12:J12"/>
    <mergeCell ref="A9:A10"/>
    <mergeCell ref="C10:D10"/>
    <mergeCell ref="F10:G10"/>
    <mergeCell ref="I10:J10"/>
    <mergeCell ref="I6:J6"/>
    <mergeCell ref="A7:A8"/>
    <mergeCell ref="C8:D8"/>
    <mergeCell ref="F8:G8"/>
    <mergeCell ref="I8:J8"/>
    <mergeCell ref="A5:A6"/>
    <mergeCell ref="C6:D6"/>
    <mergeCell ref="F6:G6"/>
    <mergeCell ref="I1:J1"/>
    <mergeCell ref="A3:A4"/>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5 F5 I5 C11 F11 I11 C7 F7 I7 C9 F9 I9" xr:uid="{A751256A-610E-E34F-BD24-FC541F7D33D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13"/>
  <sheetViews>
    <sheetView showGridLines="0" zoomScale="85" zoomScaleNormal="85" zoomScalePageLayoutView="85" workbookViewId="0">
      <selection activeCell="B13" sqref="A13:XFD14"/>
    </sheetView>
  </sheetViews>
  <sheetFormatPr baseColWidth="10" defaultColWidth="8.83203125" defaultRowHeight="13" x14ac:dyDescent="0.15"/>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 min="11" max="16384" width="8.83203125" style="18"/>
  </cols>
  <sheetData>
    <row r="1" spans="1:11" ht="50" customHeight="1" x14ac:dyDescent="0.2">
      <c r="A1" s="15" t="s">
        <v>2</v>
      </c>
      <c r="B1" s="16"/>
      <c r="C1" s="58" t="str">
        <f>'Beoordelaar 1'!C1:D1</f>
        <v>Inschrijver 1</v>
      </c>
      <c r="D1" s="57"/>
      <c r="E1" s="16"/>
      <c r="F1" s="58" t="str">
        <f>'Beoordelaar 1'!F1:G1</f>
        <v>Inschrijver 2</v>
      </c>
      <c r="G1" s="57"/>
      <c r="H1" s="16"/>
      <c r="I1" s="58" t="str">
        <f>'Beoordelaar 1'!I1:J1</f>
        <v>Inschrijver 3</v>
      </c>
      <c r="J1" s="57"/>
      <c r="K1" s="17"/>
    </row>
    <row r="2" spans="1:11" ht="40" customHeight="1" x14ac:dyDescent="0.15">
      <c r="A2" s="19" t="str">
        <f>'Beoordelen wiskundeles'!A3:A3</f>
        <v>Beoordelingskader geboden oplossing Wiskundeles</v>
      </c>
      <c r="B2" s="20"/>
      <c r="C2" s="47" t="s">
        <v>9</v>
      </c>
      <c r="D2" s="48"/>
      <c r="E2" s="20"/>
      <c r="F2" s="49" t="s">
        <v>9</v>
      </c>
      <c r="G2" s="48"/>
      <c r="H2" s="20"/>
      <c r="I2" s="49" t="s">
        <v>9</v>
      </c>
      <c r="J2" s="48"/>
    </row>
    <row r="3" spans="1:11" ht="20" customHeight="1" x14ac:dyDescent="0.15">
      <c r="A3" s="51" t="str">
        <f>'Beoordelen wiskundeles'!A4:A4</f>
        <v xml:space="preserve">1. Eenvoud van opstarten van de video uit de link ('bissectrice construeren'). </v>
      </c>
      <c r="B3" s="6"/>
      <c r="C3" s="4" t="s">
        <v>5</v>
      </c>
      <c r="D3" s="5"/>
      <c r="E3" s="6"/>
      <c r="F3" s="4" t="s">
        <v>5</v>
      </c>
      <c r="G3" s="5"/>
      <c r="H3" s="6"/>
      <c r="I3" s="4" t="s">
        <v>5</v>
      </c>
      <c r="J3" s="5"/>
    </row>
    <row r="4" spans="1:11" ht="130" customHeight="1" x14ac:dyDescent="0.15">
      <c r="A4" s="52"/>
      <c r="B4" s="6"/>
      <c r="C4" s="53" t="s">
        <v>3</v>
      </c>
      <c r="D4" s="46"/>
      <c r="E4" s="6"/>
      <c r="F4" s="45" t="s">
        <v>3</v>
      </c>
      <c r="G4" s="46"/>
      <c r="H4" s="6"/>
      <c r="I4" s="45" t="s">
        <v>3</v>
      </c>
      <c r="J4" s="46"/>
    </row>
    <row r="5" spans="1:11" ht="20" customHeight="1" x14ac:dyDescent="0.15">
      <c r="A5" s="51" t="str">
        <f>'Beoordelen wiskundeles'!A5:A5</f>
        <v xml:space="preserve">2. Eenvoud van openen van de drie bijlagen. </v>
      </c>
      <c r="B5" s="6"/>
      <c r="C5" s="4" t="s">
        <v>5</v>
      </c>
      <c r="D5" s="5"/>
      <c r="E5" s="6"/>
      <c r="F5" s="4" t="s">
        <v>5</v>
      </c>
      <c r="G5" s="5"/>
      <c r="H5" s="6"/>
      <c r="I5" s="4" t="s">
        <v>5</v>
      </c>
      <c r="J5" s="5"/>
    </row>
    <row r="6" spans="1:11" ht="130" customHeight="1" x14ac:dyDescent="0.15">
      <c r="A6" s="52"/>
      <c r="B6" s="6"/>
      <c r="C6" s="53" t="s">
        <v>3</v>
      </c>
      <c r="D6" s="46"/>
      <c r="E6" s="6"/>
      <c r="F6" s="45" t="s">
        <v>3</v>
      </c>
      <c r="G6" s="46"/>
      <c r="H6" s="6"/>
      <c r="I6" s="45" t="s">
        <v>3</v>
      </c>
      <c r="J6" s="46"/>
    </row>
    <row r="7" spans="1:11" ht="20" customHeight="1" x14ac:dyDescent="0.15">
      <c r="A7" s="51" t="str">
        <f>'Beoordelen wiskundeles'!A6:A6</f>
        <v>3. gebruiksvriendelijkheid constructiegereedschap (geodriehoek, passer, liniaal).</v>
      </c>
      <c r="B7" s="6"/>
      <c r="C7" s="4" t="s">
        <v>5</v>
      </c>
      <c r="D7" s="5"/>
      <c r="E7" s="6"/>
      <c r="F7" s="4" t="s">
        <v>5</v>
      </c>
      <c r="G7" s="5"/>
      <c r="H7" s="6"/>
      <c r="I7" s="4" t="s">
        <v>5</v>
      </c>
      <c r="J7" s="5"/>
    </row>
    <row r="8" spans="1:11" ht="130" customHeight="1" x14ac:dyDescent="0.15">
      <c r="A8" s="52"/>
      <c r="B8" s="6"/>
      <c r="C8" s="54" t="s">
        <v>3</v>
      </c>
      <c r="D8" s="55"/>
      <c r="E8" s="6"/>
      <c r="F8" s="45" t="s">
        <v>3</v>
      </c>
      <c r="G8" s="46"/>
      <c r="H8" s="6"/>
      <c r="I8" s="45" t="s">
        <v>3</v>
      </c>
      <c r="J8" s="46"/>
    </row>
    <row r="9" spans="1:11" ht="20" customHeight="1" x14ac:dyDescent="0.15">
      <c r="A9" s="51" t="str">
        <f>'Beoordelen wiskundeles'!A7</f>
        <v>4. Mate van gebruiksvriendelijkheid GeoGebra</v>
      </c>
      <c r="B9" s="6"/>
      <c r="C9" s="4" t="s">
        <v>5</v>
      </c>
      <c r="D9" s="5"/>
      <c r="E9" s="6"/>
      <c r="F9" s="4" t="s">
        <v>5</v>
      </c>
      <c r="G9" s="5"/>
      <c r="H9" s="6"/>
      <c r="I9" s="4" t="s">
        <v>5</v>
      </c>
      <c r="J9" s="5"/>
    </row>
    <row r="10" spans="1:11" ht="130" customHeight="1" x14ac:dyDescent="0.15">
      <c r="A10" s="52"/>
      <c r="B10" s="6"/>
      <c r="C10" s="53" t="s">
        <v>3</v>
      </c>
      <c r="D10" s="46"/>
      <c r="E10" s="6"/>
      <c r="F10" s="45" t="s">
        <v>3</v>
      </c>
      <c r="G10" s="46"/>
      <c r="H10" s="6"/>
      <c r="I10" s="45" t="s">
        <v>3</v>
      </c>
      <c r="J10" s="46"/>
    </row>
    <row r="11" spans="1:11" ht="20" customHeight="1" x14ac:dyDescent="0.15">
      <c r="A11" s="51" t="str">
        <f>'Beoordelen wiskundeles'!A8</f>
        <v xml:space="preserve">5. De mate van gebruiksvriendelijkheid van de bediening van de grafische rekenmachine op het smartboard. </v>
      </c>
      <c r="B11" s="6"/>
      <c r="C11" s="4" t="s">
        <v>5</v>
      </c>
      <c r="D11" s="5"/>
      <c r="E11" s="6"/>
      <c r="F11" s="4" t="s">
        <v>5</v>
      </c>
      <c r="G11" s="5"/>
      <c r="H11" s="6"/>
      <c r="I11" s="4" t="s">
        <v>5</v>
      </c>
      <c r="J11" s="5"/>
    </row>
    <row r="12" spans="1:11" ht="130" customHeight="1" x14ac:dyDescent="0.15">
      <c r="A12" s="52"/>
      <c r="B12" s="6"/>
      <c r="C12" s="53" t="s">
        <v>3</v>
      </c>
      <c r="D12" s="46"/>
      <c r="E12" s="6"/>
      <c r="F12" s="45" t="s">
        <v>3</v>
      </c>
      <c r="G12" s="46"/>
      <c r="H12" s="6"/>
      <c r="I12" s="45" t="s">
        <v>3</v>
      </c>
      <c r="J12" s="46"/>
    </row>
    <row r="13" spans="1:11" ht="20" customHeight="1" x14ac:dyDescent="0.15">
      <c r="A13" s="21"/>
      <c r="B13" s="22"/>
      <c r="C13" s="23"/>
      <c r="D13" s="23"/>
      <c r="E13" s="22"/>
      <c r="F13" s="23"/>
      <c r="G13" s="23"/>
      <c r="H13" s="22"/>
      <c r="I13" s="23"/>
      <c r="J13" s="24"/>
    </row>
  </sheetData>
  <sheetProtection algorithmName="SHA-512" hashValue="V+t8q75TP0Kh/S54J0LTiL+Pi1lRwSw8TXtttqB5R3/4Jc1/W1UazOcb3SDM6s0lAK5fMf8DwhOL8AbrlJqefA==" saltValue="hfRPOCU/I0NClnUp4AGFxQ==" spinCount="100000" sheet="1" objects="1" scenarios="1"/>
  <mergeCells count="26">
    <mergeCell ref="A11:A12"/>
    <mergeCell ref="C12:D12"/>
    <mergeCell ref="F12:G12"/>
    <mergeCell ref="I12:J12"/>
    <mergeCell ref="A9:A10"/>
    <mergeCell ref="C10:D10"/>
    <mergeCell ref="F10:G10"/>
    <mergeCell ref="I10:J10"/>
    <mergeCell ref="I6:J6"/>
    <mergeCell ref="A7:A8"/>
    <mergeCell ref="C8:D8"/>
    <mergeCell ref="F8:G8"/>
    <mergeCell ref="I8:J8"/>
    <mergeCell ref="A5:A6"/>
    <mergeCell ref="C6:D6"/>
    <mergeCell ref="F6:G6"/>
    <mergeCell ref="I1:J1"/>
    <mergeCell ref="A3:A4"/>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5 F5 I5 C11 F11 I11 C7 F7 I7 C9 F9 I9" xr:uid="{4C251D15-AC9A-9F41-86D8-2C5DE6433FF1}">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39997558519241921"/>
    <pageSetUpPr fitToPage="1"/>
  </sheetPr>
  <dimension ref="A1:K28"/>
  <sheetViews>
    <sheetView showGridLines="0" tabSelected="1" zoomScale="110" zoomScaleNormal="110" workbookViewId="0">
      <selection activeCell="D7" sqref="D7"/>
    </sheetView>
  </sheetViews>
  <sheetFormatPr baseColWidth="10" defaultColWidth="8.83203125" defaultRowHeight="15" x14ac:dyDescent="0.2"/>
  <cols>
    <col min="1" max="1" width="75.83203125" style="2" customWidth="1"/>
    <col min="2" max="2" width="15.6640625" style="2" customWidth="1"/>
    <col min="3" max="3" width="2.83203125" style="32" customWidth="1"/>
    <col min="4" max="5" width="25.83203125" style="2" customWidth="1"/>
    <col min="6" max="6" width="2.83203125" style="2" customWidth="1"/>
    <col min="7" max="8" width="25.83203125" style="2" customWidth="1"/>
    <col min="9" max="9" width="2.83203125" style="2" customWidth="1"/>
    <col min="10" max="11" width="25.83203125" style="2" customWidth="1"/>
    <col min="12" max="16384" width="8.83203125" style="2"/>
  </cols>
  <sheetData>
    <row r="1" spans="1:11" ht="28" customHeight="1" x14ac:dyDescent="0.2">
      <c r="A1" s="59" t="s">
        <v>33</v>
      </c>
      <c r="B1" s="60"/>
      <c r="C1" s="60"/>
      <c r="D1" s="60"/>
      <c r="E1" s="60"/>
      <c r="F1" s="60"/>
      <c r="G1" s="60"/>
      <c r="H1" s="60"/>
      <c r="I1" s="60"/>
      <c r="J1" s="60"/>
      <c r="K1" s="61"/>
    </row>
    <row r="2" spans="1:11" ht="28" customHeight="1" x14ac:dyDescent="0.2">
      <c r="A2" s="63"/>
      <c r="B2" s="63"/>
      <c r="C2" s="27"/>
      <c r="D2" s="35" t="str">
        <f>'Beoordelaar 1'!C1</f>
        <v>Inschrijver 1</v>
      </c>
      <c r="E2" s="35" t="s">
        <v>16</v>
      </c>
      <c r="F2" s="27"/>
      <c r="G2" s="35" t="str">
        <f>'Beoordelaar 1'!F1</f>
        <v>Inschrijver 2</v>
      </c>
      <c r="H2" s="35" t="s">
        <v>16</v>
      </c>
      <c r="I2" s="27"/>
      <c r="J2" s="35" t="str">
        <f>'Beoordelaar 1'!I1</f>
        <v>Inschrijver 3</v>
      </c>
      <c r="K2" s="35" t="s">
        <v>16</v>
      </c>
    </row>
    <row r="3" spans="1:11" ht="18" customHeight="1" x14ac:dyDescent="0.2">
      <c r="A3" s="66" t="str">
        <f>'Beoordelen wiskundeles'!A4</f>
        <v xml:space="preserve">1. Eenvoud van opstarten van de video uit de link ('bissectrice construeren'). </v>
      </c>
      <c r="B3" s="28" t="s">
        <v>6</v>
      </c>
      <c r="C3" s="29"/>
      <c r="D3" s="14" t="str">
        <f>'Beoordelaar 1'!C3</f>
        <v>SCORE</v>
      </c>
      <c r="E3" s="62" t="s">
        <v>17</v>
      </c>
      <c r="F3" s="29"/>
      <c r="G3" s="14" t="str">
        <f>'Beoordelaar 1'!F3</f>
        <v>SCORE</v>
      </c>
      <c r="H3" s="62" t="s">
        <v>17</v>
      </c>
      <c r="I3" s="29"/>
      <c r="J3" s="14" t="str">
        <f>'Beoordelaar 1'!I3</f>
        <v>SCORE</v>
      </c>
      <c r="K3" s="62" t="s">
        <v>17</v>
      </c>
    </row>
    <row r="4" spans="1:11" ht="18" customHeight="1" x14ac:dyDescent="0.2">
      <c r="A4" s="66"/>
      <c r="B4" s="28" t="s">
        <v>7</v>
      </c>
      <c r="C4" s="29"/>
      <c r="D4" s="14" t="str">
        <f>'Beoordelaar 2'!C3</f>
        <v>SCORE</v>
      </c>
      <c r="E4" s="62"/>
      <c r="F4" s="29"/>
      <c r="G4" s="14" t="str">
        <f>'Beoordelaar 2'!F3</f>
        <v>SCORE</v>
      </c>
      <c r="H4" s="62"/>
      <c r="I4" s="29"/>
      <c r="J4" s="14" t="str">
        <f>'Beoordelaar 2'!I3</f>
        <v>SCORE</v>
      </c>
      <c r="K4" s="62"/>
    </row>
    <row r="5" spans="1:11" ht="18" customHeight="1" x14ac:dyDescent="0.2">
      <c r="A5" s="66"/>
      <c r="B5" s="28" t="s">
        <v>8</v>
      </c>
      <c r="C5" s="29"/>
      <c r="D5" s="14" t="str">
        <f>'Beoordelaar 3'!C3</f>
        <v>SCORE</v>
      </c>
      <c r="E5" s="62"/>
      <c r="F5" s="29"/>
      <c r="G5" s="14" t="str">
        <f>'Beoordelaar 3'!F3</f>
        <v>SCORE</v>
      </c>
      <c r="H5" s="62"/>
      <c r="I5" s="29"/>
      <c r="J5" s="14" t="str">
        <f>'Beoordelaar 3'!I3</f>
        <v>SCORE</v>
      </c>
      <c r="K5" s="62"/>
    </row>
    <row r="6" spans="1:11" ht="20" customHeight="1" x14ac:dyDescent="0.2">
      <c r="A6" s="64" t="s">
        <v>4</v>
      </c>
      <c r="B6" s="64"/>
      <c r="C6" s="7"/>
      <c r="D6" s="13" t="s">
        <v>12</v>
      </c>
      <c r="E6" s="62"/>
      <c r="F6" s="7"/>
      <c r="G6" s="13" t="s">
        <v>12</v>
      </c>
      <c r="H6" s="62"/>
      <c r="I6" s="7"/>
      <c r="J6" s="13" t="s">
        <v>12</v>
      </c>
      <c r="K6" s="62"/>
    </row>
    <row r="7" spans="1:11" ht="20" customHeight="1" x14ac:dyDescent="0.2">
      <c r="A7" s="65"/>
      <c r="B7" s="65"/>
      <c r="C7" s="7"/>
      <c r="D7" s="33" t="str">
        <f>IF(D6="Beter","€ 1.000",IF(D6="Vergelijkbaar","€ 0",IF(D6="Acceptabel verbeterpunt","-€ 4.000",IF(D6="Onacceptabel verbeterpunt","KNOCK OUT"," "))))</f>
        <v xml:space="preserve"> </v>
      </c>
      <c r="E7" s="62"/>
      <c r="F7" s="7"/>
      <c r="G7" s="33" t="str">
        <f>IF(G6="Beter","€ 1.000",IF(G6="Vergelijkbaar","€ 0",IF(G6="Acceptabel verbeterpunt","-€ 4.000",IF(G6="Onacceptabel verbeterpunt","KNOCK OUT"," "))))</f>
        <v xml:space="preserve"> </v>
      </c>
      <c r="H7" s="62"/>
      <c r="I7" s="7"/>
      <c r="J7" s="33" t="str">
        <f>IF(J6="Beter","€ 1.000",IF(J6="Vergelijkbaar","€ 0",IF(J6="Acceptabel verbeterpunt","-€ 4.000",IF(J6="Onacceptabel verbeterpunt","KNOCK OUT"," "))))</f>
        <v xml:space="preserve"> </v>
      </c>
      <c r="K7" s="62"/>
    </row>
    <row r="8" spans="1:11" ht="18" customHeight="1" x14ac:dyDescent="0.2">
      <c r="A8" s="66" t="str">
        <f>'Beoordelen wiskundeles'!A5</f>
        <v xml:space="preserve">2. Eenvoud van openen van de drie bijlagen. </v>
      </c>
      <c r="B8" s="28" t="s">
        <v>6</v>
      </c>
      <c r="C8" s="29"/>
      <c r="D8" s="14" t="str">
        <f>'Beoordelaar 1'!C5</f>
        <v>SCORE</v>
      </c>
      <c r="E8" s="62" t="s">
        <v>17</v>
      </c>
      <c r="F8" s="29"/>
      <c r="G8" s="14" t="str">
        <f>'Beoordelaar 1'!F5</f>
        <v>SCORE</v>
      </c>
      <c r="H8" s="62" t="s">
        <v>17</v>
      </c>
      <c r="I8" s="29"/>
      <c r="J8" s="14" t="str">
        <f>'Beoordelaar 1'!I5</f>
        <v>SCORE</v>
      </c>
      <c r="K8" s="62" t="s">
        <v>17</v>
      </c>
    </row>
    <row r="9" spans="1:11" ht="18" customHeight="1" x14ac:dyDescent="0.2">
      <c r="A9" s="66"/>
      <c r="B9" s="28" t="s">
        <v>7</v>
      </c>
      <c r="C9" s="29"/>
      <c r="D9" s="14" t="str">
        <f>'Beoordelaar 2'!C5</f>
        <v>SCORE</v>
      </c>
      <c r="E9" s="62"/>
      <c r="F9" s="29"/>
      <c r="G9" s="14" t="str">
        <f>'Beoordelaar 2'!F5</f>
        <v>SCORE</v>
      </c>
      <c r="H9" s="62"/>
      <c r="I9" s="29"/>
      <c r="J9" s="14" t="str">
        <f>'Beoordelaar 2'!I5</f>
        <v>SCORE</v>
      </c>
      <c r="K9" s="62"/>
    </row>
    <row r="10" spans="1:11" ht="18" customHeight="1" x14ac:dyDescent="0.2">
      <c r="A10" s="66"/>
      <c r="B10" s="28" t="s">
        <v>8</v>
      </c>
      <c r="C10" s="29"/>
      <c r="D10" s="14" t="str">
        <f>'Beoordelaar 3'!C5</f>
        <v>SCORE</v>
      </c>
      <c r="E10" s="62"/>
      <c r="F10" s="29"/>
      <c r="G10" s="14" t="str">
        <f>'Beoordelaar 3'!F5</f>
        <v>SCORE</v>
      </c>
      <c r="H10" s="62"/>
      <c r="I10" s="29"/>
      <c r="J10" s="14" t="str">
        <f>'Beoordelaar 3'!I5</f>
        <v>SCORE</v>
      </c>
      <c r="K10" s="62"/>
    </row>
    <row r="11" spans="1:11" ht="20" customHeight="1" x14ac:dyDescent="0.2">
      <c r="A11" s="64" t="s">
        <v>4</v>
      </c>
      <c r="B11" s="64"/>
      <c r="C11" s="7"/>
      <c r="D11" s="13" t="s">
        <v>12</v>
      </c>
      <c r="E11" s="62"/>
      <c r="F11" s="7"/>
      <c r="G11" s="13" t="s">
        <v>12</v>
      </c>
      <c r="H11" s="62"/>
      <c r="I11" s="7"/>
      <c r="J11" s="13" t="s">
        <v>12</v>
      </c>
      <c r="K11" s="62"/>
    </row>
    <row r="12" spans="1:11" ht="20" customHeight="1" x14ac:dyDescent="0.2">
      <c r="A12" s="65"/>
      <c r="B12" s="65"/>
      <c r="C12" s="7"/>
      <c r="D12" s="33" t="str">
        <f>IF(D11="Beter","€ 1.000",IF(D11="Vergelijkbaar","€ 0",IF(D11="Acceptabel verbeterpunt","-€ 4.000",IF(D11="Onacceptabel verbeterpunt","KNOCK OUT"," "))))</f>
        <v xml:space="preserve"> </v>
      </c>
      <c r="E12" s="62"/>
      <c r="F12" s="7"/>
      <c r="G12" s="33" t="str">
        <f>IF(G11="Beter","€ 1.000",IF(G11="Vergelijkbaar","€ 0",IF(G11="Acceptabel verbeterpunt","-€ 4.000",IF(G11="Onacceptabel verbeterpunt","KNOCK OUT"," "))))</f>
        <v xml:space="preserve"> </v>
      </c>
      <c r="H12" s="62"/>
      <c r="I12" s="7"/>
      <c r="J12" s="33" t="str">
        <f>IF(J11="Beter","€ 1.000",IF(J11="Vergelijkbaar","€ 0",IF(J11="Acceptabel verbeterpunt","-€ 4.000",IF(J11="Onacceptabel verbeterpunt","KNOCK OUT"," "))))</f>
        <v xml:space="preserve"> </v>
      </c>
      <c r="K12" s="62"/>
    </row>
    <row r="13" spans="1:11" ht="18" customHeight="1" x14ac:dyDescent="0.2">
      <c r="A13" s="66" t="str">
        <f>'Beoordelen wiskundeles'!A6</f>
        <v>3. gebruiksvriendelijkheid constructiegereedschap (geodriehoek, passer, liniaal).</v>
      </c>
      <c r="B13" s="28" t="s">
        <v>6</v>
      </c>
      <c r="C13" s="29"/>
      <c r="D13" s="14" t="str">
        <f>'Beoordelaar 1'!C7</f>
        <v>SCORE</v>
      </c>
      <c r="E13" s="62" t="s">
        <v>17</v>
      </c>
      <c r="F13" s="29"/>
      <c r="G13" s="14" t="str">
        <f>'Beoordelaar 1'!F7</f>
        <v>SCORE</v>
      </c>
      <c r="H13" s="62" t="s">
        <v>17</v>
      </c>
      <c r="I13" s="29"/>
      <c r="J13" s="14" t="str">
        <f>'Beoordelaar 1'!I7</f>
        <v>SCORE</v>
      </c>
      <c r="K13" s="62" t="s">
        <v>17</v>
      </c>
    </row>
    <row r="14" spans="1:11" ht="18" customHeight="1" x14ac:dyDescent="0.2">
      <c r="A14" s="66"/>
      <c r="B14" s="28" t="s">
        <v>7</v>
      </c>
      <c r="C14" s="29"/>
      <c r="D14" s="14" t="str">
        <f>'Beoordelaar 2'!C7</f>
        <v>SCORE</v>
      </c>
      <c r="E14" s="62"/>
      <c r="F14" s="29"/>
      <c r="G14" s="14" t="str">
        <f>'Beoordelaar 2'!F7</f>
        <v>SCORE</v>
      </c>
      <c r="H14" s="62"/>
      <c r="I14" s="29"/>
      <c r="J14" s="14" t="str">
        <f>'Beoordelaar 2'!I7</f>
        <v>SCORE</v>
      </c>
      <c r="K14" s="62"/>
    </row>
    <row r="15" spans="1:11" ht="18" customHeight="1" x14ac:dyDescent="0.2">
      <c r="A15" s="66"/>
      <c r="B15" s="28" t="s">
        <v>8</v>
      </c>
      <c r="C15" s="29"/>
      <c r="D15" s="14" t="str">
        <f>'Beoordelaar 3'!C7</f>
        <v>SCORE</v>
      </c>
      <c r="E15" s="62"/>
      <c r="F15" s="29"/>
      <c r="G15" s="14" t="str">
        <f>'Beoordelaar 3'!F7</f>
        <v>SCORE</v>
      </c>
      <c r="H15" s="62"/>
      <c r="I15" s="29"/>
      <c r="J15" s="14" t="str">
        <f>'Beoordelaar 3'!I7</f>
        <v>SCORE</v>
      </c>
      <c r="K15" s="62"/>
    </row>
    <row r="16" spans="1:11" ht="20" customHeight="1" x14ac:dyDescent="0.2">
      <c r="A16" s="64" t="s">
        <v>4</v>
      </c>
      <c r="B16" s="64"/>
      <c r="C16" s="7"/>
      <c r="D16" s="13" t="s">
        <v>12</v>
      </c>
      <c r="E16" s="62"/>
      <c r="F16" s="7"/>
      <c r="G16" s="13" t="s">
        <v>12</v>
      </c>
      <c r="H16" s="62"/>
      <c r="I16" s="7"/>
      <c r="J16" s="13" t="s">
        <v>12</v>
      </c>
      <c r="K16" s="62"/>
    </row>
    <row r="17" spans="1:11" ht="20" customHeight="1" x14ac:dyDescent="0.2">
      <c r="A17" s="65"/>
      <c r="B17" s="65"/>
      <c r="C17" s="7"/>
      <c r="D17" s="33" t="str">
        <f>IF(D16="Beter","€ 1.000",IF(D16="Vergelijkbaar","€ 0",IF(D16="Acceptabel verbeterpunt","-€ 4.000",IF(D16="Onacceptabel verbeterpunt","KNOCK OUT"," "))))</f>
        <v xml:space="preserve"> </v>
      </c>
      <c r="E17" s="62"/>
      <c r="F17" s="7"/>
      <c r="G17" s="33" t="str">
        <f>IF(G16="Beter","€ 1.000",IF(G16="Vergelijkbaar","€ 0",IF(G16="Acceptabel verbeterpunt","-€ 4.000",IF(G16="Onacceptabel verbeterpunt","KNOCK OUT"," "))))</f>
        <v xml:space="preserve"> </v>
      </c>
      <c r="H17" s="62"/>
      <c r="I17" s="7"/>
      <c r="J17" s="33" t="str">
        <f>IF(J16="Beter","€ 1.000",IF(J16="Vergelijkbaar","€ 0",IF(J16="Acceptabel verbeterpunt","-€ 4.000",IF(J16="Onacceptabel verbeterpunt","KNOCK OUT"," "))))</f>
        <v xml:space="preserve"> </v>
      </c>
      <c r="K17" s="62"/>
    </row>
    <row r="18" spans="1:11" ht="18" customHeight="1" x14ac:dyDescent="0.2">
      <c r="A18" s="66" t="str">
        <f>'Beoordelen wiskundeles'!A7</f>
        <v>4. Mate van gebruiksvriendelijkheid GeoGebra</v>
      </c>
      <c r="B18" s="28" t="s">
        <v>6</v>
      </c>
      <c r="C18" s="29"/>
      <c r="D18" s="14" t="str">
        <f>'Beoordelaar 1'!C9</f>
        <v>SCORE</v>
      </c>
      <c r="E18" s="62" t="s">
        <v>17</v>
      </c>
      <c r="F18" s="29"/>
      <c r="G18" s="14" t="str">
        <f>'Beoordelaar 1'!F9</f>
        <v>SCORE</v>
      </c>
      <c r="H18" s="62" t="s">
        <v>17</v>
      </c>
      <c r="I18" s="29"/>
      <c r="J18" s="14" t="str">
        <f>'Beoordelaar 1'!I9</f>
        <v>SCORE</v>
      </c>
      <c r="K18" s="62" t="s">
        <v>17</v>
      </c>
    </row>
    <row r="19" spans="1:11" ht="18" customHeight="1" x14ac:dyDescent="0.2">
      <c r="A19" s="66"/>
      <c r="B19" s="28" t="s">
        <v>7</v>
      </c>
      <c r="C19" s="29"/>
      <c r="D19" s="14" t="str">
        <f>'Beoordelaar 2'!C9</f>
        <v>SCORE</v>
      </c>
      <c r="E19" s="62"/>
      <c r="F19" s="29"/>
      <c r="G19" s="14" t="str">
        <f>'Beoordelaar 2'!F9</f>
        <v>SCORE</v>
      </c>
      <c r="H19" s="62"/>
      <c r="I19" s="29"/>
      <c r="J19" s="14" t="str">
        <f>'Beoordelaar 2'!I9</f>
        <v>SCORE</v>
      </c>
      <c r="K19" s="62"/>
    </row>
    <row r="20" spans="1:11" ht="18" customHeight="1" x14ac:dyDescent="0.2">
      <c r="A20" s="66"/>
      <c r="B20" s="28" t="s">
        <v>8</v>
      </c>
      <c r="C20" s="29"/>
      <c r="D20" s="14" t="str">
        <f>'Beoordelaar 3'!C9</f>
        <v>SCORE</v>
      </c>
      <c r="E20" s="62"/>
      <c r="F20" s="29"/>
      <c r="G20" s="14" t="str">
        <f>'Beoordelaar 3'!F9</f>
        <v>SCORE</v>
      </c>
      <c r="H20" s="62"/>
      <c r="I20" s="29"/>
      <c r="J20" s="14" t="str">
        <f>'Beoordelaar 3'!I9</f>
        <v>SCORE</v>
      </c>
      <c r="K20" s="62"/>
    </row>
    <row r="21" spans="1:11" ht="20" customHeight="1" x14ac:dyDescent="0.2">
      <c r="A21" s="64" t="s">
        <v>4</v>
      </c>
      <c r="B21" s="64"/>
      <c r="C21" s="7"/>
      <c r="D21" s="13" t="s">
        <v>12</v>
      </c>
      <c r="E21" s="62"/>
      <c r="F21" s="7"/>
      <c r="G21" s="13" t="s">
        <v>12</v>
      </c>
      <c r="H21" s="62"/>
      <c r="I21" s="7"/>
      <c r="J21" s="13" t="s">
        <v>12</v>
      </c>
      <c r="K21" s="62"/>
    </row>
    <row r="22" spans="1:11" ht="20" customHeight="1" x14ac:dyDescent="0.2">
      <c r="A22" s="65"/>
      <c r="B22" s="65"/>
      <c r="C22" s="7"/>
      <c r="D22" s="33" t="str">
        <f>IF(D21="Beter","€ 1.000",IF(D21="Vergelijkbaar","€ 0",IF(D21="Acceptabel verbeterpunt","-€ 4.000",IF(D21="Onacceptabel verbeterpunt","KNOCK OUT"," "))))</f>
        <v xml:space="preserve"> </v>
      </c>
      <c r="E22" s="62"/>
      <c r="F22" s="7"/>
      <c r="G22" s="33" t="str">
        <f>IF(G21="Beter","€ 1.000",IF(G21="Vergelijkbaar","€ 0",IF(G21="Acceptabel verbeterpunt","-€ 4.000",IF(G21="Onacceptabel verbeterpunt","KNOCK OUT"," "))))</f>
        <v xml:space="preserve"> </v>
      </c>
      <c r="H22" s="62"/>
      <c r="I22" s="7"/>
      <c r="J22" s="33" t="str">
        <f>IF(J21="Beter","€ 1.000",IF(J21="Vergelijkbaar","€ 0",IF(J21="Acceptabel verbeterpunt","-€ 4.000",IF(J21="Onacceptabel verbeterpunt","KNOCK OUT"," "))))</f>
        <v xml:space="preserve"> </v>
      </c>
      <c r="K22" s="62"/>
    </row>
    <row r="23" spans="1:11" ht="18" customHeight="1" x14ac:dyDescent="0.2">
      <c r="A23" s="66" t="str">
        <f>'Beoordelen wiskundeles'!A8</f>
        <v xml:space="preserve">5. De mate van gebruiksvriendelijkheid van de bediening van de grafische rekenmachine op het smartboard. </v>
      </c>
      <c r="B23" s="28" t="s">
        <v>6</v>
      </c>
      <c r="C23" s="29"/>
      <c r="D23" s="14" t="str">
        <f>'Beoordelaar 1'!C11</f>
        <v>SCORE</v>
      </c>
      <c r="E23" s="62" t="s">
        <v>17</v>
      </c>
      <c r="F23" s="29"/>
      <c r="G23" s="14" t="str">
        <f>'Beoordelaar 1'!F11</f>
        <v>SCORE</v>
      </c>
      <c r="H23" s="62" t="s">
        <v>17</v>
      </c>
      <c r="I23" s="29"/>
      <c r="J23" s="14" t="str">
        <f>'Beoordelaar 1'!I11</f>
        <v>SCORE</v>
      </c>
      <c r="K23" s="62" t="s">
        <v>17</v>
      </c>
    </row>
    <row r="24" spans="1:11" ht="18" customHeight="1" x14ac:dyDescent="0.2">
      <c r="A24" s="66"/>
      <c r="B24" s="28" t="s">
        <v>7</v>
      </c>
      <c r="C24" s="29"/>
      <c r="D24" s="14" t="str">
        <f>'Beoordelaar 2'!C11</f>
        <v>SCORE</v>
      </c>
      <c r="E24" s="62"/>
      <c r="F24" s="29"/>
      <c r="G24" s="14" t="str">
        <f>'Beoordelaar 2'!F11</f>
        <v>SCORE</v>
      </c>
      <c r="H24" s="62"/>
      <c r="I24" s="29"/>
      <c r="J24" s="14" t="str">
        <f>'Beoordelaar 2'!I11</f>
        <v>SCORE</v>
      </c>
      <c r="K24" s="62"/>
    </row>
    <row r="25" spans="1:11" ht="18" customHeight="1" x14ac:dyDescent="0.2">
      <c r="A25" s="66"/>
      <c r="B25" s="28" t="s">
        <v>8</v>
      </c>
      <c r="C25" s="29"/>
      <c r="D25" s="14" t="str">
        <f>'Beoordelaar 3'!C11</f>
        <v>SCORE</v>
      </c>
      <c r="E25" s="62"/>
      <c r="F25" s="29"/>
      <c r="G25" s="14" t="str">
        <f>'Beoordelaar 3'!F11</f>
        <v>SCORE</v>
      </c>
      <c r="H25" s="62"/>
      <c r="I25" s="29"/>
      <c r="J25" s="14" t="str">
        <f>'Beoordelaar 3'!I11</f>
        <v>SCORE</v>
      </c>
      <c r="K25" s="62"/>
    </row>
    <row r="26" spans="1:11" ht="20" customHeight="1" x14ac:dyDescent="0.2">
      <c r="A26" s="64" t="s">
        <v>4</v>
      </c>
      <c r="B26" s="64"/>
      <c r="C26" s="7"/>
      <c r="D26" s="13" t="s">
        <v>12</v>
      </c>
      <c r="E26" s="62"/>
      <c r="F26" s="7"/>
      <c r="G26" s="13" t="s">
        <v>12</v>
      </c>
      <c r="H26" s="62"/>
      <c r="I26" s="7"/>
      <c r="J26" s="13" t="s">
        <v>12</v>
      </c>
      <c r="K26" s="62"/>
    </row>
    <row r="27" spans="1:11" ht="20" customHeight="1" x14ac:dyDescent="0.2">
      <c r="A27" s="65"/>
      <c r="B27" s="65"/>
      <c r="C27" s="7"/>
      <c r="D27" s="33" t="str">
        <f>IF(D26="Beter","€ 1.000",IF(D26="Vergelijkbaar","€ 0",IF(D26="Acceptabel verbeterpunt","-€ 4.000",IF(D26="Onacceptabel verbeterpunt","KNOCK OUT"," "))))</f>
        <v xml:space="preserve"> </v>
      </c>
      <c r="E27" s="62"/>
      <c r="F27" s="7"/>
      <c r="G27" s="33" t="str">
        <f>IF(G26="Beter","€ 1.000",IF(G26="Vergelijkbaar","€ 0",IF(G26="Acceptabel verbeterpunt","-€ 4.000",IF(G26="Onacceptabel verbeterpunt","KNOCK OUT"," "))))</f>
        <v xml:space="preserve"> </v>
      </c>
      <c r="H27" s="62"/>
      <c r="I27" s="7"/>
      <c r="J27" s="33" t="str">
        <f>IF(J26="Beter","€ 1.000",IF(J26="Vergelijkbaar","€ 0",IF(J26="Acceptabel verbeterpunt","-€ 4.000",IF(J26="Onacceptabel verbeterpunt","KNOCK OUT"," "))))</f>
        <v xml:space="preserve"> </v>
      </c>
      <c r="K27" s="62"/>
    </row>
    <row r="28" spans="1:11" s="31" customFormat="1" ht="28" customHeight="1" x14ac:dyDescent="0.2">
      <c r="A28" s="67" t="s">
        <v>18</v>
      </c>
      <c r="B28" s="67"/>
      <c r="C28" s="8"/>
      <c r="D28" s="30" t="e">
        <f>D7+D12+D17+D22+D27</f>
        <v>#VALUE!</v>
      </c>
      <c r="E28" s="30"/>
      <c r="F28" s="9"/>
      <c r="G28" s="30" t="e">
        <f>G7+G12+G17+G22+G27</f>
        <v>#VALUE!</v>
      </c>
      <c r="H28" s="30"/>
      <c r="I28" s="9"/>
      <c r="J28" s="30" t="e">
        <f>J7+J12+J17+J22+J27</f>
        <v>#VALUE!</v>
      </c>
      <c r="K28" s="30"/>
    </row>
  </sheetData>
  <sheetProtection algorithmName="SHA-512" hashValue="bRSRPrAR7Kqd0YRdthG/2up5nB2Tg5ax7nlF5kRpbWrpqMKxODmzDzlWpyZ1lJbxgurLEzcRGA08ZBBigD+XyA==" saltValue="FJgE7To2Cl59Z+CBQA+Mbg==" spinCount="100000" sheet="1" objects="1" scenarios="1"/>
  <mergeCells count="33">
    <mergeCell ref="A22:B22"/>
    <mergeCell ref="A23:A25"/>
    <mergeCell ref="A28:B28"/>
    <mergeCell ref="A18:A20"/>
    <mergeCell ref="A26:B26"/>
    <mergeCell ref="A27:B27"/>
    <mergeCell ref="K23:K27"/>
    <mergeCell ref="E18:E22"/>
    <mergeCell ref="E23:E27"/>
    <mergeCell ref="H3:H7"/>
    <mergeCell ref="H8:H12"/>
    <mergeCell ref="H13:H17"/>
    <mergeCell ref="H18:H22"/>
    <mergeCell ref="H23:H27"/>
    <mergeCell ref="E3:E7"/>
    <mergeCell ref="E8:E12"/>
    <mergeCell ref="E13:E17"/>
    <mergeCell ref="A1:K1"/>
    <mergeCell ref="K3:K7"/>
    <mergeCell ref="K8:K12"/>
    <mergeCell ref="K13:K17"/>
    <mergeCell ref="K18:K22"/>
    <mergeCell ref="A2:B2"/>
    <mergeCell ref="A6:B6"/>
    <mergeCell ref="A11:B11"/>
    <mergeCell ref="A12:B12"/>
    <mergeCell ref="A7:B7"/>
    <mergeCell ref="A16:B16"/>
    <mergeCell ref="A17:B17"/>
    <mergeCell ref="A3:A5"/>
    <mergeCell ref="A8:A10"/>
    <mergeCell ref="A13:A15"/>
    <mergeCell ref="A21:B21"/>
  </mergeCells>
  <dataValidations count="1">
    <dataValidation type="list" errorStyle="warning" allowBlank="1" showErrorMessage="1" sqref="I26:J26 F6:G6 I6:J6 I11:J11 I16:J16 D6 I21:J21 D26 D21 D16 D11 F21:G21 F16:G16 F11:G11 F26:G26"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wiskundeles</vt:lpstr>
      <vt:lpstr>Beoordelaar 1</vt:lpstr>
      <vt:lpstr>Beoordelaar 2</vt:lpstr>
      <vt:lpstr>Beoordelaar 3</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2023-03-30T10:19:31Z</dcterms:modified>
  <cp:category/>
</cp:coreProperties>
</file>