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3_ncr:1_{1CA1DE1D-2D71-4AB8-9C37-3DD88565CB05}" xr6:coauthVersionLast="47" xr6:coauthVersionMax="47" xr10:uidLastSave="{00000000-0000-0000-0000-000000000000}"/>
  <bookViews>
    <workbookView xWindow="-120" yWindow="-120" windowWidth="29040" windowHeight="15840" tabRatio="806" xr2:uid="{58B09D56-C45F-4112-9BD7-AB866D4FA367}"/>
  </bookViews>
  <sheets>
    <sheet name="0. Naam Leverancier" sheetId="18" r:id="rId1"/>
    <sheet name="1. Wensen" sheetId="1" r:id="rId2"/>
    <sheet name="2. Algemene eisen" sheetId="2" r:id="rId3"/>
    <sheet name="3. Functionaliteit algemeen" sheetId="14" r:id="rId4"/>
    <sheet name="4. Functionaliteit specifiek" sheetId="4" r:id="rId5"/>
    <sheet name="5. Informatieveiligheid" sheetId="17" r:id="rId6"/>
    <sheet name="6. Techniek SAAS-applicatie" sheetId="6" r:id="rId7"/>
    <sheet name="7. Beheer en gebruik" sheetId="9" r:id="rId8"/>
  </sheets>
  <definedNames>
    <definedName name="_xlnm._FilterDatabase" localSheetId="3" hidden="1">'3. Functionaliteit algemeen'!$A$3:$D$8</definedName>
    <definedName name="_xlnm._FilterDatabase" localSheetId="5" hidden="1">'5. Informatieveiligheid'!$A$3:$D$10</definedName>
    <definedName name="_xlnm._FilterDatabase" localSheetId="6" hidden="1">'6. Techniek SAAS-applicatie'!$A$3:$D$10</definedName>
    <definedName name="_xlnm._FilterDatabase" localSheetId="7" hidden="1">'7. Beheer en gebruik'!$A$3:$D$8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21" i="4"/>
  <c r="A22" i="4"/>
  <c r="A23" i="4"/>
  <c r="A24" i="4"/>
  <c r="A25" i="4"/>
  <c r="A26" i="4"/>
  <c r="A27" i="4"/>
  <c r="A28" i="4"/>
  <c r="A29" i="4"/>
  <c r="A30" i="4"/>
  <c r="A31" i="4"/>
  <c r="A32" i="4"/>
  <c r="A33" i="4"/>
  <c r="A34" i="4"/>
  <c r="A35" i="4"/>
  <c r="A36" i="4"/>
  <c r="A37" i="4"/>
  <c r="A38" i="4"/>
  <c r="A39" i="4"/>
  <c r="A40" i="4"/>
  <c r="A41" i="4"/>
  <c r="A42" i="4"/>
  <c r="A43" i="4"/>
  <c r="A44" i="4"/>
  <c r="A45" i="4"/>
  <c r="A46" i="4"/>
  <c r="A48" i="4"/>
  <c r="A49" i="4" s="1"/>
  <c r="A50" i="4" s="1"/>
  <c r="A51" i="4" s="1"/>
  <c r="A52" i="4" s="1"/>
  <c r="A53" i="4" s="1"/>
  <c r="A54" i="4" s="1"/>
  <c r="A55" i="4" s="1"/>
  <c r="A56" i="4" s="1"/>
  <c r="A57" i="4" s="1"/>
  <c r="A58" i="4" s="1"/>
  <c r="A59" i="4" s="1"/>
  <c r="A60" i="4" s="1"/>
  <c r="A61" i="4" s="1"/>
  <c r="A62" i="4" s="1"/>
  <c r="A63" i="4" s="1"/>
  <c r="A64" i="4" s="1"/>
  <c r="A65" i="4" s="1"/>
  <c r="A66" i="4" s="1"/>
  <c r="A68" i="4" s="1"/>
  <c r="A69" i="4" s="1"/>
  <c r="A70" i="4" s="1"/>
  <c r="A5" i="4"/>
  <c r="A6" i="4" s="1"/>
  <c r="A7" i="4" s="1"/>
  <c r="A8" i="4" s="1"/>
  <c r="A9" i="4" s="1"/>
  <c r="A10" i="4" s="1"/>
  <c r="A11" i="4" s="1"/>
  <c r="A12" i="4" s="1"/>
  <c r="A13" i="4" s="1"/>
  <c r="A14" i="4" s="1"/>
  <c r="A15" i="4" s="1"/>
  <c r="A16" i="4" s="1"/>
  <c r="D14" i="1"/>
  <c r="D15" i="1" s="1"/>
</calcChain>
</file>

<file path=xl/sharedStrings.xml><?xml version="1.0" encoding="utf-8"?>
<sst xmlns="http://schemas.openxmlformats.org/spreadsheetml/2006/main" count="420" uniqueCount="204">
  <si>
    <t>1. Wensen</t>
  </si>
  <si>
    <t>Nr.</t>
  </si>
  <si>
    <t>Omschrijving</t>
  </si>
  <si>
    <t>Antwoord*</t>
  </si>
  <si>
    <t>In één mee te leveren document; het antwoord is maximaal twee A4-tjes groot (Word, Arial 10).</t>
  </si>
  <si>
    <t>Architectuur en koppelingen</t>
  </si>
  <si>
    <t>Informatieveiligheid en privacy</t>
  </si>
  <si>
    <t>De Opdrachtgever hecht grote waarde aan informatieveiligheid in het algemeen en de bescherming van persoonsgegevens in het bijzonder binnen de applicatie (het bestelportaal). De Opdrachtgever staat daarom achter het gedachtengoed van ‘security by design, privacy by design en privacy by default’. De Opdrachtgever wil zorgdragen voor een hoge mate van beschikbaarheid, integriteit en vertrouwelijkheid van de applicatie en het op een juiste manier omgaan met de bescherming van persoonsgegevens van medewerkers. Dit betekent onder andere dat de Opdrachtgever in control is over wat er met deze gegevens gebeurt.  
De Opdrachtnemer speelt een actieve rol in de monitoring en identificatie van oneigenlijk gebruik en inbreuk van de applicatie. De Opdrachtnemer ondersteunt de Opdrachtgever in het signaleren, melden en oplossen van incidenten op het gebied van privacy en beveiliging. 
-	Beschrijf op welke wijze de applicatie aansluit op het beleid van de Opdrachtgever uiteengezet in (Bijlage 'Informatiebeveiliging, Privacy en Gegevensbescherming')
-	Beschrijf op welke wijze het gedachtengoed van security by design wordt gehanteerd bij de ontwikkeling, inrichting, toegang en omgang met de applicatie. 
-	Beschrijf op welke wijze het gedachtengoed van privacy by design en van privacy by default worden gehanteerd.
-	Beschrijf de mogelijkheden die de applicatie biedt voor het:
              i.	toevoegen, inzien, corrigeren en verwijderen van persoonsgegevens. 
              ii.	verhinderen en beperken van het delen van persoonsgegevens enkel tot wat voor de verwerking noodzakelijk is. 
              iii.	wel of niet te tonen van persoonsgegevens per rol binnen de organisatie, bijvoorbeeld in het geval van een geheim adres. 
-	Beschrijf hoe de BIO, AVG en UAVG doorwerken in de applicatie en in de bedrijfsvoering van de Opdrachtgever zodanig dat de Opdrachtgever in staat wordt gesteld hieraan te voldoen. 
-	Beschrijf de mogelijkheden die de applicatie biedt voor het toepassen en inrichten conform bovenstaande uitgangspunten en maatregelen voortkomend uit de DPIA.  
-	De Opdrachtgever is zich ervan bewust dat clouddiensten specifieke maatregelen vereisen op het gebied van informatiebeveiliging. Hiervoor zijn, naast de, ISO 27001 en 27002, kaders en baselines als NIST, ENISA en CSA opgesteld. Beschrijf hoe deze kaders door de Opdrachtnemer worden gehanteerd bij de ontwikkeling, inrichting, toegang en omgang met de applicatie. 
-	Beschrijf hoe de Opdrachtnemer actief monitort op oneigenlijk gebruik en inbreuk van de applicatie (bijvoorbeeld op virussen/malware/phishing) en beschrijf tevens hoe de Opdrachtnemer omgaat met geconstateerde afwijkingen.</t>
  </si>
  <si>
    <t>Levertijden</t>
  </si>
  <si>
    <t>TOTAAL PUNTEN:</t>
  </si>
  <si>
    <t>TOTALE SCORE:</t>
  </si>
  <si>
    <t>2. Algemene eisen</t>
  </si>
  <si>
    <t>Akkoord
Ja / Nee</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</si>
  <si>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</si>
  <si>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Eis</t>
  </si>
  <si>
    <t>Dat wat beschreven worden in het Aanbestedingsdocument over "Scope" wordt geheel geleverd.</t>
  </si>
  <si>
    <t xml:space="preserve">Via uw inschrijving conformeert u zich aan alle gestelde eisen/voorwaarden in alle aanbestedingsbescheiden.  </t>
  </si>
  <si>
    <t>De Opdrachtnemer gaat akkoord met de GIBIT 2020, incl. de bijbehorende ICT kwaliteitsnormen.</t>
  </si>
  <si>
    <t xml:space="preserve">Milieu en duurzaamheid </t>
  </si>
  <si>
    <t xml:space="preserve">De aangeboden hardware dient te voldoen aan een Milieukeur; 
EKO keurmerk; of 
EU Ecolabel; of 
Blaue Engel; of 
EPEAT gold; of 
Nordic Swan; of
gelijkwaardige keurmerk(en). 
Inschrijver dient dit op verzoek van de Aanbestedende dienst aan te tonen. </t>
  </si>
  <si>
    <t xml:space="preserve">Kunststofonderdelen zwaarder dan 25 g mogen geen vlamvertragende stoffen of preparaten bevatten waaraan één van de volgende H-zinnen in de zin van Verordening (EG) nr. 1272/2008 is toegekend: 
H350 (kan kanker veroorzaken); 
H340 (kan erfelijke genetische schade veroorzaken); 
H360F (kan de vruchtbaarheid schaden); 
H360D (kan het ongeboren kind schaden). </t>
  </si>
  <si>
    <t xml:space="preserve">Alle aangeboden hardware inclusief gerelateerde software, randapparatuur en accessoires voldoen aan de Restrictions of Hazardous Substances (RoHS) directive - 2002/95/EC. </t>
  </si>
  <si>
    <t xml:space="preserve">Alle aangeboden hardware inclusief gerelateerde software, randapparatuur en accessoires voldoet aan de the Waste Electrical and Electronic 
Equipment (WEEE) directive - 2002/96/EC. </t>
  </si>
  <si>
    <t>3. Functionaliteit algemeen</t>
  </si>
  <si>
    <t>Akkoord
JA / Nee</t>
  </si>
  <si>
    <t>Algemeen</t>
  </si>
  <si>
    <t>De aangeboden applicatie (het bestelportaal, incl. eventuele koppelvlakken) is direct leverbaar en beschikbaar als een door de Opdrachtnemer aangeboden standaard applicatie op het moment van het uitbrengen van de aanbieding van de Opdrachtnemer aan de Opdrachtgever.</t>
  </si>
  <si>
    <t>De verschillende modules en onderdelen van de applicatie zijn ontwikkeld en worden beheerd door een en dezelfde Opdrachtnemer.</t>
  </si>
  <si>
    <t>De Opdrachtgever blijft te allen tijde eigenaar van alle data; de Opdrachtnemer stelt deze data binnen de applicatie beschikbaar. Op verzoek van de Opdrachtgever overhandigd de Opdrachtnemer deze data in een leesbaar formaat aan de Opdrachtgever.</t>
  </si>
  <si>
    <t>Alle gebruikersinterfaces (incl. op schermen, foutboodschappen, helpteksten, etc.) van de applicatie voor eindgebruikers en functioneel beheerders zijn volledig Nederlandstalig.</t>
  </si>
  <si>
    <t>De Opdrachtgever heeft de autorisatie om zelfstandig nieuwe medewerkers van de Opdrachtgever toegang te geven tot het bestelportaal.</t>
  </si>
  <si>
    <t>Standaarden</t>
  </si>
  <si>
    <t xml:space="preserve">Definitie en standaarden: De oplossing voldoet aan alle relevante standaarden zoals beschreven in de Gemeentelijke ICT-kwaliteitsnormen (bijlage bij de GIBIT 2020). In GEMMA Online staan bij de referentiecomponenten de standaarden vermeld. Ook aan de aanbevolen standaarden dient voldaan te worden. Indien uw oplossing aan één of meer van deze standaarden niet kan voldoen dan dient u dit tijdens de vraag-en- antwoord ronde aan te geven. Als tussen de oplossing en andere systemen (gemeentelijke) basisgegevens resp. zaakgegevens worden uitgewisseld, gebeurt dit conform de relevante standaarden.  </t>
  </si>
  <si>
    <t>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 Zie ook de GIBIT voorwaarden.</t>
  </si>
  <si>
    <t xml:space="preserve">Uw oplossing dient minimaal het gebruik van diakritische tekens te ondersteunen zoals wettelijk voorgeschreven. </t>
  </si>
  <si>
    <t>End User Devices specifiek</t>
  </si>
  <si>
    <t>Via uw inschrijving conformeert u zich aan alle gestelde eisen/voorwaarden in alle aanbestedingsbescheiden.  </t>
  </si>
  <si>
    <t>Alle aangeboden hardware inclusief gerelateerde software, randapparatuur, accessoires dienen aantoonbaar fabrieksnieuw te zijn, dus niet renewed, remarketed, refurbished, etc. </t>
  </si>
  <si>
    <t>Alle aangeboden hardware inclusief gerelateerde software, randapparatuur, accessoires dienen te voldoen aan de gestelde eisen in het Programma van Eisen en andere aanbestedingsbescheiden. </t>
  </si>
  <si>
    <t>In geval er twijfel is of de aangeboden hardware inclusief gerelateerde software, randapparatuur, accessoires voldoen aan de gestelde eisen in het Programma van Eisen en andere aanbestedingsbescheiden dient dit door Inschrijver te worden aangetoond. </t>
  </si>
  <si>
    <t>Inschrijver garandeert dat alle te leveren hardware inclusief gerelateerde software, randapparatuur, accessoires aantoonbaar marktconform via een special bid wordt ingekocht door inschrijver. </t>
  </si>
  <si>
    <t>Inschrijver levert kwaliteitsproducten die weinig uitval kennen, stabiel, krachtig en stil zijn en afkomstig zijn van A-merk fabrikanten. </t>
  </si>
  <si>
    <t>Aanbestedende dienst behoudt zich het recht voor tot een acceptatietest voorafgaand aan definitieve gunning. </t>
  </si>
  <si>
    <t>Via het webportaal dienen, gedurende de looptijd van de overeenkomst, individuele medewerkers zelfstandig èn beveiligd te kunnen bestellen).</t>
  </si>
  <si>
    <t xml:space="preserve">Bestellingen dienen door de Aanbestedende dienst zelf te kunnen worden gedaan, door bevoegde medewerkers. Eventuele procedurele details worden nader overeengekomen. </t>
  </si>
  <si>
    <t>Additionele leveringen, buiten de hiervoor bedoelde initiële batches dienen gefaseerd plaats te vinden, o.b.v. bestelling. De minimumafname is één (1) en het maximum aantal gelijktijdig te leveren hardware bedraagt tien (10).  </t>
  </si>
  <si>
    <t>Leveringen vinden plaats op overeengekomen afleveradressen van een medewerker en/of in de gemeente Dijk en Waard en komen voor rekening en risico van Inschrijver (Delivered Duty Paid unloaded from truck (DDP)). </t>
  </si>
  <si>
    <t>Facturatie vindt plaats per bestelling, dus geen deelfacturen van eventuele deelleveringen binnen dezelfde bestelling. Eventuele (operationele) procedurele details worden nader overeengekomen. </t>
  </si>
  <si>
    <t>Van alle aangeboden hardware inclusief gerelateerde software, randapparatuur, accessoires dient een digitaal datasheet te worden aangeleverd, bij de aanbieding, met de betreffende specifieke technische specificaties. </t>
  </si>
  <si>
    <t xml:space="preserve">Aangeboden opslagpercentages zijn van toepassing op alle apparatuur die onderdeel is van de raamovereenkomst. </t>
  </si>
  <si>
    <t>Bestellingen door Aanbestedende dienst dienen via een (bestel)portaal van inschrijver te kunnen verlopen. Gedurende de looptijd van de Overeenkomst kan worden besloten om orders en/of andere informatie digitaal aan te leveren middels bestelportaal.   </t>
  </si>
  <si>
    <t>Het dient mogelijk te zijn om in het portaal rechten te onderscheiden (bijvoorbeeld bestellen en controleren). </t>
  </si>
  <si>
    <t>Inschrijver garandeert dat het personeel dat door Inschrijver wordt ingezet, de Nederlandse taal zowel mondeling als schriftelijk beheerst. Alle communicatie tussen Inschrijver en de Aanbestedende dienst v.v. dient in de Nederlandse taal plaats te vinden. </t>
  </si>
  <si>
    <t>Inschrijver dient een vast commercieel contactpersoon en een vervanger aan te stellen en bekend te maken bij de Aanbestedende dienst. </t>
  </si>
  <si>
    <t>Inschrijver dient de Aanbestedende dienst ruim van tevoren te benaderen als bepaalde hardware, software, randapparatuur en accessoires uit het assortiment gaat, en de Aanbestedende dienst op dat moment nog de mogelijkheid te bieden om extra exemplaren aan te schaffen. </t>
  </si>
  <si>
    <t>Indien bepaalde hardware, software, randapparatuur en accessoires niet meer leverbaar zijn, zal Inschrijver een vervangend product adviseren en op verzoek eerst voor testdoeleinden beschikbaar stellen aan de Aanbestedende dienst. </t>
  </si>
  <si>
    <t>Indien blijkt dat (een gedeelte van) de geleverde hardware, software, randapparatuur en accessoires door toedoen van fabricagefouten en/of andere niet direct aanwijsbare redenen een onacceptabel uitvalpercentage van meer dan 5% heeft, over de periode van 1 jaar vanaf bedrijfs- gerede oplevering, verplicht Inschrijver zich dit op te nemen met de fabrikant en (in overleg met de Aanbestedende dienst) kosteloos ten minste functioneel en kwalitatief gelijkwaardig vervangende hardware te leveren of de geconstateerde gebreken op voor de Aanbestedende dienst aanvaardbare wijze kosteloos, al dan niet in samenwerking met de fabrikant, op te heffen, op locatie van de Aanbestedende dienst. </t>
  </si>
  <si>
    <t>Inschrijver dient meermalige, herbruikbare en grootverpakkingen toe te passen. Op verzoek van de Aanbestedende dienst is Inschrijver verplicht de gebruikte verpakkingsmaterialen kosteloos te verwijderen en af te voeren. Inschrijver dient te garanderen dat de verpakking na het einde van de levensduur op een milieuverantwoorde wijze wordt verwerkt. De Aanbestedende dienst stelt geen opslagruimte ter beschikking. Dit is van toepassing bij afname vanaf 10 colli. </t>
  </si>
  <si>
    <t>4. Functionaliteit specifiek</t>
  </si>
  <si>
    <t>CYOD - Algemene eisen</t>
  </si>
  <si>
    <t>Inschrijver levert hardware inclusief gerelateerde software, randapparatuur en accessoires die voor de zakelijke markt geschikt is en dus niet voor de consumentenmarkt zijn gemaakt.  </t>
  </si>
  <si>
    <t>Alle aangeboden hardware inclusief gerelateerde software, randapparatuur en accessoires dienen volledig compatibel te zijn met elkaar en met Windows 11 en hoger voor ten minste de komende 5 jaar. </t>
  </si>
  <si>
    <t>De aangeboden hardware inclusief gerelateerde software en randapparatuur dienen WiFi 802.11a, b, g, n, ac (Wave 1 en Wave 2) en ax protocollen te ondersteunen als geïntegreerde wireless netwerk adapter compatibel met bestaande infrastructuur. </t>
  </si>
  <si>
    <t>Alle aangeboden hardware inclusief gerelateerde software en randapparatuur dient volledig security update compatibel te zijn voor ten minste de komende 5 jaar. Dit vanaf moment van levering. </t>
  </si>
  <si>
    <t>De security updates dienen als onderdeel van de overeenkomst te worden uitgeleverd zonder kosten.  </t>
  </si>
  <si>
    <t>Alle aangeboden hardware en randapparatuur dienen te zijn voorzien van een CE-markering. </t>
  </si>
  <si>
    <t>De toetsenborden, muizen dienen van één en hetzelfde merk te zijn en daarnaast een gemeenschappelijke zwarte/grijze kleurstelling te hebben.  </t>
  </si>
  <si>
    <t xml:space="preserve">De benodigde bekabeling, excl. netwerkbekabeling, voor de hardware, software, randapparatuur en accessoires dient inclusief te zijn. De bekabeling dient één geheel te zijn. </t>
  </si>
  <si>
    <t>Alle geleverde hardware en randapparatuur, ook externe voedingen en benodigde bekabeling waaronder stroomkabels dienen één zwarte/grijze kleurstelling te hebben. </t>
  </si>
  <si>
    <t>Alle hardware inclusief gerelateerde software, firmware en randapparatuur dient centraal te kunnen worden gemanaged. Door middel van de Microsoft Intune omgeving van Opdrachtgever. </t>
  </si>
  <si>
    <t>De hardware, software, randapparatuur ondersteunt Wake-on-LAN functionaliteit, IPv4 en IPv6. </t>
  </si>
  <si>
    <t>CYOD - Laptops</t>
  </si>
  <si>
    <t xml:space="preserve">Het scherm dient minimaal 250 cd/m2 te ondersteunen.  </t>
  </si>
  <si>
    <t xml:space="preserve">Het scherm dient anti-glare te zijn.  </t>
  </si>
  <si>
    <t>Laptop dient te beschikken over een geïntegreerde grafische kaart.   </t>
  </si>
  <si>
    <t>Laptop dient te zijn voorzien van een X64 processor met een minimale PassMark average CPU performance van 12.000. (gemeten met PassMark Performance Test software versie 10.x). Inschrijver dient dit op verzoek van de Aanbestedende dienst aan te tonen.    https://www.cpubenchmark.net/laptop.html . 
U dient hiervan een bewijs aan te leveren bij uw inschrijving. </t>
  </si>
  <si>
    <t>Voor de laptop geldt een maximale gemiddelde TDP-waarde van 25W.  </t>
  </si>
  <si>
    <t>Laptop dient  te beschikken over de mogelijkheid om minimaal één externe monitor aan te sluiten middels een HDMI-poort of mini HDMI-poort.  </t>
  </si>
  <si>
    <t>Laptop dient te beschikken over minimaal 8 GB DDR-4 geheugen module.   </t>
  </si>
  <si>
    <t>Laptop dient te zijn voorzien van achtergrondverlichting in het toetsenbord.  </t>
  </si>
  <si>
    <t>Laptop dient minimaal te beschikken over geïntegreerde Bluetooth 5.0 en hoger functionaliteit.  </t>
  </si>
  <si>
    <t>Laptop dient minimaal te beschikken over een 256 GB SSD hard drive.  </t>
  </si>
  <si>
    <t>Laptop dient minimaal te beschikken over een ingebouwde 720p HD-webcam.  </t>
  </si>
  <si>
    <t>Laptop dient een autonomie tijd te hebben van 8 uur gemeten conform BAPCo MobileMark 2018. Inschrijver dient een bewijs hiervan als Bijlage E bij te sluiten. U bent vrij in het format hiervoor.  </t>
  </si>
  <si>
    <t>De laptop werkplekken dienen te beschikken over een TPM v2.0 + Attestation hardware matig https://docs.microsoft.com/en-us/windows/deployment/windows-autopilot/self-deploying.   </t>
  </si>
  <si>
    <t>De laptop werkplekken dienen te beschikken over Virtual secure mode functionaliteit https://docs.microsoft.com/en-us/windows-hardware/design/device-experiences/oem-vbs. </t>
  </si>
  <si>
    <t>Laptop dient te beschikken over een hardware image-stabiliteit van ten minste 6 maanden na eerste levering.   </t>
  </si>
  <si>
    <t>Laptop dient te worden geleverd inclusief een Windows 11 Professional operating systeem, met meest recente cumulatieve update, zodat deze automatisch (zonder handmatige activiteiten) geüpgrade kan worden door Intune naar Windows 11 Pro en/of Enterprise.  </t>
  </si>
  <si>
    <t>De installatie moet voorzien zijn van een “schone” Windows installatie. Dus zonder andere software dan het OS en strikt noodzakelijke driver software van de fabrikant. </t>
  </si>
  <si>
    <t>De laptops dienen Windows Hello te ondersteunen </t>
  </si>
  <si>
    <t>Het dient mogelijk te zijn om de laptops rechtstreeks uit te leveren aan gebruikers zonder tussen- komst van bijvoorbeeld de Servicedesk. Dit is van toepassing op medewerkers van de gemeente Dijk en Waard.  </t>
  </si>
  <si>
    <t>De onderstaande Group Tags zijn van toepassing. Deze dienen vooraf te zijn aangemaakt met de met de onderstaande TAGS.
•	Single User met Group Tag “SU”. Een device die één eigenaar heeft en dus niet wordt gedeeld tussen collega’s.
•	Multi User met Group Tag “MU”. Een device zonder eigenaar. Dit kan bijvoorbeeld een flexplek of uitleen laptop zijn.
•	Kiosk met Group Tag “KIOSK”. Een device met één of enkel doel bijvoorbeeld een scherm bij de receptie.</t>
  </si>
  <si>
    <t xml:space="preserve">CYOD - Werkplekhardware Ultra mobiel Surface-achtig </t>
  </si>
  <si>
    <t>Het scherm dient minimaal 300 cd/m2 te ondersteunen. </t>
  </si>
  <si>
    <t>Het scherm dient anti-glare te zijn. </t>
  </si>
  <si>
    <t>Het meegeleverde QWERTY met US layout toetsenbord dient loskoppelbaar te zijn. </t>
  </si>
  <si>
    <t>Tablets iPAD</t>
  </si>
  <si>
    <t>Smartphones Apple</t>
  </si>
  <si>
    <t xml:space="preserve">De smartphone dient SIM-lock vrij te zijn. </t>
  </si>
  <si>
    <t xml:space="preserve">De smartphone dient te voorzien in hun volledige functionaliteiten met de huidige beschikbare netwerken(providers).  </t>
  </si>
  <si>
    <t>Smartphones Samsung</t>
  </si>
  <si>
    <t>De smartphone dient SIM-lock vrij te zijn. </t>
  </si>
  <si>
    <t>Laptoptas standaard of rugtas en sleeve</t>
  </si>
  <si>
    <t>Bijpassende deugdelijke duurzame compacte lichtgewicht, Sleeve voor Surface achtig device.</t>
  </si>
  <si>
    <t>Bijpassende deugdelijke duurzame compacte lichtgewicht, met een speciaal laptop vak en voldoende opbergruimte voor accessoires, een A4 schrijfblok en telefoon. 12 t/m 13 inch laptop en 12 – 13 inch Surface achtige device.</t>
  </si>
  <si>
    <t>Bijpassende deugdelijke duurzame compacte lichtgewicht, met een speciaal laptop vak en voldoende opbergruimte voor accessoires, een A4 schrijfblok en telefoon. 15 t/m 16 inch laptop.</t>
  </si>
  <si>
    <t>Bijpassende deugdelijke duurzame compacte lichtgewicht, met een speciaal laptop vak en voldoende opbergruimte voor accessoires, een A4 schrijfblok en telefoon. 17 inch laptop.</t>
  </si>
  <si>
    <t>All-in aflevering</t>
  </si>
  <si>
    <t>Voor de devices zoals benoemd in het Prijzenformulier geldt:
Voor type A tot en met G7 : Handelingskosten DOA-check, installatie basis image, hash tag t.b.v. InTune, assettag en thuisaflevering incl. handleiding ingebruikstelling (let op thuisaflevering in combinatie met type H tot en met L2 èn type M tot en met R8 dus één levering, geen deelleveringen). 
Voor type H tot en met L2 Handelingskosten DOA-check, installatie screenprotector, DEP,  geschikt voor InTune registratie, assettag en thuisaflevering incl. handleiding ingebruikstelling. 
Voor type M tot en met R8 : Handelingskosten DOA-check, installatie screenprotector, DEP/NOXS,  geschikt voor InTune registratie, thuisaflevering incl. handleiding ingebruikstelling.</t>
  </si>
  <si>
    <t>5. Informatieveiligheid en privacy</t>
  </si>
  <si>
    <t>De Opdrachtnemer ondertekent bij gunning de bijgevoegde verwerkersovereenkomst van de gemeente Dijk en Waard en voldoet aan de in de overeenkomst gestelde eisen.</t>
  </si>
  <si>
    <t>Het bijgevoegde beleid in de bijlagen, zoals het beleid Informatieveiligheid, wordt door de Opdrachtnemer onderschreven.</t>
  </si>
  <si>
    <t>De Opdrachtnemer beschikt over privacy- en informatieveiligheidsbeleid.</t>
  </si>
  <si>
    <t xml:space="preserve">In de communicatie of tijdens transport naar de database wordt gebruik gemaakt van cryptografie met ssl verbindingen op basis van minimaal tls1.2.  </t>
  </si>
  <si>
    <t>De opslag van gegevens vindt fysiek en encrypted plaats binnen de Europese Economische Ruimte.</t>
  </si>
  <si>
    <t>6. Techniek SAAS-applicatie</t>
  </si>
  <si>
    <t xml:space="preserve"> </t>
  </si>
  <si>
    <t>De applicatie (het bestelportaal) wordt geleverd als Software as a Service (SaaS) en wordt via het internet op een beveiligde wijze (https) ontsloten naar de gebruikers en beheerders van de applicatie. Het is hierbij niet toegestaan om een VDI- of Citrix sessie te gebruiken noch hiervoor een VPN op te zetten. Daarnaast zijn de onderstaande technische eisen op de SaaS-oplossing van toepasssing.</t>
  </si>
  <si>
    <t>De applicatie (het bestelportaal)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of soortgelijke); uitzondering is een plug-in voor kantoorautomatisering (Microsoft Office 365).</t>
  </si>
  <si>
    <t>Bij gebruik van de applicatie (het bestelportaal) vanaf het internet dient 2Factor-authenticatie met de MFA van de Opdrachtgever gebruikt te worden. Bij gebruik van de applicatie binnen de VDI omgeving van de Opdrachtgever moet authenticatie zonder 2Factor-authenticatie mogelijk zijn.</t>
  </si>
  <si>
    <t>Voor de logische communicatielaag dient het verkeer gebaseerd te zijn op het https protocol, zowel intern als extern, op basis van two-way SSL encryptie.</t>
  </si>
  <si>
    <t xml:space="preserve">De Opdrachtnemer draagt zorg voor de veiligheid van alle onderdelen van de applicatie en de onderliggende infrastructuur/componenten en zorgt dat altijd de actuele beveiligingspatches geïnstalleerd zijn. </t>
  </si>
  <si>
    <t>7. Functioneel en technisch beheer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</si>
  <si>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</si>
  <si>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</si>
  <si>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</si>
  <si>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Exit-strategie</t>
  </si>
  <si>
    <t>Beschikbaarheid</t>
  </si>
  <si>
    <t>Er wordt een minimale beschikbaarheid geëist (van het bestelportaal)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</si>
  <si>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Dienstverlening</t>
  </si>
  <si>
    <t>In één mee te leveren document; het antwoord is maximaal vier A4-tjes groot (Word, Arial 10).</t>
  </si>
  <si>
    <t>Inschrijver dient in het kader van de levertijd te beschrijven hoe hij te werk gaat wanneer hij de Opdracht gegund krijgt. Hoe richt Inschrijver het proces in en hoe borgt hij de levertijd gedurende de looptijd van de Overeenkomst. 
Inschrijver dient in zijn beschrijving in ieder geval in te gaan op de volgende elementen: 
-	Levertijden bij de initiële bestelling;
-	Levertijden bij vervolgbestellingen;
-	Rapportages van levertijden;
-	harde borging van levertijden; 
-	harde garanties van levertijden;
-	alternatieve ontzorging in geval van gebrek. 
NB Een mogelijk (virtueel) tekort aan onderdelen/bestanddelen/productiecapaciteit bij fabrikant en/of elders in de keten is naar het oordeel van Opdrachtgever voorzienbaar en geldt uitdrukkelijk niet als overmacht. Aan de door u afgegeven levertijd wordt u gehouden.</t>
  </si>
  <si>
    <t>De applicatie (het bestelportaal) voldoet aan alle wettelijke privacy en beveiligingseisen.</t>
  </si>
  <si>
    <r>
      <t>De applicatie (het bestelportaal)</t>
    </r>
    <r>
      <rPr>
        <sz val="10"/>
        <rFont val="Arial"/>
        <family val="2"/>
      </rPr>
      <t xml:space="preserve"> dient minimaal over de beveiligings- en autorisatiemogelijkheden te beschikken zoals gesteld in de verplichte overheidsmaatregelen in de Baseline Informatieveiligheid Overheid voor BBN 1 en 2</t>
    </r>
    <r>
      <rPr>
        <sz val="10"/>
        <color theme="1"/>
        <rFont val="Arial"/>
        <family val="2"/>
      </rPr>
      <t xml:space="preserve"> en landelijke wet- en regelgeving rondom </t>
    </r>
    <r>
      <rPr>
        <sz val="10"/>
        <rFont val="Arial"/>
        <family val="2"/>
      </rPr>
      <t>privacy.</t>
    </r>
  </si>
  <si>
    <t>De applicatie (het bestelportaal) maakt het voor de Opdrachtgever mogelijk inzage-, correctie- en verwijderverzoeken van betrokkenen efficiënt af te handelen (AVG)</t>
  </si>
  <si>
    <t>De applicatie (het bestelportaal)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</si>
  <si>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De applicatie (het bestelportaal) biedt de Opdrachtgever de mogelijkheid persoonsgegevens te verwijderen zodra deze niet meer nodig zijn.</t>
  </si>
  <si>
    <t>De applicatie (het bestelportaal) voldoet aan de moderne internetstandaarden voor website (daar waar van toepassing zoals DNSSEC) en kan hierop getoetst worden middels de site 'internet.nl'.</t>
  </si>
  <si>
    <t>De applicatie (het bestelportaal) dient benaderbaar te zijn via een ‘fully qualified domain name’.</t>
  </si>
  <si>
    <t>De applicatie (het bestelportaal) maakt uitsluitend gebruik van analytische en functionele cookies, zodat gebruikers niet onnodig cookiemeldingen ontvangen.</t>
  </si>
  <si>
    <t>De applicatie (het bestelportaal) voldoet aan de moderne internetstandaarden (daar waar van toepassing zoals DKIM, DMARC, DNSSEC, STARTTLS, DANE, etc.) en kan hierop getoetst worden middels de site 'internet.nl'.</t>
  </si>
  <si>
    <t>De Surface laptop dient te beschikken over een IPS- of PLS-display van de grootte: &gt;= 12,0” en &lt;= 13.0”.  </t>
  </si>
  <si>
    <t>De smartphones dienen minimaal 3 jaar te kunnen voorzien in adequate security patches en zijn van het merk/type iPhone SE-3 (2022) 128GB + DEP zwart/grijs  Fabrikantcode: A2783</t>
  </si>
  <si>
    <t>De smartphones dienen minimaal 3 jaar te kunnen voorzien in adequate security patches en zijn van het merk/type  Samsung S23+ zwart/grijs 128 GB</t>
  </si>
  <si>
    <t>Na gunning zal de laptop configuratie met name het image worden getest en geaccepteerd door de Opdrachtgever. U dient hiertoe een demomodel te leveren van ieder type model.</t>
  </si>
  <si>
    <t>Smartphonehoesjes</t>
  </si>
  <si>
    <t>Inschrijver biedt diverse kleuren backcover en bookcase aan.</t>
  </si>
  <si>
    <t>Draadloze toetsenborden en muizen</t>
  </si>
  <si>
    <t>De Surface laptop dient te zijn voorzien van een X64 processor met een minimale PassMark average CPU performance van 10.000. (gemeten met PassMark Performance Test software versie 10.x). Inschrijver dient dit op verzoek van de Aanbestedende dienst aan te tonen.  https://www.cpubenchmark.net/laptop.html U dient hiervan een bewijs aan te leveren bij uw inschrijving.</t>
  </si>
  <si>
    <t xml:space="preserve">De Surface laptop dient  te beschikken over de mogelijkheid om direct één externe HDMI monitor aan te sluiten middels de USB-C aansluiting. </t>
  </si>
  <si>
    <t>De Surface laptop dient te beschikken over IEEE 802.2 en WOL-ondersteuning. </t>
  </si>
  <si>
    <t>De Surface laptop dient te beschikken over minimaal 8 GB DDR-4 geheugen module.  </t>
  </si>
  <si>
    <t>De Surface laptop dient minimaal te beschikken over geïntegreerde Bluetooth 5.0 en hoger functionaliteit. </t>
  </si>
  <si>
    <t>De Surface laptopdient te beschikken over één biometische authenticatie methode in de vorm van een geïntegreerde windows hello gezichtsherkennings camera.   </t>
  </si>
  <si>
    <t>De Surface laptop dient minimaal te beschikken over een 256 GB SSD hard drive. </t>
  </si>
  <si>
    <t>De Surface laptop dient minimaal te beschikken over een ingebouwde 1080p front webcam. </t>
  </si>
  <si>
    <t>De Surface laptop dient een autonomie tijd te hebben van 8 uur gemeten conform BAPCo MobileMark 2018. Inschrijver dient een bewijs hiervan als Bijlage E bij te sluiten. U bent vrij in het format hiervoor. </t>
  </si>
  <si>
    <t>De Surface laptop dient te beschikken over UEFI v2.3.1 firmware met Errata B ondersteuning incl. MS Windows Certification Authority in de UEFI-handtekeningen database.  </t>
  </si>
  <si>
    <t>De Surface laptop dient te beschikken over een TPM v2.0 + Attestation hardware matig https://docs.microsoft.com/en-us/windows/deployment/windows-autopilot/self-deploying.  </t>
  </si>
  <si>
    <t>De smartphones hebben dual sim</t>
  </si>
  <si>
    <t>Door Opdrachtnemer wordt voor de in gebruik name van de applicatie (het bestelportaal) een exit overeenkomst opgesteld, zoals benoemd in de GIBIT (versie 2020). Opdrachtnemer beschrijft hierbij de wijze waarop de gegevens terug beschikbaar worden gesteld aan de gemeenten vanuit de gehele applicatie, decommissioning van de totale applicatie (inclusief acceptatie hiervan) plaatsvindt, welke termijnen gelden gedurende deze exit procedure en welke capaciteit hiermee gemoeid gaan. De kosten voor het opstellen en uitvoeren van deze (concept-)exit overeenkomst (incl. exit plan) dienen in de Inschrijving opgenomen te zijn.</t>
  </si>
  <si>
    <t xml:space="preserve">De smartphones dienen minimaal 3 jaar te kunnen voorzien in adequate security patches en zijn van het merk/type Samsung S23 standaard zwart/grijs 128 GB </t>
  </si>
  <si>
    <t xml:space="preserve">De smartphones dienen minimaal 3 jaar te kunnen voorzien in adequate security patches en zijn van het merk/type  iPhone 14 (2022) 128GB + DEP zwart/grijs + 5G   </t>
  </si>
  <si>
    <t>De 'creme' gekleurde cellen hierna dient u in te vullen.</t>
  </si>
  <si>
    <t>naam Inschrijver</t>
  </si>
  <si>
    <t>medewerker Inschrijver</t>
  </si>
  <si>
    <t>datum</t>
  </si>
  <si>
    <t>handtekening handtekeningsbevoegde inschrijver</t>
  </si>
  <si>
    <t>Weging
Open maximaal aantal punten</t>
  </si>
  <si>
    <t>In één mee te leveren document; het antwoord is maximaal één A4-tje groot (Word, Arial 10).</t>
  </si>
  <si>
    <t xml:space="preserve">Inschrijver dient in het kader van de dienstverlening te beschrijven hoe hij te werk gaat en de Opdrachtgever ontzorgd wanneer hij de Opdracht gegund krijgt. Hoe richt Inschrijver het proces, hoe zorgt hij voor een warme implementatie en hoe borgt hij de dienstverlening gedurende de looptijd van de Overeenkomst 
Inschrijver dient in zijn beschrijving in ieder geval in te gaan op de volgende elementen: 
-	communicatie naar Opdrachtgever; 
-	communicatie naar fabrikant; 
-	bestelproces incl. portaal; 
-	garantieafhandeling; 
-	reparatie; 
-	klachten; 
-	beheer van de devices; 
-	warme introductie van CYOD;
-	rapportage(s).
NB Opdrachtgever wenst bij de start van CYOD de bestellingen door de individuele gebruikers zelf te laten plaatsvinden. Hiertoe zal Opdrachtgever een Excel-bestand aanleveren met wie voor welk device(s) in aanmerking komt. Geef aan tot op welk niveau dit binnen de door u aangeboden portaal oplossing mogelijk is.   </t>
  </si>
  <si>
    <t>Voor alle aangeboden apparatuur waaronder laptops, tablets, monitoren, docking stations, toetsenborden, muizen en mobiele telefoons geldt dat deze probleemloos met elkaar samen dienen te werken.  </t>
  </si>
  <si>
    <r>
      <t>Laptop dient te beschikken over één biometrische authenticatie methode d.m.v. een  geïntegreerde gezichtsherkenning.  </t>
    </r>
    <r>
      <rPr>
        <sz val="10"/>
        <rFont val="Trebuchet MS"/>
        <family val="2"/>
      </rPr>
      <t>  </t>
    </r>
  </si>
  <si>
    <t xml:space="preserve">Ten behoeve van laptops een verschillende formaten (klein/midden/groot) draadloze, oplaadbare geintegreerde batterij, computermuizen welke voldoen aan de ergonomische beginselen en aan de volgende eisen: 
minimaal 3 buttons waarvan 1 centraal scrollwiel / button; 
Mechanisme: optische of lasermuis. 
</t>
  </si>
  <si>
    <t>De resolutie van het beeldscherm is ten minste 1920 x 1080.</t>
  </si>
  <si>
    <t>De Surface laptop dient te zijn voorzien van een touchscreen.</t>
  </si>
  <si>
    <t>De aangeboden hardware inclusief gerelateerde software en randapparatuur mag apparatuur en/of technische installaties geplaatst in de naaste omgeving van de hardware niet beïnvloeden.</t>
  </si>
  <si>
    <t xml:space="preserve">Direct na de uitlevering van elke bestelling dient Inschrijver per mail een .csv- bestand aan te leveren met ten minste de volgende velden: productnummer, merk en type, serienummer, MAC-adres, prijs, garantietermijn, einde support en datum levering. </t>
  </si>
  <si>
    <t xml:space="preserve">Laptop dient te beschikken over een IPS- of PLS-display van de grootte:  
&gt;= 13,” en &lt;= 14”;    
&gt;= 15,” en &lt;= 16”;   
&gt;= 17”.   </t>
  </si>
  <si>
    <t>De resolutie van het beeldscherm is ten minste: 1.920 x 1.080.</t>
  </si>
  <si>
    <t>Laptop dient te beschikken over minimaal de volgende aansluitingen:
2x USB-C 10Gbps inclusief laad functionaliteit;  
1x USB 3.2;  
1 x USB-A met minimal USB 3.1; 
1x3,5mm aansluiting t.b.v. hoofdtelefoon en microfoon.  </t>
  </si>
  <si>
    <r>
      <t>De laptop dient voorzien te zijn van UEFI v2.3.1 firmware met Errata B ondersteuning incl. MS Windows Certification Authority in de UEFI-handtekeningen database. </t>
    </r>
    <r>
      <rPr>
        <sz val="10"/>
        <rFont val="Trebuchet MS"/>
        <family val="2"/>
      </rPr>
      <t>  </t>
    </r>
  </si>
  <si>
    <t>De laptop werkplekken dienen te beschikken over een Firmware-embedded product key.  </t>
  </si>
  <si>
    <t>Laptop weegt maximaal:
&gt;= 13,” en &lt;= 14”.  gewicht maximaal 2 kg.
&gt;= 15,” en &lt;= 16”.  gewicht maximaal 2,2 kg.
&gt;= 17”.  Gewicht maximaal 2,5 kg.</t>
  </si>
  <si>
    <t>De Surface laptop dient te beschikken over minimaal de volgende aansluitingen:
1x USB-C met oplaad functionaliteit; 
1x USB 3.2; 
1x 3,5mm aansluiting t.b.v. hoofdtelefoon en microfoon. </t>
  </si>
  <si>
    <t>Het gewicht van de Surface laptop is maximaal 1 kg.</t>
  </si>
  <si>
    <t>Als iPAD levert inschrijver de iPAD 2022 10,9 inch iPad (10e gen) 64 GB. Fabrikantcode: MQ6T3NF/A.</t>
  </si>
  <si>
    <t>Als iPAD levert inschrijver de iPAD 2022 12,9 inch iPad Pro (5e gen) 128 GB. Fabrikantcode: MP1X3NF/A.</t>
  </si>
  <si>
    <t xml:space="preserve">De iPAD kan optioneel worden uitgebereid met een Logitech Slim Folio keyboard case QWERTY. Fabrikantcode: 920-010214. </t>
  </si>
  <si>
    <t xml:space="preserve">Ten behoeve van de laptops een draadloos QWERTY-toetsenbord welke voldoet aan de ergonomische beginselen en aan de volgende eisen lay-out US-international met euroteken.                                                                                                                                                                                                         Alleen voor de laptop &gt;= 17" is een geintegreerd 102/104 toetsen met numeriek deel vereist. 
Interface: USB-aansluiting.
LEDS: num lock, scroll lock en caps lock.
Indien er sprake is van firmware dient deze remote te worden geupdate.
Verstelbare kanteling (TCO-99).
De grootte van het keyboard dient aan te sluiten bij de omvang van het Laptop device. </t>
  </si>
  <si>
    <t>Het toetsenbord dient draadloos te zijn en voorzien van een her-programmeerbare ontvanger. Er is één dongel voor zowel muis als keyboard.</t>
  </si>
  <si>
    <t xml:space="preserve">Voor het geïntegreerd QWERTY-toetsenbord welke voldoet aan de volgende eisen lay-out US-international met euroteken, 101/102 toetsen en touch pad. Alleen voor de laptop &gt;= 17" is eveneens een geintegreerd 102/104 toetsen met numeriek deel vereist. </t>
  </si>
  <si>
    <t>De Opdrachtgever wenst een bestelportaal die voor bestaande medewerkers gebruik maakt van Seamless Single Sign-On (SSSO) op basis van Azure AD van de Opdrachtgever, waarbij gebruik wordt gemaakt van de standaard SAML 2.0 of Oauth. Voor nieuwe of externe medewerkers wordt de inlog geregeld bijvoorbeeld d.m.v. een document met loginnaam en wachtwoord dat wordt verstuurd naar het adres van de desbetreffende medewerker. Beschrijf wat hiertoe mogelijk is. Deze wens dient apart beprijsd te worden in het Prijzenformulier, Opdrachtgever kan dit optioneel afnemen.</t>
  </si>
  <si>
    <t>De Opdrachtgever wenst een koppeling af te nemen met de applicatie TOPdesk teneide de CMDB actueel te kunnen houden met verstrekte apparatuur, incidentbeheer en voorraadbeheer. Beschrijf wat hiertoe mogelijk is. Deze wens dient apart beprijsd te worden in het Prijzenformulier, Opdrachtgever kan dit optioneel afnemen.</t>
  </si>
  <si>
    <t xml:space="preserve">* Voor de beantwoording van de open wensen is de ruimte 1, 2 of 4 A4tjes. Eventuele screenshots ter aanvulling mogen in de tekst worden meegenomen. De ruimte van de screenschots wordt niet mee gerekend. De opgegeven omvang is dus exclusief screenshots. In uw beantwoording neemt u de kosten van de uitwerking van de wensen Architectuur en Koppelingen (wensen 3 en 4) mee. Deze kosten vult u in op het bijgevoegde Prijzenformulier onder het tabblad Optioneel.
</t>
  </si>
  <si>
    <t>De aangeboden applicatie  maakt het mogelijk dat de medewerker van de Opdrachtgever alleen die devices en accessoires kan bestellen waar hij/zij recht op heeft voor de uitoefening van haar werkzaamheden (Excel-bestand hiervoor wordt aangeleverd).</t>
  </si>
  <si>
    <t>Voor alle leveringen binnen de raamovereenkomst geldt het vaste inschrijver opslagpercentage als vermeld in Bijlage 4 Prijzenformulier cel E10.</t>
  </si>
  <si>
    <t>Facturen kunt u, digitaal insturen naar crediteuren@dijkenwaard.nl .</t>
  </si>
  <si>
    <t>Inschrijver dient van alle aangeboden hardware inclusief gerelateerde software, randapparatuur, accessoires een artikelcode, gedetailleerde omschrijving en stuksprijs te benoemen. (o.b.v. (special bid) inkoopprijs +).</t>
  </si>
  <si>
    <t>In het portaal dient het standaard portfolio hardware inclusief gerelateerde software, randapparatuur, accessoires beschikbaar te zijn conform de uitvraag volgens het Programma van Eisen, zodat deze kunnen worden besteld door Aanbestedende dienst.</t>
  </si>
  <si>
    <t xml:space="preserve">De Opdrachtnemer stelt de Opdrachtgever in staat de applicatie (het bestelportaal) in overeenstemming met de geldende wet- en regelgeving op het gebied van gegevensbescherming te gebruiken. </t>
  </si>
  <si>
    <t>T.b.v. koppelingen dient u te kunnen koppelen op basis van vaste publieke ip adressen.</t>
  </si>
  <si>
    <t>De helpdesk van de Opdrachtnemer is telefonisch bereikbaar op werkdagen tussen 08:00 en 17:00 uur.</t>
  </si>
  <si>
    <t>De helpdesk van de Opdrachtnemer is verantwoordelijk voor de gehele behandeling van meldingen, incidenten m.b.t. de applicatie volgens de procedure zoals vastgelegd in de Service Level Agreement (SLA). De Opdrachtgever bepaalt de prioriteit van incidenten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</si>
</sst>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9.5"/>
      <color theme="1"/>
      <name val="Arial"/>
      <family val="2"/>
    </font>
    <font>
      <sz val="10"/>
      <color rgb="FFFF0000"/>
      <name val="Arial"/>
      <family val="2"/>
    </font>
    <font>
      <sz val="11"/>
      <name val="Calibri"/>
      <family val="2"/>
      <scheme val="minor"/>
    </font>
    <font>
      <sz val="10"/>
      <name val="Trebuchet MS"/>
      <family val="2"/>
    </font>
    <font>
      <sz val="11"/>
      <color rgb="FF9C5700"/>
      <name val="Calibri"/>
      <family val="2"/>
      <scheme val="minor"/>
    </font>
    <font>
      <b/>
      <sz val="11"/>
      <color theme="1"/>
      <name val="Arial"/>
      <family val="2"/>
    </font>
    <font>
      <i/>
      <sz val="10"/>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3" fillId="3" borderId="0" applyNumberFormat="0" applyBorder="0" applyAlignment="0" applyProtection="0"/>
  </cellStyleXfs>
  <cellXfs count="124">
    <xf numFmtId="0" fontId="0" fillId="0" borderId="0" xfId="0"/>
    <xf numFmtId="0" fontId="2" fillId="0" borderId="0" xfId="0" applyFont="1" applyAlignment="1">
      <alignment vertical="top"/>
    </xf>
    <xf numFmtId="0" fontId="0" fillId="0" borderId="0" xfId="0" applyAlignment="1">
      <alignment horizontal="center"/>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2" fillId="0" borderId="0" xfId="0" applyFont="1" applyAlignment="1">
      <alignment horizontal="center" vertical="top" wrapText="1"/>
    </xf>
    <xf numFmtId="0" fontId="2" fillId="0" borderId="1"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1"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3" fillId="0" borderId="4" xfId="0" applyFont="1" applyBorder="1" applyAlignment="1">
      <alignment vertical="top" wrapText="1"/>
    </xf>
    <xf numFmtId="0" fontId="3" fillId="0" borderId="0" xfId="0" applyFont="1"/>
    <xf numFmtId="0" fontId="3" fillId="0" borderId="1" xfId="0" applyFont="1" applyBorder="1" applyAlignment="1">
      <alignment vertical="top" wrapText="1"/>
    </xf>
    <xf numFmtId="0" fontId="4" fillId="0" borderId="5" xfId="0" applyFont="1" applyBorder="1" applyAlignment="1">
      <alignment horizontal="left" vertical="top" wrapText="1"/>
    </xf>
    <xf numFmtId="0" fontId="5" fillId="0" borderId="0" xfId="0" applyFont="1" applyAlignment="1">
      <alignment vertical="top"/>
    </xf>
    <xf numFmtId="0" fontId="1" fillId="0" borderId="0" xfId="0" applyFont="1" applyAlignment="1">
      <alignment vertical="center"/>
    </xf>
    <xf numFmtId="0" fontId="10" fillId="0" borderId="1" xfId="0" applyFont="1" applyBorder="1" applyAlignment="1">
      <alignment horizontal="center" vertical="top"/>
    </xf>
    <xf numFmtId="0" fontId="3" fillId="0" borderId="2" xfId="0" applyFont="1"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horizontal="left" vertical="top" wrapText="1"/>
    </xf>
    <xf numFmtId="0" fontId="5" fillId="0" borderId="1" xfId="0" applyFont="1" applyBorder="1" applyAlignment="1">
      <alignment horizontal="center" vertical="top"/>
    </xf>
    <xf numFmtId="0" fontId="1" fillId="0" borderId="0" xfId="0" applyFont="1"/>
    <xf numFmtId="0" fontId="3" fillId="2" borderId="1" xfId="0" applyFont="1" applyFill="1" applyBorder="1" applyAlignment="1">
      <alignment vertical="top" wrapText="1"/>
    </xf>
    <xf numFmtId="0" fontId="0" fillId="0" borderId="0" xfId="0" applyAlignment="1">
      <alignment wrapText="1"/>
    </xf>
    <xf numFmtId="0" fontId="5" fillId="0" borderId="4" xfId="0" applyFont="1" applyBorder="1" applyAlignment="1">
      <alignment horizontal="center" vertical="top" wrapText="1"/>
    </xf>
    <xf numFmtId="0" fontId="5" fillId="0" borderId="1" xfId="0" applyFont="1" applyBorder="1" applyAlignment="1">
      <alignment horizontal="center" vertical="top" wrapText="1"/>
    </xf>
    <xf numFmtId="0" fontId="0" fillId="0" borderId="0" xfId="0" applyAlignment="1">
      <alignment horizontal="center" wrapText="1"/>
    </xf>
    <xf numFmtId="0" fontId="11" fillId="0" borderId="0" xfId="0" applyFont="1"/>
    <xf numFmtId="0" fontId="5" fillId="0" borderId="0" xfId="0" applyFont="1" applyAlignment="1">
      <alignment horizontal="center" vertical="top" wrapText="1"/>
    </xf>
    <xf numFmtId="0" fontId="5" fillId="0" borderId="0" xfId="0" applyFont="1" applyAlignment="1">
      <alignmen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3" fillId="2" borderId="3" xfId="0" applyFont="1" applyFill="1" applyBorder="1" applyAlignment="1">
      <alignment vertical="top" wrapText="1"/>
    </xf>
    <xf numFmtId="0" fontId="3" fillId="2" borderId="3" xfId="0" applyFont="1" applyFill="1" applyBorder="1" applyAlignment="1">
      <alignment horizontal="center" vertical="top"/>
    </xf>
    <xf numFmtId="0" fontId="9" fillId="0" borderId="1" xfId="0" applyFont="1" applyBorder="1" applyAlignment="1">
      <alignment horizontal="center" vertical="top"/>
    </xf>
    <xf numFmtId="0" fontId="9" fillId="2" borderId="3" xfId="0" applyFont="1" applyFill="1" applyBorder="1" applyAlignment="1">
      <alignment horizontal="center" vertical="top"/>
    </xf>
    <xf numFmtId="0" fontId="5" fillId="0" borderId="1" xfId="0" applyFont="1" applyBorder="1" applyAlignment="1">
      <alignment horizontal="left" vertical="top"/>
    </xf>
    <xf numFmtId="0" fontId="3" fillId="0" borderId="1" xfId="0" applyFont="1" applyBorder="1"/>
    <xf numFmtId="0" fontId="5" fillId="0" borderId="0" xfId="0" applyFont="1" applyAlignment="1">
      <alignment horizontal="left" vertical="top" wrapText="1"/>
    </xf>
    <xf numFmtId="0" fontId="2" fillId="0" borderId="0" xfId="0" applyFont="1" applyAlignment="1">
      <alignment vertical="top" wrapText="1"/>
    </xf>
    <xf numFmtId="0" fontId="2" fillId="4" borderId="1" xfId="0" applyFont="1" applyFill="1" applyBorder="1" applyAlignment="1">
      <alignment horizontal="left" vertical="top" wrapText="1"/>
    </xf>
    <xf numFmtId="0" fontId="8" fillId="4" borderId="2" xfId="0" applyFont="1" applyFill="1" applyBorder="1" applyAlignment="1">
      <alignment vertical="top" wrapText="1"/>
    </xf>
    <xf numFmtId="0" fontId="2" fillId="4" borderId="2"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0" fontId="2" fillId="4" borderId="1" xfId="0" applyFont="1" applyFill="1" applyBorder="1" applyAlignment="1">
      <alignment horizontal="center" vertical="center" wrapText="1"/>
    </xf>
    <xf numFmtId="0" fontId="8" fillId="4" borderId="2" xfId="0" applyFont="1" applyFill="1" applyBorder="1" applyAlignment="1">
      <alignment horizontal="center" vertical="top" wrapText="1"/>
    </xf>
    <xf numFmtId="0" fontId="8" fillId="4" borderId="1" xfId="0" applyFont="1" applyFill="1" applyBorder="1" applyAlignment="1">
      <alignment vertical="top" wrapText="1"/>
    </xf>
    <xf numFmtId="0" fontId="5" fillId="0" borderId="2" xfId="0" applyFont="1" applyBorder="1" applyAlignment="1">
      <alignment horizontal="left" vertical="top" wrapText="1"/>
    </xf>
    <xf numFmtId="0" fontId="0" fillId="0" borderId="0" xfId="0" applyAlignment="1">
      <alignment horizontal="left"/>
    </xf>
    <xf numFmtId="0" fontId="5" fillId="0" borderId="2" xfId="0" applyFont="1" applyBorder="1" applyAlignment="1">
      <alignment horizontal="center" vertical="top" wrapText="1"/>
    </xf>
    <xf numFmtId="0" fontId="8" fillId="4" borderId="2" xfId="0" applyFont="1" applyFill="1" applyBorder="1" applyAlignment="1">
      <alignment horizontal="left" vertical="top" wrapText="1"/>
    </xf>
    <xf numFmtId="0" fontId="2" fillId="4" borderId="2" xfId="0" applyFont="1" applyFill="1" applyBorder="1" applyAlignment="1">
      <alignment vertical="top" wrapText="1"/>
    </xf>
    <xf numFmtId="0" fontId="4" fillId="4" borderId="3" xfId="0" applyFont="1" applyFill="1" applyBorder="1" applyAlignment="1">
      <alignment horizontal="left" vertical="top" wrapText="1"/>
    </xf>
    <xf numFmtId="0" fontId="8" fillId="4" borderId="4" xfId="0" applyFont="1" applyFill="1" applyBorder="1" applyAlignment="1">
      <alignment vertical="top" wrapText="1"/>
    </xf>
    <xf numFmtId="0" fontId="4" fillId="4" borderId="5" xfId="0" applyFont="1" applyFill="1" applyBorder="1" applyAlignment="1">
      <alignment horizontal="left" vertical="top" wrapText="1"/>
    </xf>
    <xf numFmtId="0" fontId="8" fillId="4" borderId="3" xfId="0" applyFont="1" applyFill="1" applyBorder="1" applyAlignment="1">
      <alignment vertical="top" wrapText="1"/>
    </xf>
    <xf numFmtId="0" fontId="5" fillId="4" borderId="3" xfId="0" applyFont="1" applyFill="1" applyBorder="1" applyAlignment="1">
      <alignment vertical="top" wrapText="1"/>
    </xf>
    <xf numFmtId="0" fontId="5" fillId="4" borderId="3" xfId="0" applyFont="1" applyFill="1" applyBorder="1" applyAlignment="1">
      <alignment horizontal="center" vertical="top" wrapText="1"/>
    </xf>
    <xf numFmtId="0" fontId="13" fillId="3" borderId="0" xfId="1"/>
    <xf numFmtId="0" fontId="13" fillId="3" borderId="0" xfId="1" applyAlignment="1">
      <alignment horizontal="center"/>
    </xf>
    <xf numFmtId="0" fontId="0" fillId="0" borderId="0" xfId="0" applyAlignment="1">
      <alignment shrinkToFit="1"/>
    </xf>
    <xf numFmtId="0" fontId="2" fillId="0" borderId="0" xfId="0" applyFont="1" applyAlignment="1">
      <alignment horizontal="center" vertical="top" wrapText="1" shrinkToFit="1"/>
    </xf>
    <xf numFmtId="0" fontId="7" fillId="0" borderId="0" xfId="0" applyFont="1" applyAlignment="1">
      <alignment horizontal="left" vertical="top" shrinkToFit="1"/>
    </xf>
    <xf numFmtId="0" fontId="8" fillId="4" borderId="2" xfId="0" applyFont="1" applyFill="1" applyBorder="1" applyAlignment="1">
      <alignment vertical="top" wrapText="1" shrinkToFit="1"/>
    </xf>
    <xf numFmtId="0" fontId="5" fillId="0" borderId="4" xfId="0" applyFont="1" applyBorder="1" applyAlignment="1">
      <alignment vertical="top" wrapText="1" shrinkToFit="1"/>
    </xf>
    <xf numFmtId="0" fontId="4" fillId="0" borderId="0" xfId="0" applyFont="1" applyAlignment="1">
      <alignment horizontal="left" vertical="top" wrapText="1" shrinkToFi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vertical="top" wrapText="1"/>
    </xf>
    <xf numFmtId="0" fontId="8" fillId="5" borderId="3" xfId="0" applyFont="1" applyFill="1" applyBorder="1" applyAlignment="1">
      <alignment vertical="top" wrapText="1"/>
    </xf>
    <xf numFmtId="0" fontId="8" fillId="4" borderId="1" xfId="0" applyFont="1" applyFill="1" applyBorder="1" applyAlignment="1">
      <alignment horizontal="center" vertical="center" wrapText="1"/>
    </xf>
    <xf numFmtId="0" fontId="2" fillId="4" borderId="1" xfId="0" applyFont="1" applyFill="1" applyBorder="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14" fillId="0" borderId="0" xfId="0" applyFont="1"/>
    <xf numFmtId="0" fontId="14" fillId="0" borderId="8" xfId="0" applyFont="1" applyBorder="1"/>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8" fillId="4" borderId="4" xfId="0" applyFont="1" applyFill="1" applyBorder="1" applyAlignment="1">
      <alignment horizontal="center" vertical="top" wrapText="1"/>
    </xf>
    <xf numFmtId="0" fontId="15" fillId="0" borderId="3" xfId="0" applyFont="1" applyBorder="1" applyAlignment="1">
      <alignment vertical="top" wrapText="1"/>
    </xf>
    <xf numFmtId="0" fontId="5" fillId="5" borderId="3" xfId="0" applyFont="1" applyFill="1" applyBorder="1" applyAlignment="1">
      <alignment horizontal="center" vertical="top" wrapText="1"/>
    </xf>
    <xf numFmtId="0" fontId="5" fillId="4" borderId="4" xfId="0" applyFont="1" applyFill="1" applyBorder="1" applyAlignment="1">
      <alignment horizontal="center" vertical="top" wrapText="1"/>
    </xf>
    <xf numFmtId="0" fontId="5" fillId="0" borderId="7" xfId="0" applyFont="1" applyBorder="1" applyAlignment="1">
      <alignment horizontal="center" vertical="top" wrapText="1"/>
    </xf>
    <xf numFmtId="0" fontId="15" fillId="0" borderId="1" xfId="0" applyFont="1" applyBorder="1" applyAlignment="1">
      <alignment vertical="top" wrapText="1"/>
    </xf>
    <xf numFmtId="0" fontId="5" fillId="0" borderId="3" xfId="0" applyFont="1" applyBorder="1" applyAlignment="1">
      <alignment horizontal="left" vertical="top" wrapText="1" shrinkToFit="1"/>
    </xf>
    <xf numFmtId="0" fontId="8" fillId="4" borderId="1" xfId="0" applyFont="1" applyFill="1" applyBorder="1" applyAlignment="1">
      <alignment horizontal="left" vertical="top" wrapText="1" shrinkToFit="1"/>
    </xf>
    <xf numFmtId="0" fontId="8" fillId="4" borderId="2" xfId="0" applyFont="1" applyFill="1" applyBorder="1" applyAlignment="1">
      <alignment horizontal="center" vertical="top" wrapText="1" shrinkToFit="1"/>
    </xf>
    <xf numFmtId="0" fontId="8" fillId="4" borderId="1" xfId="0" applyFont="1" applyFill="1" applyBorder="1" applyAlignment="1">
      <alignment horizontal="center" vertical="top" wrapText="1" shrinkToFit="1"/>
    </xf>
    <xf numFmtId="0" fontId="5" fillId="0" borderId="3" xfId="0" applyFont="1" applyBorder="1" applyAlignment="1">
      <alignment horizontal="center" vertical="top" wrapText="1" shrinkToFit="1"/>
    </xf>
    <xf numFmtId="0" fontId="5" fillId="0" borderId="1" xfId="0" applyFont="1" applyBorder="1" applyAlignment="1">
      <alignment horizontal="center" vertical="top" shrinkToFit="1"/>
    </xf>
    <xf numFmtId="0" fontId="8" fillId="0" borderId="1" xfId="0" applyFont="1" applyBorder="1" applyAlignment="1">
      <alignment horizontal="center" vertical="top"/>
    </xf>
    <xf numFmtId="0" fontId="3" fillId="0" borderId="0" xfId="0" applyFont="1" applyAlignment="1">
      <alignment wrapText="1"/>
    </xf>
    <xf numFmtId="0" fontId="16" fillId="0" borderId="1" xfId="0" applyFont="1" applyBorder="1"/>
    <xf numFmtId="0" fontId="16" fillId="0" borderId="0" xfId="0" applyFont="1"/>
    <xf numFmtId="0" fontId="16" fillId="0" borderId="0" xfId="0" applyFont="1" applyAlignment="1">
      <alignment horizontal="center"/>
    </xf>
    <xf numFmtId="0" fontId="5" fillId="2" borderId="2" xfId="0" applyFont="1" applyFill="1" applyBorder="1" applyAlignment="1">
      <alignment horizontal="left" vertical="top" wrapText="1"/>
    </xf>
    <xf numFmtId="0" fontId="5" fillId="2" borderId="2" xfId="0" applyFont="1" applyFill="1" applyBorder="1" applyAlignment="1">
      <alignment vertical="top" wrapText="1"/>
    </xf>
    <xf numFmtId="0" fontId="5" fillId="2" borderId="2" xfId="0" applyFont="1" applyFill="1" applyBorder="1" applyAlignment="1">
      <alignment horizontal="center" vertical="top" wrapText="1"/>
    </xf>
    <xf numFmtId="0" fontId="3" fillId="2" borderId="0" xfId="0" applyFont="1" applyFill="1" applyAlignment="1">
      <alignment vertical="top" wrapText="1"/>
    </xf>
    <xf numFmtId="0" fontId="14" fillId="6" borderId="9" xfId="0" applyFont="1" applyFill="1" applyBorder="1" applyAlignment="1" applyProtection="1">
      <alignment horizontal="center"/>
      <protection locked="0"/>
    </xf>
    <xf numFmtId="0" fontId="14" fillId="6" borderId="10" xfId="0" applyFont="1" applyFill="1" applyBorder="1" applyAlignment="1" applyProtection="1">
      <alignment horizontal="center"/>
      <protection locked="0"/>
    </xf>
    <xf numFmtId="0" fontId="14" fillId="6" borderId="11" xfId="0" applyFont="1" applyFill="1" applyBorder="1" applyAlignment="1" applyProtection="1">
      <alignment horizontal="center"/>
      <protection locked="0"/>
    </xf>
    <xf numFmtId="0" fontId="14" fillId="6" borderId="12" xfId="0" applyFont="1" applyFill="1" applyBorder="1" applyAlignment="1" applyProtection="1">
      <alignment horizontal="center"/>
      <protection locked="0"/>
    </xf>
    <xf numFmtId="0" fontId="14" fillId="6" borderId="13" xfId="0" applyFont="1" applyFill="1" applyBorder="1" applyAlignment="1" applyProtection="1">
      <alignment horizontal="center"/>
      <protection locked="0"/>
    </xf>
    <xf numFmtId="0" fontId="14" fillId="6" borderId="14" xfId="0" applyFont="1" applyFill="1" applyBorder="1" applyAlignment="1" applyProtection="1">
      <alignment horizontal="center"/>
      <protection locked="0"/>
    </xf>
    <xf numFmtId="0" fontId="14" fillId="6" borderId="15" xfId="0" applyFont="1" applyFill="1" applyBorder="1" applyAlignment="1" applyProtection="1">
      <alignment horizontal="center"/>
      <protection locked="0"/>
    </xf>
    <xf numFmtId="0" fontId="14" fillId="6" borderId="0" xfId="0" applyFont="1" applyFill="1" applyAlignment="1" applyProtection="1">
      <alignment horizontal="center"/>
      <protection locked="0"/>
    </xf>
    <xf numFmtId="0" fontId="14" fillId="6" borderId="16" xfId="0" applyFont="1" applyFill="1" applyBorder="1" applyAlignment="1" applyProtection="1">
      <alignment horizontal="center"/>
      <protection locked="0"/>
    </xf>
    <xf numFmtId="0" fontId="14" fillId="6" borderId="17" xfId="0" applyFont="1" applyFill="1" applyBorder="1" applyAlignment="1" applyProtection="1">
      <alignment horizontal="center"/>
      <protection locked="0"/>
    </xf>
    <xf numFmtId="0" fontId="14" fillId="6" borderId="18" xfId="0" applyFont="1" applyFill="1" applyBorder="1" applyAlignment="1" applyProtection="1">
      <alignment horizontal="center"/>
      <protection locked="0"/>
    </xf>
    <xf numFmtId="0" fontId="14" fillId="6" borderId="19" xfId="0" applyFont="1" applyFill="1" applyBorder="1" applyAlignment="1" applyProtection="1">
      <alignment horizontal="center"/>
      <protection locked="0"/>
    </xf>
    <xf numFmtId="0" fontId="14" fillId="0" borderId="9" xfId="0"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2" fillId="0" borderId="0" xfId="0" applyFont="1" applyAlignment="1">
      <alignment horizontal="left" vertical="top" shrinkToFit="1"/>
    </xf>
  </cellXfs>
  <cellStyles count="2">
    <cellStyle name="Neutraal" xfId="1" builtinId="28"/>
    <cellStyle name="Standaard" xfId="0" builtinId="0"/>
  </cellStyles>
  <dxfs count="0"/>
  <tableStyles count="0" defaultTableStyle="TableStyleMedium2" defaultPivotStyle="PivotStyleLight16"/>
  <colors>
    <mruColors>
      <color rgb="FF2023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docs.microsoft.com/en-us/windows/deployment/windows-autopilot/self-deployin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21C7-2736-4748-82B7-2BD02F7F87B2}">
  <dimension ref="A1:G12"/>
  <sheetViews>
    <sheetView tabSelected="1" workbookViewId="0">
      <selection activeCell="A21" sqref="A21"/>
    </sheetView>
  </sheetViews>
  <sheetFormatPr defaultRowHeight="15" x14ac:dyDescent="0.25"/>
  <cols>
    <col min="1" max="1" width="55.28515625" style="83" customWidth="1"/>
    <col min="2" max="2" width="16.42578125" style="83" customWidth="1"/>
    <col min="3" max="6" width="9.140625" style="83"/>
    <col min="7" max="7" width="38.5703125" style="83" customWidth="1"/>
    <col min="8" max="16384" width="9.140625" style="83"/>
  </cols>
  <sheetData>
    <row r="1" spans="1:7" x14ac:dyDescent="0.25">
      <c r="A1" s="83" t="s">
        <v>163</v>
      </c>
    </row>
    <row r="3" spans="1:7" ht="26.25" customHeight="1" x14ac:dyDescent="0.25">
      <c r="A3" s="84" t="s">
        <v>164</v>
      </c>
      <c r="B3" s="84"/>
      <c r="C3" s="108"/>
      <c r="D3" s="109"/>
      <c r="E3" s="109"/>
      <c r="F3" s="109"/>
      <c r="G3" s="110"/>
    </row>
    <row r="4" spans="1:7" ht="39" customHeight="1" x14ac:dyDescent="0.25">
      <c r="A4" s="84" t="s">
        <v>165</v>
      </c>
      <c r="B4" s="84"/>
      <c r="C4" s="108"/>
      <c r="D4" s="109"/>
      <c r="E4" s="109"/>
      <c r="F4" s="109"/>
      <c r="G4" s="110"/>
    </row>
    <row r="5" spans="1:7" ht="34.5" customHeight="1" x14ac:dyDescent="0.25">
      <c r="A5" s="84" t="s">
        <v>166</v>
      </c>
      <c r="B5" s="84"/>
      <c r="C5" s="108"/>
      <c r="D5" s="109"/>
      <c r="E5" s="109"/>
      <c r="F5" s="109"/>
      <c r="G5" s="110"/>
    </row>
    <row r="6" spans="1:7" x14ac:dyDescent="0.25">
      <c r="A6" s="84"/>
      <c r="B6" s="84"/>
      <c r="C6" s="120"/>
      <c r="D6" s="121"/>
      <c r="E6" s="121"/>
      <c r="F6" s="121"/>
      <c r="G6" s="122"/>
    </row>
    <row r="7" spans="1:7" x14ac:dyDescent="0.25">
      <c r="A7" s="84" t="s">
        <v>167</v>
      </c>
      <c r="B7" s="84"/>
      <c r="C7" s="111"/>
      <c r="D7" s="112"/>
      <c r="E7" s="112"/>
      <c r="F7" s="112"/>
      <c r="G7" s="113"/>
    </row>
    <row r="8" spans="1:7" x14ac:dyDescent="0.25">
      <c r="A8" s="84"/>
      <c r="B8" s="84"/>
      <c r="C8" s="114"/>
      <c r="D8" s="115"/>
      <c r="E8" s="115"/>
      <c r="F8" s="115"/>
      <c r="G8" s="116"/>
    </row>
    <row r="9" spans="1:7" x14ac:dyDescent="0.25">
      <c r="A9" s="84"/>
      <c r="B9" s="84"/>
      <c r="C9" s="114"/>
      <c r="D9" s="115"/>
      <c r="E9" s="115"/>
      <c r="F9" s="115"/>
      <c r="G9" s="116"/>
    </row>
    <row r="10" spans="1:7" x14ac:dyDescent="0.25">
      <c r="A10" s="84"/>
      <c r="B10" s="84"/>
      <c r="C10" s="114"/>
      <c r="D10" s="115"/>
      <c r="E10" s="115"/>
      <c r="F10" s="115"/>
      <c r="G10" s="116"/>
    </row>
    <row r="11" spans="1:7" x14ac:dyDescent="0.25">
      <c r="A11" s="84"/>
      <c r="B11" s="84"/>
      <c r="C11" s="114"/>
      <c r="D11" s="115"/>
      <c r="E11" s="115"/>
      <c r="F11" s="115"/>
      <c r="G11" s="116"/>
    </row>
    <row r="12" spans="1:7" x14ac:dyDescent="0.25">
      <c r="A12" s="84"/>
      <c r="B12" s="84"/>
      <c r="C12" s="117"/>
      <c r="D12" s="118"/>
      <c r="E12" s="118"/>
      <c r="F12" s="118"/>
      <c r="G12" s="119"/>
    </row>
  </sheetData>
  <mergeCells count="5">
    <mergeCell ref="C4:G4"/>
    <mergeCell ref="C5:G5"/>
    <mergeCell ref="C7:G12"/>
    <mergeCell ref="C6:G6"/>
    <mergeCell ref="C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FF0000"/>
  </sheetPr>
  <dimension ref="A1:D15"/>
  <sheetViews>
    <sheetView topLeftCell="A12" zoomScale="110" zoomScaleNormal="110" workbookViewId="0">
      <selection activeCell="B21" sqref="B21"/>
    </sheetView>
  </sheetViews>
  <sheetFormatPr defaultRowHeight="15" x14ac:dyDescent="0.25"/>
  <cols>
    <col min="1" max="1" width="4" customWidth="1"/>
    <col min="2" max="2" width="130.7109375" customWidth="1"/>
    <col min="3" max="3" width="30.42578125" customWidth="1"/>
    <col min="4" max="4" width="17" style="2" customWidth="1"/>
  </cols>
  <sheetData>
    <row r="1" spans="1:4" x14ac:dyDescent="0.25">
      <c r="A1" s="1" t="s">
        <v>0</v>
      </c>
      <c r="B1" s="1"/>
      <c r="D1"/>
    </row>
    <row r="2" spans="1:4" ht="15.75" thickBot="1" x14ac:dyDescent="0.3"/>
    <row r="3" spans="1:4" ht="66.75" customHeight="1" thickBot="1" x14ac:dyDescent="0.3">
      <c r="A3" s="85" t="s">
        <v>1</v>
      </c>
      <c r="B3" s="48" t="s">
        <v>2</v>
      </c>
      <c r="C3" s="48" t="s">
        <v>3</v>
      </c>
      <c r="D3" s="53" t="s">
        <v>168</v>
      </c>
    </row>
    <row r="4" spans="1:4" ht="15.75" thickBot="1" x14ac:dyDescent="0.3">
      <c r="A4" s="86"/>
      <c r="B4" s="61" t="s">
        <v>129</v>
      </c>
      <c r="C4" s="61"/>
      <c r="D4" s="87"/>
    </row>
    <row r="5" spans="1:4" ht="225.75" customHeight="1" thickBot="1" x14ac:dyDescent="0.3">
      <c r="A5" s="3">
        <v>1</v>
      </c>
      <c r="B5" s="76" t="s">
        <v>170</v>
      </c>
      <c r="C5" s="88" t="s">
        <v>130</v>
      </c>
      <c r="D5" s="3">
        <v>14</v>
      </c>
    </row>
    <row r="6" spans="1:4" ht="15.75" thickBot="1" x14ac:dyDescent="0.3">
      <c r="A6" s="65"/>
      <c r="B6" s="63" t="s">
        <v>8</v>
      </c>
      <c r="C6" s="64"/>
      <c r="D6" s="65"/>
    </row>
    <row r="7" spans="1:4" ht="161.25" customHeight="1" thickBot="1" x14ac:dyDescent="0.3">
      <c r="A7" s="3">
        <v>2</v>
      </c>
      <c r="B7" s="76" t="s">
        <v>131</v>
      </c>
      <c r="C7" s="88" t="s">
        <v>130</v>
      </c>
      <c r="D7" s="31">
        <v>10</v>
      </c>
    </row>
    <row r="8" spans="1:4" ht="15.75" thickBot="1" x14ac:dyDescent="0.3">
      <c r="A8" s="89"/>
      <c r="B8" s="77" t="s">
        <v>5</v>
      </c>
      <c r="C8" s="64"/>
      <c r="D8" s="90"/>
    </row>
    <row r="9" spans="1:4" s="34" customFormat="1" ht="60.75" customHeight="1" thickBot="1" x14ac:dyDescent="0.3">
      <c r="A9" s="3">
        <v>3</v>
      </c>
      <c r="B9" s="76" t="s">
        <v>192</v>
      </c>
      <c r="C9" s="88" t="s">
        <v>4</v>
      </c>
      <c r="D9" s="31">
        <v>6</v>
      </c>
    </row>
    <row r="10" spans="1:4" s="34" customFormat="1" ht="40.5" customHeight="1" thickBot="1" x14ac:dyDescent="0.3">
      <c r="A10" s="3">
        <v>4</v>
      </c>
      <c r="B10" s="76" t="s">
        <v>193</v>
      </c>
      <c r="C10" s="88" t="s">
        <v>169</v>
      </c>
      <c r="D10" s="31">
        <v>2</v>
      </c>
    </row>
    <row r="11" spans="1:4" ht="15.75" thickBot="1" x14ac:dyDescent="0.3">
      <c r="A11" s="65"/>
      <c r="B11" s="63" t="s">
        <v>6</v>
      </c>
      <c r="C11" s="64"/>
      <c r="D11" s="65"/>
    </row>
    <row r="12" spans="1:4" ht="341.25" customHeight="1" thickBot="1" x14ac:dyDescent="0.3">
      <c r="A12" s="91">
        <v>5</v>
      </c>
      <c r="B12" s="25" t="s">
        <v>7</v>
      </c>
      <c r="C12" s="92" t="s">
        <v>4</v>
      </c>
      <c r="D12" s="32">
        <v>8</v>
      </c>
    </row>
    <row r="13" spans="1:4" x14ac:dyDescent="0.25">
      <c r="A13" s="35"/>
      <c r="B13" s="36"/>
      <c r="C13" s="36"/>
      <c r="D13" s="35"/>
    </row>
    <row r="14" spans="1:4" ht="63.75" x14ac:dyDescent="0.25">
      <c r="B14" s="107" t="s">
        <v>194</v>
      </c>
      <c r="C14" s="66" t="s">
        <v>9</v>
      </c>
      <c r="D14" s="67">
        <f>SUM(D4:D12)</f>
        <v>40</v>
      </c>
    </row>
    <row r="15" spans="1:4" x14ac:dyDescent="0.25">
      <c r="B15" s="5"/>
      <c r="C15" s="66" t="s">
        <v>10</v>
      </c>
      <c r="D15" s="67">
        <f>D14/1</f>
        <v>40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E13"/>
  <sheetViews>
    <sheetView zoomScale="115" zoomScaleNormal="115" workbookViewId="0">
      <selection activeCell="B9" sqref="B9"/>
    </sheetView>
  </sheetViews>
  <sheetFormatPr defaultRowHeight="15" x14ac:dyDescent="0.25"/>
  <cols>
    <col min="1" max="1" width="5.7109375" style="68" customWidth="1"/>
    <col min="2" max="2" width="130.7109375" style="68" customWidth="1"/>
    <col min="3" max="4" width="10.7109375" style="68" customWidth="1"/>
  </cols>
  <sheetData>
    <row r="1" spans="1:5" x14ac:dyDescent="0.25">
      <c r="A1" s="123" t="s">
        <v>11</v>
      </c>
      <c r="B1" s="123"/>
      <c r="D1" s="69"/>
      <c r="E1" s="7"/>
    </row>
    <row r="2" spans="1:5" ht="15.75" thickBot="1" x14ac:dyDescent="0.3">
      <c r="A2" s="70"/>
      <c r="D2" s="69"/>
      <c r="E2" s="7"/>
    </row>
    <row r="3" spans="1:5" ht="26.25" thickBot="1" x14ac:dyDescent="0.3">
      <c r="A3" s="94" t="s">
        <v>1</v>
      </c>
      <c r="B3" s="71" t="s">
        <v>2</v>
      </c>
      <c r="C3" s="95" t="s">
        <v>14</v>
      </c>
      <c r="D3" s="96" t="s">
        <v>12</v>
      </c>
      <c r="E3" s="7"/>
    </row>
    <row r="4" spans="1:5" ht="25.5" x14ac:dyDescent="0.25">
      <c r="A4" s="93">
        <v>1</v>
      </c>
      <c r="B4" s="72" t="s">
        <v>13</v>
      </c>
      <c r="C4" s="97" t="s">
        <v>14</v>
      </c>
      <c r="D4" s="98"/>
    </row>
    <row r="5" spans="1:5" ht="15.75" thickBot="1" x14ac:dyDescent="0.3">
      <c r="A5" s="93">
        <v>2</v>
      </c>
      <c r="B5" s="72" t="s">
        <v>15</v>
      </c>
      <c r="C5" s="97" t="s">
        <v>14</v>
      </c>
      <c r="D5" s="98"/>
    </row>
    <row r="6" spans="1:5" x14ac:dyDescent="0.25">
      <c r="A6" s="93">
        <v>3</v>
      </c>
      <c r="B6" s="72" t="s">
        <v>16</v>
      </c>
      <c r="C6" s="97" t="s">
        <v>14</v>
      </c>
      <c r="D6" s="98"/>
    </row>
    <row r="7" spans="1:5" ht="15.75" thickBot="1" x14ac:dyDescent="0.3">
      <c r="A7" s="93">
        <v>4</v>
      </c>
      <c r="B7" s="72" t="s">
        <v>17</v>
      </c>
      <c r="C7" s="97" t="s">
        <v>14</v>
      </c>
      <c r="D7" s="98"/>
    </row>
    <row r="8" spans="1:5" s="28" customFormat="1" ht="26.25" thickBot="1" x14ac:dyDescent="0.3">
      <c r="A8" s="94" t="s">
        <v>1</v>
      </c>
      <c r="B8" s="71" t="s">
        <v>18</v>
      </c>
      <c r="C8" s="95" t="s">
        <v>14</v>
      </c>
      <c r="D8" s="96" t="s">
        <v>12</v>
      </c>
    </row>
    <row r="9" spans="1:5" ht="102.75" thickBot="1" x14ac:dyDescent="0.3">
      <c r="A9" s="93">
        <v>5</v>
      </c>
      <c r="B9" s="93" t="s">
        <v>19</v>
      </c>
      <c r="C9" s="97" t="s">
        <v>14</v>
      </c>
      <c r="D9" s="97"/>
    </row>
    <row r="10" spans="1:5" ht="76.5" x14ac:dyDescent="0.25">
      <c r="A10" s="93">
        <v>6</v>
      </c>
      <c r="B10" s="93" t="s">
        <v>20</v>
      </c>
      <c r="C10" s="97" t="s">
        <v>14</v>
      </c>
      <c r="D10" s="97"/>
    </row>
    <row r="11" spans="1:5" ht="25.5" x14ac:dyDescent="0.25">
      <c r="A11" s="93">
        <v>7</v>
      </c>
      <c r="B11" s="93" t="s">
        <v>21</v>
      </c>
      <c r="C11" s="97" t="s">
        <v>14</v>
      </c>
      <c r="D11" s="97"/>
    </row>
    <row r="12" spans="1:5" ht="25.5" x14ac:dyDescent="0.25">
      <c r="A12" s="93">
        <v>8</v>
      </c>
      <c r="B12" s="93" t="s">
        <v>22</v>
      </c>
      <c r="C12" s="97" t="s">
        <v>14</v>
      </c>
      <c r="D12" s="97"/>
    </row>
    <row r="13" spans="1:5" x14ac:dyDescent="0.25">
      <c r="A13" s="73"/>
    </row>
  </sheetData>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00B050"/>
  </sheetPr>
  <dimension ref="A1:E42"/>
  <sheetViews>
    <sheetView topLeftCell="A27" zoomScale="120" zoomScaleNormal="120" workbookViewId="0">
      <selection activeCell="B45" sqref="B45"/>
    </sheetView>
  </sheetViews>
  <sheetFormatPr defaultRowHeight="15" x14ac:dyDescent="0.25"/>
  <cols>
    <col min="1" max="1" width="5.7109375" customWidth="1"/>
    <col min="2" max="2" width="130.7109375" customWidth="1"/>
    <col min="3" max="4" width="10.7109375" style="2" customWidth="1"/>
  </cols>
  <sheetData>
    <row r="1" spans="1:5" x14ac:dyDescent="0.25">
      <c r="A1" s="6" t="s">
        <v>23</v>
      </c>
      <c r="B1" s="5"/>
      <c r="C1" s="13"/>
    </row>
    <row r="2" spans="1:5" ht="15.75" thickBot="1" x14ac:dyDescent="0.3">
      <c r="A2" s="15"/>
      <c r="B2" s="5"/>
      <c r="C2" s="13"/>
    </row>
    <row r="3" spans="1:5" ht="15.75" thickBot="1" x14ac:dyDescent="0.3">
      <c r="A3" s="51" t="s">
        <v>1</v>
      </c>
      <c r="B3" s="54" t="s">
        <v>2</v>
      </c>
      <c r="C3" s="78"/>
      <c r="D3" s="52"/>
    </row>
    <row r="4" spans="1:5" ht="26.25" thickBot="1" x14ac:dyDescent="0.3">
      <c r="A4" s="54"/>
      <c r="B4" s="79" t="s">
        <v>25</v>
      </c>
      <c r="C4" s="78" t="s">
        <v>14</v>
      </c>
      <c r="D4" s="52" t="s">
        <v>24</v>
      </c>
    </row>
    <row r="5" spans="1:5" ht="26.25" thickBot="1" x14ac:dyDescent="0.3">
      <c r="A5" s="37">
        <v>1</v>
      </c>
      <c r="B5" s="25" t="s">
        <v>26</v>
      </c>
      <c r="C5" s="80" t="s">
        <v>14</v>
      </c>
      <c r="D5" s="74"/>
    </row>
    <row r="6" spans="1:5" ht="15.75" thickBot="1" x14ac:dyDescent="0.3">
      <c r="A6" s="37">
        <v>2</v>
      </c>
      <c r="B6" s="25" t="s">
        <v>27</v>
      </c>
      <c r="C6" s="80" t="s">
        <v>14</v>
      </c>
      <c r="D6" s="74"/>
    </row>
    <row r="7" spans="1:5" ht="26.25" thickBot="1" x14ac:dyDescent="0.3">
      <c r="A7" s="81">
        <v>3</v>
      </c>
      <c r="B7" s="25" t="s">
        <v>28</v>
      </c>
      <c r="C7" s="75" t="s">
        <v>14</v>
      </c>
      <c r="D7" s="75"/>
    </row>
    <row r="8" spans="1:5" ht="26.25" thickBot="1" x14ac:dyDescent="0.3">
      <c r="A8" s="37">
        <v>4</v>
      </c>
      <c r="B8" s="18" t="s">
        <v>29</v>
      </c>
      <c r="C8" s="80" t="s">
        <v>14</v>
      </c>
      <c r="D8" s="74"/>
    </row>
    <row r="9" spans="1:5" ht="26.25" thickBot="1" x14ac:dyDescent="0.3">
      <c r="A9" s="37">
        <v>5</v>
      </c>
      <c r="B9" s="82" t="s">
        <v>195</v>
      </c>
      <c r="C9" s="80" t="s">
        <v>14</v>
      </c>
      <c r="D9" s="74"/>
    </row>
    <row r="10" spans="1:5" ht="15.75" thickBot="1" x14ac:dyDescent="0.3">
      <c r="A10" s="37">
        <v>6</v>
      </c>
      <c r="B10" s="82" t="s">
        <v>30</v>
      </c>
      <c r="C10" s="80" t="s">
        <v>14</v>
      </c>
      <c r="D10" s="74"/>
    </row>
    <row r="11" spans="1:5" ht="26.25" thickBot="1" x14ac:dyDescent="0.3">
      <c r="A11" s="51" t="s">
        <v>1</v>
      </c>
      <c r="B11" s="79" t="s">
        <v>31</v>
      </c>
      <c r="C11" s="78" t="s">
        <v>14</v>
      </c>
      <c r="D11" s="52" t="s">
        <v>24</v>
      </c>
      <c r="E11" s="30"/>
    </row>
    <row r="12" spans="1:5" ht="52.5" customHeight="1" thickBot="1" x14ac:dyDescent="0.3">
      <c r="A12" s="37">
        <v>7</v>
      </c>
      <c r="B12" s="25" t="s">
        <v>32</v>
      </c>
      <c r="C12" s="80" t="s">
        <v>14</v>
      </c>
      <c r="D12" s="74"/>
    </row>
    <row r="13" spans="1:5" ht="51.75" thickBot="1" x14ac:dyDescent="0.3">
      <c r="A13" s="37">
        <v>8</v>
      </c>
      <c r="B13" s="25" t="s">
        <v>33</v>
      </c>
      <c r="C13" s="80" t="s">
        <v>14</v>
      </c>
      <c r="D13" s="74"/>
    </row>
    <row r="14" spans="1:5" ht="15.75" thickBot="1" x14ac:dyDescent="0.3">
      <c r="A14" s="37">
        <v>9</v>
      </c>
      <c r="B14" s="25" t="s">
        <v>34</v>
      </c>
      <c r="C14" s="80" t="s">
        <v>14</v>
      </c>
      <c r="D14" s="74"/>
    </row>
    <row r="15" spans="1:5" ht="26.25" thickBot="1" x14ac:dyDescent="0.3">
      <c r="A15" s="51" t="s">
        <v>1</v>
      </c>
      <c r="B15" s="79" t="s">
        <v>35</v>
      </c>
      <c r="C15" s="78" t="s">
        <v>14</v>
      </c>
      <c r="D15" s="52" t="s">
        <v>24</v>
      </c>
    </row>
    <row r="16" spans="1:5" ht="15.75" thickBot="1" x14ac:dyDescent="0.3">
      <c r="A16" s="37">
        <v>10</v>
      </c>
      <c r="B16" s="25" t="s">
        <v>36</v>
      </c>
      <c r="C16" s="75" t="s">
        <v>14</v>
      </c>
      <c r="D16" s="75"/>
    </row>
    <row r="17" spans="1:4" ht="26.25" thickBot="1" x14ac:dyDescent="0.3">
      <c r="A17" s="37">
        <v>11</v>
      </c>
      <c r="B17" s="25" t="s">
        <v>37</v>
      </c>
      <c r="C17" s="75" t="s">
        <v>14</v>
      </c>
      <c r="D17" s="75"/>
    </row>
    <row r="18" spans="1:4" ht="26.25" thickBot="1" x14ac:dyDescent="0.3">
      <c r="A18" s="37">
        <v>12</v>
      </c>
      <c r="B18" s="25" t="s">
        <v>38</v>
      </c>
      <c r="C18" s="75" t="s">
        <v>14</v>
      </c>
      <c r="D18" s="75"/>
    </row>
    <row r="19" spans="1:4" ht="26.25" thickBot="1" x14ac:dyDescent="0.3">
      <c r="A19" s="37">
        <v>13</v>
      </c>
      <c r="B19" s="25" t="s">
        <v>39</v>
      </c>
      <c r="C19" s="75" t="s">
        <v>14</v>
      </c>
      <c r="D19" s="75"/>
    </row>
    <row r="20" spans="1:4" ht="26.25" thickBot="1" x14ac:dyDescent="0.3">
      <c r="A20" s="37">
        <v>14</v>
      </c>
      <c r="B20" s="25" t="s">
        <v>40</v>
      </c>
      <c r="C20" s="75" t="s">
        <v>14</v>
      </c>
      <c r="D20" s="75"/>
    </row>
    <row r="21" spans="1:4" ht="15.75" thickBot="1" x14ac:dyDescent="0.3">
      <c r="A21" s="37">
        <v>15</v>
      </c>
      <c r="B21" s="25" t="s">
        <v>41</v>
      </c>
      <c r="C21" s="75" t="s">
        <v>14</v>
      </c>
      <c r="D21" s="75"/>
    </row>
    <row r="22" spans="1:4" ht="15.75" thickBot="1" x14ac:dyDescent="0.3">
      <c r="A22" s="37">
        <v>16</v>
      </c>
      <c r="B22" s="25" t="s">
        <v>42</v>
      </c>
      <c r="C22" s="75" t="s">
        <v>14</v>
      </c>
      <c r="D22" s="75"/>
    </row>
    <row r="23" spans="1:4" ht="15.75" thickBot="1" x14ac:dyDescent="0.3">
      <c r="A23" s="37">
        <v>17</v>
      </c>
      <c r="B23" s="25" t="s">
        <v>43</v>
      </c>
      <c r="C23" s="75" t="s">
        <v>14</v>
      </c>
      <c r="D23" s="75"/>
    </row>
    <row r="24" spans="1:4" ht="26.25" thickBot="1" x14ac:dyDescent="0.3">
      <c r="A24" s="37">
        <v>18</v>
      </c>
      <c r="B24" s="25" t="s">
        <v>44</v>
      </c>
      <c r="C24" s="75" t="s">
        <v>14</v>
      </c>
      <c r="D24" s="75"/>
    </row>
    <row r="25" spans="1:4" ht="15.75" thickBot="1" x14ac:dyDescent="0.3">
      <c r="A25" s="37">
        <v>19</v>
      </c>
      <c r="B25" s="25" t="s">
        <v>196</v>
      </c>
      <c r="C25" s="75" t="s">
        <v>14</v>
      </c>
      <c r="D25" s="75"/>
    </row>
    <row r="26" spans="1:4" ht="26.25" thickBot="1" x14ac:dyDescent="0.3">
      <c r="A26" s="37">
        <v>20</v>
      </c>
      <c r="B26" s="25" t="s">
        <v>45</v>
      </c>
      <c r="C26" s="75" t="s">
        <v>14</v>
      </c>
      <c r="D26" s="75"/>
    </row>
    <row r="27" spans="1:4" ht="26.25" thickBot="1" x14ac:dyDescent="0.3">
      <c r="A27" s="37">
        <v>21</v>
      </c>
      <c r="B27" s="25" t="s">
        <v>46</v>
      </c>
      <c r="C27" s="75" t="s">
        <v>14</v>
      </c>
      <c r="D27" s="75"/>
    </row>
    <row r="28" spans="1:4" ht="26.25" thickBot="1" x14ac:dyDescent="0.3">
      <c r="A28" s="37">
        <v>22</v>
      </c>
      <c r="B28" s="25" t="s">
        <v>47</v>
      </c>
      <c r="C28" s="75" t="s">
        <v>14</v>
      </c>
      <c r="D28" s="75"/>
    </row>
    <row r="29" spans="1:4" ht="15.75" thickBot="1" x14ac:dyDescent="0.3">
      <c r="A29" s="37">
        <v>23</v>
      </c>
      <c r="B29" s="25" t="s">
        <v>197</v>
      </c>
      <c r="C29" s="75" t="s">
        <v>14</v>
      </c>
      <c r="D29" s="75"/>
    </row>
    <row r="30" spans="1:4" ht="26.25" thickBot="1" x14ac:dyDescent="0.3">
      <c r="A30" s="37">
        <v>24</v>
      </c>
      <c r="B30" s="25" t="s">
        <v>48</v>
      </c>
      <c r="C30" s="75" t="s">
        <v>14</v>
      </c>
      <c r="D30" s="75"/>
    </row>
    <row r="31" spans="1:4" ht="26.25" thickBot="1" x14ac:dyDescent="0.3">
      <c r="A31" s="37">
        <v>25</v>
      </c>
      <c r="B31" s="25" t="s">
        <v>198</v>
      </c>
      <c r="C31" s="75" t="s">
        <v>14</v>
      </c>
      <c r="D31" s="75"/>
    </row>
    <row r="32" spans="1:4" ht="15.75" thickBot="1" x14ac:dyDescent="0.3">
      <c r="A32" s="37">
        <v>26</v>
      </c>
      <c r="B32" s="25" t="s">
        <v>49</v>
      </c>
      <c r="C32" s="75" t="s">
        <v>14</v>
      </c>
      <c r="D32" s="75"/>
    </row>
    <row r="33" spans="1:4" ht="26.25" thickBot="1" x14ac:dyDescent="0.3">
      <c r="A33" s="37">
        <v>27</v>
      </c>
      <c r="B33" s="25" t="s">
        <v>50</v>
      </c>
      <c r="C33" s="75" t="s">
        <v>14</v>
      </c>
      <c r="D33" s="75"/>
    </row>
    <row r="34" spans="1:4" ht="26.25" thickBot="1" x14ac:dyDescent="0.3">
      <c r="A34" s="37">
        <v>28</v>
      </c>
      <c r="B34" s="25" t="s">
        <v>199</v>
      </c>
      <c r="C34" s="75" t="s">
        <v>14</v>
      </c>
      <c r="D34" s="75"/>
    </row>
    <row r="35" spans="1:4" ht="15.75" thickBot="1" x14ac:dyDescent="0.3">
      <c r="A35" s="37">
        <v>29</v>
      </c>
      <c r="B35" s="25" t="s">
        <v>51</v>
      </c>
      <c r="C35" s="75" t="s">
        <v>14</v>
      </c>
      <c r="D35" s="75"/>
    </row>
    <row r="36" spans="1:4" ht="26.25" thickBot="1" x14ac:dyDescent="0.3">
      <c r="A36" s="37">
        <v>30</v>
      </c>
      <c r="B36" s="25" t="s">
        <v>52</v>
      </c>
      <c r="C36" s="75" t="s">
        <v>14</v>
      </c>
      <c r="D36" s="75"/>
    </row>
    <row r="37" spans="1:4" ht="15.75" thickBot="1" x14ac:dyDescent="0.3">
      <c r="A37" s="37">
        <v>31</v>
      </c>
      <c r="B37" s="25" t="s">
        <v>53</v>
      </c>
      <c r="C37" s="75" t="s">
        <v>14</v>
      </c>
      <c r="D37" s="75"/>
    </row>
    <row r="38" spans="1:4" ht="26.25" thickBot="1" x14ac:dyDescent="0.3">
      <c r="A38" s="37">
        <v>32</v>
      </c>
      <c r="B38" s="25" t="s">
        <v>54</v>
      </c>
      <c r="C38" s="75" t="s">
        <v>14</v>
      </c>
      <c r="D38" s="75"/>
    </row>
    <row r="39" spans="1:4" ht="26.25" thickBot="1" x14ac:dyDescent="0.3">
      <c r="A39" s="37">
        <v>33</v>
      </c>
      <c r="B39" s="25" t="s">
        <v>55</v>
      </c>
      <c r="C39" s="75" t="s">
        <v>14</v>
      </c>
      <c r="D39" s="75"/>
    </row>
    <row r="40" spans="1:4" ht="64.5" thickBot="1" x14ac:dyDescent="0.3">
      <c r="A40" s="37">
        <v>34</v>
      </c>
      <c r="B40" s="25" t="s">
        <v>56</v>
      </c>
      <c r="C40" s="75" t="s">
        <v>14</v>
      </c>
      <c r="D40" s="75"/>
    </row>
    <row r="41" spans="1:4" ht="39.75" customHeight="1" thickBot="1" x14ac:dyDescent="0.3">
      <c r="A41" s="37">
        <v>35</v>
      </c>
      <c r="B41" s="25" t="s">
        <v>57</v>
      </c>
      <c r="C41" s="75" t="s">
        <v>14</v>
      </c>
      <c r="D41" s="75"/>
    </row>
    <row r="42" spans="1:4" ht="26.25" thickBot="1" x14ac:dyDescent="0.3">
      <c r="A42" s="37">
        <v>36</v>
      </c>
      <c r="B42" s="25" t="s">
        <v>171</v>
      </c>
      <c r="C42" s="75" t="s">
        <v>14</v>
      </c>
      <c r="D42" s="7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50"/>
  </sheetPr>
  <dimension ref="A1:D121"/>
  <sheetViews>
    <sheetView topLeftCell="A64" zoomScale="130" zoomScaleNormal="130" workbookViewId="0">
      <selection activeCell="B22" sqref="B22"/>
    </sheetView>
  </sheetViews>
  <sheetFormatPr defaultRowHeight="15" x14ac:dyDescent="0.25"/>
  <cols>
    <col min="1" max="1" width="5.7109375" style="56" customWidth="1"/>
    <col min="2" max="2" width="130.7109375" customWidth="1"/>
    <col min="3" max="4" width="10.7109375" style="2" customWidth="1"/>
  </cols>
  <sheetData>
    <row r="1" spans="1:4" x14ac:dyDescent="0.25">
      <c r="A1" s="6" t="s">
        <v>58</v>
      </c>
      <c r="B1" s="5"/>
      <c r="C1" s="14"/>
    </row>
    <row r="2" spans="1:4" ht="15.75" thickBot="1" x14ac:dyDescent="0.3">
      <c r="A2" s="6"/>
      <c r="B2" s="5"/>
      <c r="C2" s="14"/>
    </row>
    <row r="3" spans="1:4" ht="26.25" thickBot="1" x14ac:dyDescent="0.3">
      <c r="A3" s="51" t="s">
        <v>1</v>
      </c>
      <c r="B3" s="48" t="s">
        <v>59</v>
      </c>
      <c r="C3" s="53" t="s">
        <v>14</v>
      </c>
      <c r="D3" s="85" t="s">
        <v>12</v>
      </c>
    </row>
    <row r="4" spans="1:4" ht="26.25" thickBot="1" x14ac:dyDescent="0.3">
      <c r="A4" s="26">
        <v>1</v>
      </c>
      <c r="B4" s="24" t="s">
        <v>60</v>
      </c>
      <c r="C4" s="3" t="s">
        <v>14</v>
      </c>
      <c r="D4" s="99"/>
    </row>
    <row r="5" spans="1:4" ht="26.25" thickBot="1" x14ac:dyDescent="0.3">
      <c r="A5" s="26">
        <f>A4+1</f>
        <v>2</v>
      </c>
      <c r="B5" s="24" t="s">
        <v>61</v>
      </c>
      <c r="C5" s="3" t="s">
        <v>14</v>
      </c>
      <c r="D5" s="99"/>
    </row>
    <row r="6" spans="1:4" ht="26.25" thickBot="1" x14ac:dyDescent="0.3">
      <c r="A6" s="26">
        <f t="shared" ref="A6:A16" si="0">A5+1</f>
        <v>3</v>
      </c>
      <c r="B6" s="24" t="s">
        <v>62</v>
      </c>
      <c r="C6" s="3" t="s">
        <v>14</v>
      </c>
      <c r="D6" s="99"/>
    </row>
    <row r="7" spans="1:4" ht="26.25" thickBot="1" x14ac:dyDescent="0.3">
      <c r="A7" s="26">
        <f t="shared" si="0"/>
        <v>4</v>
      </c>
      <c r="B7" s="24" t="s">
        <v>63</v>
      </c>
      <c r="C7" s="3" t="s">
        <v>14</v>
      </c>
      <c r="D7" s="99"/>
    </row>
    <row r="8" spans="1:4" ht="15.75" thickBot="1" x14ac:dyDescent="0.3">
      <c r="A8" s="26">
        <f t="shared" si="0"/>
        <v>5</v>
      </c>
      <c r="B8" s="24" t="s">
        <v>64</v>
      </c>
      <c r="C8" s="3" t="s">
        <v>14</v>
      </c>
      <c r="D8" s="99"/>
    </row>
    <row r="9" spans="1:4" ht="15.75" thickBot="1" x14ac:dyDescent="0.3">
      <c r="A9" s="26">
        <f t="shared" si="0"/>
        <v>6</v>
      </c>
      <c r="B9" s="24" t="s">
        <v>65</v>
      </c>
      <c r="C9" s="3" t="s">
        <v>14</v>
      </c>
      <c r="D9" s="99"/>
    </row>
    <row r="10" spans="1:4" ht="26.25" thickBot="1" x14ac:dyDescent="0.3">
      <c r="A10" s="26">
        <f t="shared" si="0"/>
        <v>7</v>
      </c>
      <c r="B10" s="24" t="s">
        <v>176</v>
      </c>
      <c r="C10" s="3" t="s">
        <v>14</v>
      </c>
      <c r="D10" s="99"/>
    </row>
    <row r="11" spans="1:4" ht="15.75" thickBot="1" x14ac:dyDescent="0.3">
      <c r="A11" s="26">
        <f t="shared" si="0"/>
        <v>8</v>
      </c>
      <c r="B11" s="24" t="s">
        <v>66</v>
      </c>
      <c r="C11" s="3" t="s">
        <v>14</v>
      </c>
      <c r="D11" s="99"/>
    </row>
    <row r="12" spans="1:4" ht="26.25" thickBot="1" x14ac:dyDescent="0.3">
      <c r="A12" s="26">
        <f t="shared" si="0"/>
        <v>9</v>
      </c>
      <c r="B12" s="24" t="s">
        <v>67</v>
      </c>
      <c r="C12" s="3" t="s">
        <v>14</v>
      </c>
      <c r="D12" s="99"/>
    </row>
    <row r="13" spans="1:4" ht="26.25" thickBot="1" x14ac:dyDescent="0.3">
      <c r="A13" s="26">
        <f t="shared" si="0"/>
        <v>10</v>
      </c>
      <c r="B13" s="24" t="s">
        <v>68</v>
      </c>
      <c r="C13" s="32" t="s">
        <v>14</v>
      </c>
      <c r="D13" s="99"/>
    </row>
    <row r="14" spans="1:4" ht="26.25" thickBot="1" x14ac:dyDescent="0.3">
      <c r="A14" s="26">
        <f t="shared" si="0"/>
        <v>11</v>
      </c>
      <c r="B14" s="24" t="s">
        <v>69</v>
      </c>
      <c r="C14" s="32" t="s">
        <v>14</v>
      </c>
      <c r="D14" s="99"/>
    </row>
    <row r="15" spans="1:4" ht="15.75" thickBot="1" x14ac:dyDescent="0.3">
      <c r="A15" s="26">
        <f t="shared" si="0"/>
        <v>12</v>
      </c>
      <c r="B15" s="24" t="s">
        <v>70</v>
      </c>
      <c r="C15" s="32" t="s">
        <v>14</v>
      </c>
      <c r="D15" s="99"/>
    </row>
    <row r="16" spans="1:4" ht="26.25" thickBot="1" x14ac:dyDescent="0.3">
      <c r="A16" s="26">
        <f t="shared" si="0"/>
        <v>13</v>
      </c>
      <c r="B16" s="25" t="s">
        <v>177</v>
      </c>
      <c r="C16" s="3" t="s">
        <v>14</v>
      </c>
      <c r="D16" s="99"/>
    </row>
    <row r="17" spans="1:4" ht="26.25" thickBot="1" x14ac:dyDescent="0.3">
      <c r="A17" s="51" t="s">
        <v>1</v>
      </c>
      <c r="B17" s="48" t="s">
        <v>71</v>
      </c>
      <c r="C17" s="53" t="s">
        <v>14</v>
      </c>
      <c r="D17" s="85" t="s">
        <v>12</v>
      </c>
    </row>
    <row r="18" spans="1:4" ht="51.75" thickBot="1" x14ac:dyDescent="0.3">
      <c r="A18" s="55">
        <v>14</v>
      </c>
      <c r="B18" s="24" t="s">
        <v>178</v>
      </c>
      <c r="C18" s="57" t="s">
        <v>14</v>
      </c>
      <c r="D18" s="57"/>
    </row>
    <row r="19" spans="1:4" ht="15.75" thickBot="1" x14ac:dyDescent="0.3">
      <c r="A19" s="55">
        <v>15</v>
      </c>
      <c r="B19" s="24" t="s">
        <v>179</v>
      </c>
      <c r="C19" s="57" t="s">
        <v>14</v>
      </c>
      <c r="D19" s="57"/>
    </row>
    <row r="20" spans="1:4" ht="15.75" thickBot="1" x14ac:dyDescent="0.3">
      <c r="A20" s="26">
        <f>A19+1</f>
        <v>16</v>
      </c>
      <c r="B20" s="24" t="s">
        <v>72</v>
      </c>
      <c r="C20" s="57" t="s">
        <v>14</v>
      </c>
      <c r="D20" s="57"/>
    </row>
    <row r="21" spans="1:4" ht="15.75" thickBot="1" x14ac:dyDescent="0.3">
      <c r="A21" s="26">
        <f t="shared" ref="A21:A46" si="1">A20+1</f>
        <v>17</v>
      </c>
      <c r="B21" s="24" t="s">
        <v>73</v>
      </c>
      <c r="C21" s="57" t="s">
        <v>14</v>
      </c>
      <c r="D21" s="57"/>
    </row>
    <row r="22" spans="1:4" ht="26.25" thickBot="1" x14ac:dyDescent="0.3">
      <c r="A22" s="26">
        <f t="shared" si="1"/>
        <v>18</v>
      </c>
      <c r="B22" s="105" t="s">
        <v>191</v>
      </c>
      <c r="C22" s="57" t="s">
        <v>14</v>
      </c>
      <c r="D22" s="57"/>
    </row>
    <row r="23" spans="1:4" ht="15.75" thickBot="1" x14ac:dyDescent="0.3">
      <c r="A23" s="26">
        <f t="shared" si="1"/>
        <v>19</v>
      </c>
      <c r="B23" s="24" t="s">
        <v>74</v>
      </c>
      <c r="C23" s="57" t="s">
        <v>14</v>
      </c>
      <c r="D23" s="57"/>
    </row>
    <row r="24" spans="1:4" ht="39.75" customHeight="1" thickBot="1" x14ac:dyDescent="0.3">
      <c r="A24" s="26">
        <f t="shared" si="1"/>
        <v>20</v>
      </c>
      <c r="B24" s="24" t="s">
        <v>75</v>
      </c>
      <c r="C24" s="57" t="s">
        <v>14</v>
      </c>
      <c r="D24" s="57"/>
    </row>
    <row r="25" spans="1:4" ht="15.75" thickBot="1" x14ac:dyDescent="0.3">
      <c r="A25" s="26">
        <f t="shared" si="1"/>
        <v>21</v>
      </c>
      <c r="B25" s="24" t="s">
        <v>76</v>
      </c>
      <c r="C25" s="57" t="s">
        <v>14</v>
      </c>
      <c r="D25" s="57"/>
    </row>
    <row r="26" spans="1:4" ht="64.5" thickBot="1" x14ac:dyDescent="0.3">
      <c r="A26" s="26">
        <f t="shared" si="1"/>
        <v>22</v>
      </c>
      <c r="B26" s="24" t="s">
        <v>180</v>
      </c>
      <c r="C26" s="57" t="s">
        <v>14</v>
      </c>
      <c r="D26" s="57"/>
    </row>
    <row r="27" spans="1:4" ht="15.75" thickBot="1" x14ac:dyDescent="0.3">
      <c r="A27" s="26">
        <f t="shared" si="1"/>
        <v>23</v>
      </c>
      <c r="B27" s="24" t="s">
        <v>77</v>
      </c>
      <c r="C27" s="57" t="s">
        <v>14</v>
      </c>
      <c r="D27" s="57"/>
    </row>
    <row r="28" spans="1:4" ht="15.75" thickBot="1" x14ac:dyDescent="0.3">
      <c r="A28" s="26">
        <f t="shared" si="1"/>
        <v>24</v>
      </c>
      <c r="B28" s="24" t="s">
        <v>78</v>
      </c>
      <c r="C28" s="57" t="s">
        <v>14</v>
      </c>
      <c r="D28" s="57"/>
    </row>
    <row r="29" spans="1:4" ht="15.75" thickBot="1" x14ac:dyDescent="0.3">
      <c r="A29" s="26">
        <f t="shared" si="1"/>
        <v>25</v>
      </c>
      <c r="B29" s="24" t="s">
        <v>79</v>
      </c>
      <c r="C29" s="57" t="s">
        <v>14</v>
      </c>
      <c r="D29" s="57"/>
    </row>
    <row r="30" spans="1:4" ht="15.75" thickBot="1" x14ac:dyDescent="0.3">
      <c r="A30" s="26">
        <f t="shared" si="1"/>
        <v>26</v>
      </c>
      <c r="B30" s="24" t="s">
        <v>80</v>
      </c>
      <c r="C30" s="57" t="s">
        <v>14</v>
      </c>
      <c r="D30" s="57"/>
    </row>
    <row r="31" spans="1:4" ht="15.75" thickBot="1" x14ac:dyDescent="0.3">
      <c r="A31" s="26">
        <f t="shared" si="1"/>
        <v>27</v>
      </c>
      <c r="B31" s="24" t="s">
        <v>172</v>
      </c>
      <c r="C31" s="57" t="s">
        <v>14</v>
      </c>
      <c r="D31" s="57"/>
    </row>
    <row r="32" spans="1:4" ht="15.75" thickBot="1" x14ac:dyDescent="0.3">
      <c r="A32" s="26">
        <f t="shared" si="1"/>
        <v>28</v>
      </c>
      <c r="B32" s="24" t="s">
        <v>81</v>
      </c>
      <c r="C32" s="57" t="s">
        <v>14</v>
      </c>
      <c r="D32" s="57"/>
    </row>
    <row r="33" spans="1:4" ht="15.75" thickBot="1" x14ac:dyDescent="0.3">
      <c r="A33" s="26">
        <f t="shared" si="1"/>
        <v>29</v>
      </c>
      <c r="B33" s="24" t="s">
        <v>82</v>
      </c>
      <c r="C33" s="57" t="s">
        <v>14</v>
      </c>
      <c r="D33" s="57"/>
    </row>
    <row r="34" spans="1:4" ht="26.25" thickBot="1" x14ac:dyDescent="0.3">
      <c r="A34" s="26">
        <f t="shared" si="1"/>
        <v>30</v>
      </c>
      <c r="B34" s="24" t="s">
        <v>83</v>
      </c>
      <c r="C34" s="57" t="s">
        <v>14</v>
      </c>
      <c r="D34" s="57"/>
    </row>
    <row r="35" spans="1:4" ht="27" customHeight="1" thickBot="1" x14ac:dyDescent="0.3">
      <c r="A35" s="26">
        <f t="shared" si="1"/>
        <v>31</v>
      </c>
      <c r="B35" s="24" t="s">
        <v>181</v>
      </c>
      <c r="C35" s="57" t="s">
        <v>14</v>
      </c>
      <c r="D35" s="57"/>
    </row>
    <row r="36" spans="1:4" ht="26.25" thickBot="1" x14ac:dyDescent="0.3">
      <c r="A36" s="26">
        <f t="shared" si="1"/>
        <v>32</v>
      </c>
      <c r="B36" s="24" t="s">
        <v>84</v>
      </c>
      <c r="C36" s="57" t="s">
        <v>14</v>
      </c>
      <c r="D36" s="57"/>
    </row>
    <row r="37" spans="1:4" ht="15.75" thickBot="1" x14ac:dyDescent="0.3">
      <c r="A37" s="26">
        <f t="shared" si="1"/>
        <v>33</v>
      </c>
      <c r="B37" s="24" t="s">
        <v>182</v>
      </c>
      <c r="C37" s="57" t="s">
        <v>14</v>
      </c>
      <c r="D37" s="57"/>
    </row>
    <row r="38" spans="1:4" ht="26.25" thickBot="1" x14ac:dyDescent="0.3">
      <c r="A38" s="26">
        <f t="shared" si="1"/>
        <v>34</v>
      </c>
      <c r="B38" s="24" t="s">
        <v>85</v>
      </c>
      <c r="C38" s="57" t="s">
        <v>14</v>
      </c>
      <c r="D38" s="57"/>
    </row>
    <row r="39" spans="1:4" ht="15.75" thickBot="1" x14ac:dyDescent="0.3">
      <c r="A39" s="26">
        <f t="shared" si="1"/>
        <v>35</v>
      </c>
      <c r="B39" s="24" t="s">
        <v>86</v>
      </c>
      <c r="C39" s="57" t="s">
        <v>14</v>
      </c>
      <c r="D39" s="57"/>
    </row>
    <row r="40" spans="1:4" ht="26.25" thickBot="1" x14ac:dyDescent="0.3">
      <c r="A40" s="26">
        <f t="shared" si="1"/>
        <v>36</v>
      </c>
      <c r="B40" s="24" t="s">
        <v>87</v>
      </c>
      <c r="C40" s="57" t="s">
        <v>14</v>
      </c>
      <c r="D40" s="57"/>
    </row>
    <row r="41" spans="1:4" ht="26.25" thickBot="1" x14ac:dyDescent="0.3">
      <c r="A41" s="26">
        <f t="shared" si="1"/>
        <v>37</v>
      </c>
      <c r="B41" s="24" t="s">
        <v>88</v>
      </c>
      <c r="C41" s="57" t="s">
        <v>14</v>
      </c>
      <c r="D41" s="57"/>
    </row>
    <row r="42" spans="1:4" ht="15.75" thickBot="1" x14ac:dyDescent="0.3">
      <c r="A42" s="26">
        <f t="shared" si="1"/>
        <v>38</v>
      </c>
      <c r="B42" s="24" t="s">
        <v>89</v>
      </c>
      <c r="C42" s="57" t="s">
        <v>14</v>
      </c>
      <c r="D42" s="57"/>
    </row>
    <row r="43" spans="1:4" ht="26.25" thickBot="1" x14ac:dyDescent="0.3">
      <c r="A43" s="26">
        <f t="shared" si="1"/>
        <v>39</v>
      </c>
      <c r="B43" s="24" t="s">
        <v>144</v>
      </c>
      <c r="C43" s="57" t="s">
        <v>14</v>
      </c>
      <c r="D43" s="57"/>
    </row>
    <row r="44" spans="1:4" ht="26.25" thickBot="1" x14ac:dyDescent="0.3">
      <c r="A44" s="26">
        <f t="shared" si="1"/>
        <v>40</v>
      </c>
      <c r="B44" s="24" t="s">
        <v>90</v>
      </c>
      <c r="C44" s="57" t="s">
        <v>14</v>
      </c>
      <c r="D44" s="57"/>
    </row>
    <row r="45" spans="1:4" ht="51.75" thickBot="1" x14ac:dyDescent="0.3">
      <c r="A45" s="26">
        <f t="shared" si="1"/>
        <v>41</v>
      </c>
      <c r="B45" s="24" t="s">
        <v>91</v>
      </c>
      <c r="C45" s="57" t="s">
        <v>14</v>
      </c>
      <c r="D45" s="57"/>
    </row>
    <row r="46" spans="1:4" ht="51.75" thickBot="1" x14ac:dyDescent="0.3">
      <c r="A46" s="26">
        <f t="shared" si="1"/>
        <v>42</v>
      </c>
      <c r="B46" s="24" t="s">
        <v>183</v>
      </c>
      <c r="C46" s="57" t="s">
        <v>14</v>
      </c>
      <c r="D46" s="57"/>
    </row>
    <row r="47" spans="1:4" ht="26.25" thickBot="1" x14ac:dyDescent="0.3">
      <c r="A47" s="51" t="s">
        <v>1</v>
      </c>
      <c r="B47" s="48" t="s">
        <v>92</v>
      </c>
      <c r="C47" s="53" t="s">
        <v>14</v>
      </c>
      <c r="D47" s="85" t="s">
        <v>12</v>
      </c>
    </row>
    <row r="48" spans="1:4" ht="15.75" thickBot="1" x14ac:dyDescent="0.3">
      <c r="A48" s="26">
        <f>A46+1</f>
        <v>43</v>
      </c>
      <c r="B48" s="24" t="s">
        <v>141</v>
      </c>
      <c r="C48" s="57" t="s">
        <v>14</v>
      </c>
      <c r="D48" s="57"/>
    </row>
    <row r="49" spans="1:4" ht="19.5" customHeight="1" thickBot="1" x14ac:dyDescent="0.3">
      <c r="A49" s="26">
        <f>A48+1</f>
        <v>44</v>
      </c>
      <c r="B49" s="24" t="s">
        <v>175</v>
      </c>
      <c r="C49" s="57" t="s">
        <v>14</v>
      </c>
      <c r="D49" s="57"/>
    </row>
    <row r="50" spans="1:4" ht="15.75" thickBot="1" x14ac:dyDescent="0.3">
      <c r="A50" s="26">
        <f t="shared" ref="A50:A70" si="2">A49+1</f>
        <v>45</v>
      </c>
      <c r="B50" s="24" t="s">
        <v>174</v>
      </c>
      <c r="C50" s="57" t="s">
        <v>14</v>
      </c>
      <c r="D50" s="57"/>
    </row>
    <row r="51" spans="1:4" ht="15.75" thickBot="1" x14ac:dyDescent="0.3">
      <c r="A51" s="26">
        <f t="shared" si="2"/>
        <v>46</v>
      </c>
      <c r="B51" s="24" t="s">
        <v>93</v>
      </c>
      <c r="C51" s="57" t="s">
        <v>14</v>
      </c>
      <c r="D51" s="57"/>
    </row>
    <row r="52" spans="1:4" ht="15.75" thickBot="1" x14ac:dyDescent="0.3">
      <c r="A52" s="26">
        <f t="shared" si="2"/>
        <v>47</v>
      </c>
      <c r="B52" s="24" t="s">
        <v>94</v>
      </c>
      <c r="C52" s="57" t="s">
        <v>14</v>
      </c>
      <c r="D52" s="57"/>
    </row>
    <row r="53" spans="1:4" ht="39" thickBot="1" x14ac:dyDescent="0.3">
      <c r="A53" s="26">
        <f t="shared" si="2"/>
        <v>48</v>
      </c>
      <c r="B53" s="24" t="s">
        <v>148</v>
      </c>
      <c r="C53" s="57" t="s">
        <v>14</v>
      </c>
      <c r="D53" s="57"/>
    </row>
    <row r="54" spans="1:4" ht="15.75" thickBot="1" x14ac:dyDescent="0.3">
      <c r="A54" s="26">
        <f t="shared" si="2"/>
        <v>49</v>
      </c>
      <c r="B54" s="24" t="s">
        <v>95</v>
      </c>
      <c r="C54" s="57" t="s">
        <v>14</v>
      </c>
      <c r="D54" s="57"/>
    </row>
    <row r="55" spans="1:4" ht="51.75" customHeight="1" thickBot="1" x14ac:dyDescent="0.3">
      <c r="A55" s="26">
        <f t="shared" si="2"/>
        <v>50</v>
      </c>
      <c r="B55" s="24" t="s">
        <v>184</v>
      </c>
      <c r="C55" s="57" t="s">
        <v>14</v>
      </c>
      <c r="D55" s="57"/>
    </row>
    <row r="56" spans="1:4" ht="15.75" thickBot="1" x14ac:dyDescent="0.3">
      <c r="A56" s="26">
        <f t="shared" si="2"/>
        <v>51</v>
      </c>
      <c r="B56" s="24" t="s">
        <v>149</v>
      </c>
      <c r="C56" s="57" t="s">
        <v>14</v>
      </c>
      <c r="D56" s="57"/>
    </row>
    <row r="57" spans="1:4" ht="15.75" thickBot="1" x14ac:dyDescent="0.3">
      <c r="A57" s="26">
        <f t="shared" si="2"/>
        <v>52</v>
      </c>
      <c r="B57" s="24" t="s">
        <v>150</v>
      </c>
      <c r="C57" s="57" t="s">
        <v>14</v>
      </c>
      <c r="D57" s="57"/>
    </row>
    <row r="58" spans="1:4" ht="15.75" thickBot="1" x14ac:dyDescent="0.3">
      <c r="A58" s="26">
        <f t="shared" si="2"/>
        <v>53</v>
      </c>
      <c r="B58" s="24" t="s">
        <v>151</v>
      </c>
      <c r="C58" s="57" t="s">
        <v>14</v>
      </c>
      <c r="D58" s="57"/>
    </row>
    <row r="59" spans="1:4" ht="15.75" thickBot="1" x14ac:dyDescent="0.3">
      <c r="A59" s="26">
        <f t="shared" si="2"/>
        <v>54</v>
      </c>
      <c r="B59" s="24" t="s">
        <v>152</v>
      </c>
      <c r="C59" s="57" t="s">
        <v>14</v>
      </c>
      <c r="D59" s="57"/>
    </row>
    <row r="60" spans="1:4" ht="25.5" customHeight="1" thickBot="1" x14ac:dyDescent="0.3">
      <c r="A60" s="26">
        <f t="shared" si="2"/>
        <v>55</v>
      </c>
      <c r="B60" s="24" t="s">
        <v>153</v>
      </c>
      <c r="C60" s="57" t="s">
        <v>14</v>
      </c>
      <c r="D60" s="57"/>
    </row>
    <row r="61" spans="1:4" ht="15.75" thickBot="1" x14ac:dyDescent="0.3">
      <c r="A61" s="26">
        <f t="shared" si="2"/>
        <v>56</v>
      </c>
      <c r="B61" s="24" t="s">
        <v>154</v>
      </c>
      <c r="C61" s="57" t="s">
        <v>14</v>
      </c>
      <c r="D61" s="57"/>
    </row>
    <row r="62" spans="1:4" ht="15.75" thickBot="1" x14ac:dyDescent="0.3">
      <c r="A62" s="26">
        <f t="shared" si="2"/>
        <v>57</v>
      </c>
      <c r="B62" s="24" t="s">
        <v>155</v>
      </c>
      <c r="C62" s="57" t="s">
        <v>14</v>
      </c>
      <c r="D62" s="57"/>
    </row>
    <row r="63" spans="1:4" ht="26.25" thickBot="1" x14ac:dyDescent="0.3">
      <c r="A63" s="26">
        <f t="shared" si="2"/>
        <v>58</v>
      </c>
      <c r="B63" s="24" t="s">
        <v>156</v>
      </c>
      <c r="C63" s="57" t="s">
        <v>14</v>
      </c>
      <c r="D63" s="57"/>
    </row>
    <row r="64" spans="1:4" ht="26.25" thickBot="1" x14ac:dyDescent="0.3">
      <c r="A64" s="26">
        <f t="shared" si="2"/>
        <v>59</v>
      </c>
      <c r="B64" s="24" t="s">
        <v>157</v>
      </c>
      <c r="C64" s="57" t="s">
        <v>14</v>
      </c>
      <c r="D64" s="57"/>
    </row>
    <row r="65" spans="1:4" ht="26.25" thickBot="1" x14ac:dyDescent="0.3">
      <c r="A65" s="26">
        <f t="shared" si="2"/>
        <v>60</v>
      </c>
      <c r="B65" s="24" t="s">
        <v>158</v>
      </c>
      <c r="C65" s="57" t="s">
        <v>14</v>
      </c>
      <c r="D65" s="57"/>
    </row>
    <row r="66" spans="1:4" ht="15.75" thickBot="1" x14ac:dyDescent="0.3">
      <c r="A66" s="26">
        <f t="shared" si="2"/>
        <v>61</v>
      </c>
      <c r="B66" s="24" t="s">
        <v>185</v>
      </c>
      <c r="C66" s="57" t="s">
        <v>14</v>
      </c>
      <c r="D66" s="57"/>
    </row>
    <row r="67" spans="1:4" ht="26.25" thickBot="1" x14ac:dyDescent="0.3">
      <c r="A67" s="51" t="s">
        <v>1</v>
      </c>
      <c r="B67" s="48" t="s">
        <v>96</v>
      </c>
      <c r="C67" s="53" t="s">
        <v>14</v>
      </c>
      <c r="D67" s="85" t="s">
        <v>12</v>
      </c>
    </row>
    <row r="68" spans="1:4" ht="15.75" thickBot="1" x14ac:dyDescent="0.3">
      <c r="A68" s="26">
        <f>A66+1</f>
        <v>62</v>
      </c>
      <c r="B68" s="24" t="s">
        <v>186</v>
      </c>
      <c r="C68" s="57" t="s">
        <v>14</v>
      </c>
      <c r="D68" s="57"/>
    </row>
    <row r="69" spans="1:4" ht="15.75" thickBot="1" x14ac:dyDescent="0.3">
      <c r="A69" s="26">
        <f t="shared" si="2"/>
        <v>63</v>
      </c>
      <c r="B69" s="24" t="s">
        <v>187</v>
      </c>
      <c r="C69" s="57" t="s">
        <v>14</v>
      </c>
      <c r="D69" s="57"/>
    </row>
    <row r="70" spans="1:4" ht="15.75" thickBot="1" x14ac:dyDescent="0.3">
      <c r="A70" s="26">
        <f t="shared" si="2"/>
        <v>64</v>
      </c>
      <c r="B70" s="24" t="s">
        <v>188</v>
      </c>
      <c r="C70" s="57" t="s">
        <v>14</v>
      </c>
      <c r="D70" s="57"/>
    </row>
    <row r="71" spans="1:4" ht="26.25" thickBot="1" x14ac:dyDescent="0.3">
      <c r="A71" s="58" t="s">
        <v>1</v>
      </c>
      <c r="B71" s="48" t="s">
        <v>147</v>
      </c>
      <c r="C71" s="53" t="s">
        <v>14</v>
      </c>
      <c r="D71" s="85" t="s">
        <v>12</v>
      </c>
    </row>
    <row r="72" spans="1:4" ht="103.5" customHeight="1" thickBot="1" x14ac:dyDescent="0.3">
      <c r="A72" s="104">
        <v>65</v>
      </c>
      <c r="B72" s="105" t="s">
        <v>189</v>
      </c>
      <c r="C72" s="57" t="s">
        <v>14</v>
      </c>
      <c r="D72" s="57"/>
    </row>
    <row r="73" spans="1:4" ht="53.25" customHeight="1" thickBot="1" x14ac:dyDescent="0.3">
      <c r="A73" s="104">
        <v>66</v>
      </c>
      <c r="B73" s="105" t="s">
        <v>173</v>
      </c>
      <c r="C73" s="106" t="s">
        <v>14</v>
      </c>
      <c r="D73" s="57"/>
    </row>
    <row r="74" spans="1:4" ht="15.75" thickBot="1" x14ac:dyDescent="0.3">
      <c r="A74" s="55">
        <v>67</v>
      </c>
      <c r="B74" s="24" t="s">
        <v>190</v>
      </c>
      <c r="C74" s="57" t="s">
        <v>14</v>
      </c>
      <c r="D74" s="57"/>
    </row>
    <row r="75" spans="1:4" ht="26.25" thickBot="1" x14ac:dyDescent="0.3">
      <c r="A75" s="51" t="s">
        <v>1</v>
      </c>
      <c r="B75" s="51" t="s">
        <v>97</v>
      </c>
      <c r="C75" s="53" t="s">
        <v>14</v>
      </c>
      <c r="D75" s="85" t="s">
        <v>12</v>
      </c>
    </row>
    <row r="76" spans="1:4" ht="26.25" thickBot="1" x14ac:dyDescent="0.3">
      <c r="A76" s="55">
        <v>68</v>
      </c>
      <c r="B76" s="24" t="s">
        <v>142</v>
      </c>
      <c r="C76" s="57" t="s">
        <v>14</v>
      </c>
      <c r="D76" s="57"/>
    </row>
    <row r="77" spans="1:4" ht="15.75" thickBot="1" x14ac:dyDescent="0.3">
      <c r="A77" s="55">
        <v>69</v>
      </c>
      <c r="B77" s="24" t="s">
        <v>159</v>
      </c>
      <c r="C77" s="57" t="s">
        <v>14</v>
      </c>
      <c r="D77" s="57"/>
    </row>
    <row r="78" spans="1:4" ht="26.25" thickBot="1" x14ac:dyDescent="0.3">
      <c r="A78" s="55">
        <v>70</v>
      </c>
      <c r="B78" s="24" t="s">
        <v>162</v>
      </c>
      <c r="C78" s="57" t="s">
        <v>14</v>
      </c>
      <c r="D78" s="57"/>
    </row>
    <row r="79" spans="1:4" ht="15.75" thickBot="1" x14ac:dyDescent="0.3">
      <c r="A79" s="55">
        <v>71</v>
      </c>
      <c r="B79" s="24" t="s">
        <v>98</v>
      </c>
      <c r="C79" s="57" t="s">
        <v>14</v>
      </c>
      <c r="D79" s="57"/>
    </row>
    <row r="80" spans="1:4" ht="15.75" thickBot="1" x14ac:dyDescent="0.3">
      <c r="A80" s="55">
        <v>72</v>
      </c>
      <c r="B80" s="24" t="s">
        <v>99</v>
      </c>
      <c r="C80" s="57" t="s">
        <v>14</v>
      </c>
      <c r="D80" s="57"/>
    </row>
    <row r="81" spans="1:4" ht="26.25" thickBot="1" x14ac:dyDescent="0.3">
      <c r="A81" s="51" t="s">
        <v>1</v>
      </c>
      <c r="B81" s="48" t="s">
        <v>100</v>
      </c>
      <c r="C81" s="53" t="s">
        <v>14</v>
      </c>
      <c r="D81" s="85" t="s">
        <v>12</v>
      </c>
    </row>
    <row r="82" spans="1:4" ht="26.25" thickBot="1" x14ac:dyDescent="0.3">
      <c r="A82" s="55">
        <v>73</v>
      </c>
      <c r="B82" s="24" t="s">
        <v>161</v>
      </c>
      <c r="C82" s="57" t="s">
        <v>14</v>
      </c>
      <c r="D82" s="57"/>
    </row>
    <row r="83" spans="1:4" ht="15.75" thickBot="1" x14ac:dyDescent="0.3">
      <c r="A83" s="55">
        <v>74</v>
      </c>
      <c r="B83" s="24" t="s">
        <v>159</v>
      </c>
      <c r="C83" s="57" t="s">
        <v>14</v>
      </c>
      <c r="D83" s="57"/>
    </row>
    <row r="84" spans="1:4" ht="15.75" thickBot="1" x14ac:dyDescent="0.3">
      <c r="A84" s="55">
        <v>75</v>
      </c>
      <c r="B84" s="24" t="s">
        <v>143</v>
      </c>
      <c r="C84" s="57" t="s">
        <v>14</v>
      </c>
      <c r="D84" s="57"/>
    </row>
    <row r="85" spans="1:4" ht="15.75" thickBot="1" x14ac:dyDescent="0.3">
      <c r="A85" s="55">
        <v>76</v>
      </c>
      <c r="B85" s="24" t="s">
        <v>101</v>
      </c>
      <c r="C85" s="57" t="s">
        <v>14</v>
      </c>
      <c r="D85" s="57"/>
    </row>
    <row r="86" spans="1:4" ht="15.75" thickBot="1" x14ac:dyDescent="0.3">
      <c r="A86" s="55">
        <v>77</v>
      </c>
      <c r="B86" s="24" t="s">
        <v>99</v>
      </c>
      <c r="C86" s="57" t="s">
        <v>14</v>
      </c>
      <c r="D86" s="57"/>
    </row>
    <row r="87" spans="1:4" ht="26.25" thickBot="1" x14ac:dyDescent="0.3">
      <c r="A87" s="51" t="s">
        <v>1</v>
      </c>
      <c r="B87" s="48" t="s">
        <v>145</v>
      </c>
      <c r="C87" s="53" t="s">
        <v>14</v>
      </c>
      <c r="D87" s="85" t="s">
        <v>12</v>
      </c>
    </row>
    <row r="88" spans="1:4" ht="15.75" thickBot="1" x14ac:dyDescent="0.3">
      <c r="A88" s="55">
        <v>78</v>
      </c>
      <c r="B88" s="24" t="s">
        <v>146</v>
      </c>
      <c r="C88" s="57" t="s">
        <v>14</v>
      </c>
      <c r="D88" s="57"/>
    </row>
    <row r="89" spans="1:4" ht="26.25" thickBot="1" x14ac:dyDescent="0.3">
      <c r="A89" s="51" t="s">
        <v>1</v>
      </c>
      <c r="B89" s="48" t="s">
        <v>102</v>
      </c>
      <c r="C89" s="53" t="s">
        <v>14</v>
      </c>
      <c r="D89" s="85" t="s">
        <v>12</v>
      </c>
    </row>
    <row r="90" spans="1:4" ht="15.75" thickBot="1" x14ac:dyDescent="0.3">
      <c r="A90" s="55">
        <v>79</v>
      </c>
      <c r="B90" s="24" t="s">
        <v>103</v>
      </c>
      <c r="C90" s="57" t="s">
        <v>14</v>
      </c>
      <c r="D90" s="57"/>
    </row>
    <row r="91" spans="1:4" ht="26.25" thickBot="1" x14ac:dyDescent="0.3">
      <c r="A91" s="55">
        <v>80</v>
      </c>
      <c r="B91" s="24" t="s">
        <v>104</v>
      </c>
      <c r="C91" s="57" t="s">
        <v>14</v>
      </c>
      <c r="D91" s="57"/>
    </row>
    <row r="92" spans="1:4" ht="26.25" thickBot="1" x14ac:dyDescent="0.3">
      <c r="A92" s="55">
        <v>81</v>
      </c>
      <c r="B92" s="24" t="s">
        <v>105</v>
      </c>
      <c r="C92" s="57" t="s">
        <v>14</v>
      </c>
      <c r="D92" s="57"/>
    </row>
    <row r="93" spans="1:4" ht="26.25" thickBot="1" x14ac:dyDescent="0.3">
      <c r="A93" s="55">
        <v>82</v>
      </c>
      <c r="B93" s="24" t="s">
        <v>106</v>
      </c>
      <c r="C93" s="57" t="s">
        <v>14</v>
      </c>
      <c r="D93" s="57"/>
    </row>
    <row r="94" spans="1:4" ht="26.25" thickBot="1" x14ac:dyDescent="0.3">
      <c r="A94" s="51" t="s">
        <v>1</v>
      </c>
      <c r="B94" s="48" t="s">
        <v>107</v>
      </c>
      <c r="C94" s="53" t="s">
        <v>14</v>
      </c>
      <c r="D94" s="85" t="s">
        <v>12</v>
      </c>
    </row>
    <row r="95" spans="1:4" ht="90" thickBot="1" x14ac:dyDescent="0.3">
      <c r="A95" s="55">
        <v>83</v>
      </c>
      <c r="B95" s="24" t="s">
        <v>108</v>
      </c>
      <c r="C95" s="57" t="s">
        <v>14</v>
      </c>
      <c r="D95" s="57"/>
    </row>
    <row r="96" spans="1:4" x14ac:dyDescent="0.25">
      <c r="A96" s="45"/>
      <c r="B96" s="36"/>
      <c r="C96" s="35"/>
      <c r="D96" s="13"/>
    </row>
    <row r="97" spans="1:4" x14ac:dyDescent="0.25">
      <c r="A97" s="45"/>
      <c r="B97" s="46"/>
      <c r="C97" s="8"/>
      <c r="D97" s="13"/>
    </row>
    <row r="106" spans="1:4" x14ac:dyDescent="0.25">
      <c r="A106" s="45"/>
      <c r="B106" s="30"/>
      <c r="C106" s="33"/>
    </row>
    <row r="107" spans="1:4" x14ac:dyDescent="0.25">
      <c r="B107" s="30"/>
      <c r="C107" s="33"/>
    </row>
    <row r="108" spans="1:4" x14ac:dyDescent="0.25">
      <c r="B108" s="30"/>
      <c r="C108" s="33"/>
    </row>
    <row r="109" spans="1:4" x14ac:dyDescent="0.25">
      <c r="B109" s="30"/>
      <c r="C109" s="33"/>
    </row>
    <row r="110" spans="1:4" x14ac:dyDescent="0.25">
      <c r="B110" s="30"/>
      <c r="C110" s="33"/>
    </row>
    <row r="111" spans="1:4" x14ac:dyDescent="0.25">
      <c r="B111" s="30"/>
      <c r="C111" s="33"/>
    </row>
    <row r="112" spans="1:4" x14ac:dyDescent="0.25">
      <c r="B112" s="30"/>
      <c r="C112" s="33"/>
    </row>
    <row r="113" spans="2:3" x14ac:dyDescent="0.25">
      <c r="B113" s="30"/>
      <c r="C113" s="33"/>
    </row>
    <row r="114" spans="2:3" x14ac:dyDescent="0.25">
      <c r="B114" s="30"/>
      <c r="C114" s="33"/>
    </row>
    <row r="115" spans="2:3" x14ac:dyDescent="0.25">
      <c r="B115" s="30"/>
      <c r="C115" s="33"/>
    </row>
    <row r="116" spans="2:3" x14ac:dyDescent="0.25">
      <c r="B116" s="30"/>
      <c r="C116" s="33"/>
    </row>
    <row r="117" spans="2:3" x14ac:dyDescent="0.25">
      <c r="B117" s="30"/>
      <c r="C117" s="33"/>
    </row>
    <row r="118" spans="2:3" x14ac:dyDescent="0.25">
      <c r="B118" s="30"/>
      <c r="C118" s="33"/>
    </row>
    <row r="119" spans="2:3" x14ac:dyDescent="0.25">
      <c r="B119" s="30"/>
      <c r="C119" s="33"/>
    </row>
    <row r="120" spans="2:3" x14ac:dyDescent="0.25">
      <c r="B120" s="30"/>
      <c r="C120" s="33"/>
    </row>
    <row r="121" spans="2:3" x14ac:dyDescent="0.25">
      <c r="B121" s="30"/>
      <c r="C121" s="33"/>
    </row>
  </sheetData>
  <hyperlinks>
    <hyperlink ref="B36" r:id="rId1" display="https://docs.microsoft.com/en-us/windows/deployment/windows-autopilot/self-deploying" xr:uid="{DCC5A571-8BD5-4CE7-8281-E10637B154AC}"/>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50"/>
  </sheetPr>
  <dimension ref="A1:E16"/>
  <sheetViews>
    <sheetView zoomScale="110" zoomScaleNormal="110" workbookViewId="0">
      <selection activeCell="B17" sqref="B17"/>
    </sheetView>
  </sheetViews>
  <sheetFormatPr defaultColWidth="9.140625" defaultRowHeight="12.75" x14ac:dyDescent="0.2"/>
  <cols>
    <col min="1" max="1" width="5.7109375" style="17" customWidth="1"/>
    <col min="2" max="2" width="130.7109375" style="17" customWidth="1"/>
    <col min="3" max="4" width="10.7109375" style="17" customWidth="1"/>
    <col min="5" max="16384" width="9.140625" style="17"/>
  </cols>
  <sheetData>
    <row r="1" spans="1:5" x14ac:dyDescent="0.2">
      <c r="A1" s="6" t="s">
        <v>109</v>
      </c>
      <c r="B1" s="5"/>
      <c r="C1" s="13"/>
    </row>
    <row r="2" spans="1:5" ht="13.5" thickBot="1" x14ac:dyDescent="0.25">
      <c r="A2" s="15"/>
      <c r="B2" s="5"/>
      <c r="C2" s="13"/>
    </row>
    <row r="3" spans="1:5" ht="26.25" thickBot="1" x14ac:dyDescent="0.25">
      <c r="A3" s="47" t="s">
        <v>1</v>
      </c>
      <c r="B3" s="59" t="s">
        <v>2</v>
      </c>
      <c r="C3" s="49" t="s">
        <v>14</v>
      </c>
      <c r="D3" s="50" t="s">
        <v>12</v>
      </c>
    </row>
    <row r="4" spans="1:5" ht="26.25" customHeight="1" thickBot="1" x14ac:dyDescent="0.25">
      <c r="A4" s="26">
        <v>1</v>
      </c>
      <c r="B4" s="11" t="s">
        <v>110</v>
      </c>
      <c r="C4" s="4" t="s">
        <v>14</v>
      </c>
      <c r="D4" s="22"/>
    </row>
    <row r="5" spans="1:5" ht="13.5" thickBot="1" x14ac:dyDescent="0.25">
      <c r="A5" s="26">
        <v>2</v>
      </c>
      <c r="B5" s="11" t="s">
        <v>111</v>
      </c>
      <c r="C5" s="4" t="s">
        <v>14</v>
      </c>
      <c r="D5" s="22"/>
    </row>
    <row r="6" spans="1:5" ht="13.5" thickBot="1" x14ac:dyDescent="0.25">
      <c r="A6" s="10">
        <v>3</v>
      </c>
      <c r="B6" s="16" t="s">
        <v>132</v>
      </c>
      <c r="C6" s="4" t="s">
        <v>14</v>
      </c>
      <c r="D6" s="9"/>
      <c r="E6" s="100"/>
    </row>
    <row r="7" spans="1:5" ht="13.5" thickBot="1" x14ac:dyDescent="0.25">
      <c r="A7" s="10">
        <v>4</v>
      </c>
      <c r="B7" s="23" t="s">
        <v>112</v>
      </c>
      <c r="C7" s="4" t="s">
        <v>14</v>
      </c>
      <c r="D7" s="9"/>
      <c r="E7" s="100"/>
    </row>
    <row r="8" spans="1:5" ht="26.25" customHeight="1" thickBot="1" x14ac:dyDescent="0.25">
      <c r="A8" s="10">
        <v>5</v>
      </c>
      <c r="B8" s="23" t="s">
        <v>133</v>
      </c>
      <c r="C8" s="4" t="s">
        <v>14</v>
      </c>
      <c r="D8" s="12"/>
    </row>
    <row r="9" spans="1:5" ht="29.25" customHeight="1" thickBot="1" x14ac:dyDescent="0.25">
      <c r="A9" s="10">
        <v>6</v>
      </c>
      <c r="B9" s="23" t="s">
        <v>200</v>
      </c>
      <c r="C9" s="4" t="s">
        <v>14</v>
      </c>
      <c r="D9" s="12"/>
    </row>
    <row r="10" spans="1:5" ht="28.5" customHeight="1" thickBot="1" x14ac:dyDescent="0.25">
      <c r="A10" s="10">
        <v>7</v>
      </c>
      <c r="B10" s="24" t="s">
        <v>134</v>
      </c>
      <c r="C10" s="12" t="s">
        <v>14</v>
      </c>
      <c r="D10" s="12"/>
    </row>
    <row r="11" spans="1:5" ht="68.25" customHeight="1" thickBot="1" x14ac:dyDescent="0.25">
      <c r="A11" s="26">
        <v>8</v>
      </c>
      <c r="B11" s="11" t="s">
        <v>135</v>
      </c>
      <c r="C11" s="3" t="s">
        <v>14</v>
      </c>
      <c r="D11" s="27"/>
    </row>
    <row r="12" spans="1:5" ht="13.5" thickBot="1" x14ac:dyDescent="0.25">
      <c r="A12" s="43">
        <v>9</v>
      </c>
      <c r="B12" s="25" t="s">
        <v>136</v>
      </c>
      <c r="C12" s="27" t="s">
        <v>14</v>
      </c>
      <c r="D12" s="27"/>
    </row>
    <row r="13" spans="1:5" ht="15" customHeight="1" thickBot="1" x14ac:dyDescent="0.25">
      <c r="A13" s="26">
        <v>10</v>
      </c>
      <c r="B13" s="25" t="s">
        <v>113</v>
      </c>
      <c r="C13" s="12" t="s">
        <v>14</v>
      </c>
      <c r="D13" s="44"/>
    </row>
    <row r="14" spans="1:5" ht="15" thickBot="1" x14ac:dyDescent="0.25">
      <c r="A14" s="19">
        <v>11</v>
      </c>
      <c r="B14" s="18" t="s">
        <v>114</v>
      </c>
      <c r="C14" s="4" t="s">
        <v>14</v>
      </c>
      <c r="D14" s="101"/>
    </row>
    <row r="15" spans="1:5" s="102" customFormat="1" ht="26.25" thickBot="1" x14ac:dyDescent="0.25">
      <c r="A15" s="19">
        <v>12</v>
      </c>
      <c r="B15" s="18" t="s">
        <v>137</v>
      </c>
      <c r="C15" s="41" t="s">
        <v>14</v>
      </c>
      <c r="D15" s="12"/>
    </row>
    <row r="16" spans="1:5" s="102" customFormat="1" ht="14.25" x14ac:dyDescent="0.2">
      <c r="C16" s="103"/>
      <c r="D16" s="10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D12"/>
  <sheetViews>
    <sheetView zoomScale="110" zoomScaleNormal="110" workbookViewId="0">
      <selection activeCell="B12" sqref="B12"/>
    </sheetView>
  </sheetViews>
  <sheetFormatPr defaultRowHeight="15" x14ac:dyDescent="0.25"/>
  <cols>
    <col min="1" max="1" width="5.7109375" customWidth="1"/>
    <col min="2" max="2" width="130.7109375" customWidth="1"/>
    <col min="3" max="4" width="10.7109375" style="2" customWidth="1"/>
  </cols>
  <sheetData>
    <row r="1" spans="1:4" x14ac:dyDescent="0.25">
      <c r="A1" s="6" t="s">
        <v>115</v>
      </c>
      <c r="C1" s="8"/>
      <c r="D1" s="13"/>
    </row>
    <row r="2" spans="1:4" ht="15.75" thickBot="1" x14ac:dyDescent="0.3">
      <c r="A2" s="15" t="s">
        <v>116</v>
      </c>
    </row>
    <row r="3" spans="1:4" ht="26.25" thickBot="1" x14ac:dyDescent="0.3">
      <c r="A3" s="47" t="s">
        <v>1</v>
      </c>
      <c r="B3" s="59" t="s">
        <v>2</v>
      </c>
      <c r="C3" s="49" t="s">
        <v>14</v>
      </c>
      <c r="D3" s="50" t="s">
        <v>12</v>
      </c>
    </row>
    <row r="4" spans="1:4" ht="42.75" customHeight="1" thickBot="1" x14ac:dyDescent="0.3">
      <c r="A4" s="19">
        <v>1</v>
      </c>
      <c r="B4" s="18" t="s">
        <v>117</v>
      </c>
      <c r="C4" s="41" t="s">
        <v>14</v>
      </c>
      <c r="D4" s="12"/>
    </row>
    <row r="5" spans="1:4" ht="42" customHeight="1" thickBot="1" x14ac:dyDescent="0.3">
      <c r="A5" s="19">
        <v>2</v>
      </c>
      <c r="B5" s="29" t="s">
        <v>118</v>
      </c>
      <c r="C5" s="41" t="s">
        <v>14</v>
      </c>
      <c r="D5" s="12"/>
    </row>
    <row r="6" spans="1:4" ht="30.75" customHeight="1" thickBot="1" x14ac:dyDescent="0.3">
      <c r="A6" s="19">
        <v>3</v>
      </c>
      <c r="B6" s="25" t="s">
        <v>119</v>
      </c>
      <c r="C6" s="41" t="s">
        <v>14</v>
      </c>
      <c r="D6" s="12"/>
    </row>
    <row r="7" spans="1:4" ht="16.5" customHeight="1" thickBot="1" x14ac:dyDescent="0.3">
      <c r="A7" s="19">
        <v>4</v>
      </c>
      <c r="B7" s="18" t="s">
        <v>120</v>
      </c>
      <c r="C7" s="41" t="s">
        <v>14</v>
      </c>
      <c r="D7" s="12"/>
    </row>
    <row r="8" spans="1:4" ht="15.75" thickBot="1" x14ac:dyDescent="0.3">
      <c r="A8" s="19">
        <v>5</v>
      </c>
      <c r="B8" s="18" t="s">
        <v>138</v>
      </c>
      <c r="C8" s="41" t="s">
        <v>14</v>
      </c>
      <c r="D8" s="12"/>
    </row>
    <row r="9" spans="1:4" ht="26.25" customHeight="1" thickBot="1" x14ac:dyDescent="0.3">
      <c r="A9" s="19">
        <v>6</v>
      </c>
      <c r="B9" s="18" t="s">
        <v>139</v>
      </c>
      <c r="C9" s="41" t="s">
        <v>14</v>
      </c>
      <c r="D9" s="12"/>
    </row>
    <row r="10" spans="1:4" ht="27" customHeight="1" thickBot="1" x14ac:dyDescent="0.3">
      <c r="A10" s="19">
        <v>7</v>
      </c>
      <c r="B10" s="18" t="s">
        <v>121</v>
      </c>
      <c r="C10" s="41" t="s">
        <v>14</v>
      </c>
      <c r="D10" s="12"/>
    </row>
    <row r="11" spans="1:4" ht="26.25" thickBot="1" x14ac:dyDescent="0.3">
      <c r="A11" s="38">
        <v>8</v>
      </c>
      <c r="B11" s="39" t="s">
        <v>140</v>
      </c>
      <c r="C11" s="42" t="s">
        <v>14</v>
      </c>
      <c r="D11" s="40"/>
    </row>
    <row r="12" spans="1:4" ht="23.25" customHeight="1" thickBot="1" x14ac:dyDescent="0.3">
      <c r="A12" s="38">
        <v>9</v>
      </c>
      <c r="B12" s="39" t="s">
        <v>201</v>
      </c>
      <c r="C12" s="42" t="s">
        <v>14</v>
      </c>
      <c r="D12" s="40"/>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H12"/>
  <sheetViews>
    <sheetView workbookViewId="0">
      <selection activeCell="B19" sqref="B19"/>
    </sheetView>
  </sheetViews>
  <sheetFormatPr defaultRowHeight="15" x14ac:dyDescent="0.25"/>
  <cols>
    <col min="1" max="1" width="5.7109375" customWidth="1"/>
    <col min="2" max="2" width="130.7109375" customWidth="1"/>
    <col min="3" max="4" width="10.7109375" style="2" customWidth="1"/>
  </cols>
  <sheetData>
    <row r="1" spans="1:8" x14ac:dyDescent="0.25">
      <c r="A1" s="6" t="s">
        <v>122</v>
      </c>
      <c r="B1" s="20"/>
      <c r="C1" s="13"/>
      <c r="D1" s="13"/>
    </row>
    <row r="2" spans="1:8" ht="15.75" thickBot="1" x14ac:dyDescent="0.3">
      <c r="A2" s="15"/>
      <c r="B2" s="20"/>
      <c r="C2" s="13"/>
      <c r="D2" s="13"/>
    </row>
    <row r="3" spans="1:8" ht="26.25" thickBot="1" x14ac:dyDescent="0.3">
      <c r="A3" s="47" t="s">
        <v>1</v>
      </c>
      <c r="B3" s="54" t="s">
        <v>2</v>
      </c>
      <c r="C3" s="49" t="s">
        <v>14</v>
      </c>
      <c r="D3" s="50" t="s">
        <v>12</v>
      </c>
    </row>
    <row r="4" spans="1:8" ht="15.75" thickBot="1" x14ac:dyDescent="0.3">
      <c r="A4" s="60"/>
      <c r="B4" s="61" t="s">
        <v>123</v>
      </c>
      <c r="C4" s="49"/>
      <c r="D4" s="50"/>
    </row>
    <row r="5" spans="1:8" ht="30" customHeight="1" thickBot="1" x14ac:dyDescent="0.3">
      <c r="A5" s="10">
        <v>1</v>
      </c>
      <c r="B5" s="11" t="s">
        <v>124</v>
      </c>
      <c r="C5" s="4" t="s">
        <v>14</v>
      </c>
      <c r="D5" s="12"/>
    </row>
    <row r="6" spans="1:8" ht="15.75" thickBot="1" x14ac:dyDescent="0.3">
      <c r="A6" s="10">
        <v>2</v>
      </c>
      <c r="B6" s="11" t="s">
        <v>125</v>
      </c>
      <c r="C6" s="4" t="s">
        <v>14</v>
      </c>
      <c r="D6" s="12"/>
    </row>
    <row r="7" spans="1:8" ht="15.75" customHeight="1" thickBot="1" x14ac:dyDescent="0.3">
      <c r="A7" s="10">
        <v>3</v>
      </c>
      <c r="B7" s="11" t="s">
        <v>202</v>
      </c>
      <c r="C7" s="4" t="s">
        <v>14</v>
      </c>
      <c r="D7" s="12"/>
    </row>
    <row r="8" spans="1:8" ht="27.75" customHeight="1" thickBot="1" x14ac:dyDescent="0.3">
      <c r="A8" s="10">
        <v>4</v>
      </c>
      <c r="B8" s="11" t="s">
        <v>203</v>
      </c>
      <c r="C8" s="4" t="s">
        <v>14</v>
      </c>
      <c r="D8" s="12"/>
    </row>
    <row r="9" spans="1:8" ht="15.75" thickBot="1" x14ac:dyDescent="0.3">
      <c r="A9" s="60"/>
      <c r="B9" s="61" t="s">
        <v>126</v>
      </c>
      <c r="C9" s="49"/>
      <c r="D9" s="50"/>
    </row>
    <row r="10" spans="1:8" ht="66.75" customHeight="1" thickBot="1" x14ac:dyDescent="0.3">
      <c r="A10" s="10">
        <v>5</v>
      </c>
      <c r="B10" s="11" t="s">
        <v>160</v>
      </c>
      <c r="C10" s="4" t="s">
        <v>14</v>
      </c>
      <c r="D10" s="12"/>
    </row>
    <row r="11" spans="1:8" ht="15.75" thickBot="1" x14ac:dyDescent="0.3">
      <c r="A11" s="62"/>
      <c r="B11" s="54" t="s">
        <v>127</v>
      </c>
      <c r="C11" s="49"/>
      <c r="D11" s="50"/>
    </row>
    <row r="12" spans="1:8" ht="52.5" customHeight="1" thickBot="1" x14ac:dyDescent="0.3">
      <c r="A12" s="37">
        <v>6</v>
      </c>
      <c r="B12" s="25" t="s">
        <v>128</v>
      </c>
      <c r="C12" s="4" t="s">
        <v>14</v>
      </c>
      <c r="D12" s="9" t="s">
        <v>116</v>
      </c>
      <c r="E12" s="21" t="s">
        <v>116</v>
      </c>
      <c r="F12" s="21"/>
      <c r="G12" s="21"/>
      <c r="H12" s="2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1F7F4B0D6E904EAAD2D81EBA2F758C" ma:contentTypeVersion="17" ma:contentTypeDescription="Een nieuw document maken." ma:contentTypeScope="" ma:versionID="a9318647cfb845f913cf3495c368ae6c">
  <xsd:schema xmlns:xsd="http://www.w3.org/2001/XMLSchema" xmlns:xs="http://www.w3.org/2001/XMLSchema" xmlns:p="http://schemas.microsoft.com/office/2006/metadata/properties" xmlns:ns2="1b05a132-e5d2-4b13-8e1f-5fd4f5535136" xmlns:ns3="9b04427d-e6cc-4687-b651-a5e9e295e41f" targetNamespace="http://schemas.microsoft.com/office/2006/metadata/properties" ma:root="true" ma:fieldsID="0b43094838f574bead5027d970c4b05a" ns2:_="" ns3:_="">
    <xsd:import namespace="1b05a132-e5d2-4b13-8e1f-5fd4f5535136"/>
    <xsd:import namespace="9b04427d-e6cc-4687-b651-a5e9e295e4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5a132-e5d2-4b13-8e1f-5fd4f5535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d0bcc11f-0236-4aa8-baa9-bac622d01d5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04427d-e6cc-4687-b651-a5e9e295e41f"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c8a64b6-ccbe-4ee2-a307-eb48055a2879}" ma:internalName="TaxCatchAll" ma:showField="CatchAllData" ma:web="9b04427d-e6cc-4687-b651-a5e9e295e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682D29-C63B-40B1-81D7-CE8BEC5571C7}">
  <ds:schemaRefs>
    <ds:schemaRef ds:uri="http://schemas.microsoft.com/sharepoint/v3/contenttype/forms"/>
  </ds:schemaRefs>
</ds:datastoreItem>
</file>

<file path=customXml/itemProps2.xml><?xml version="1.0" encoding="utf-8"?>
<ds:datastoreItem xmlns:ds="http://schemas.openxmlformats.org/officeDocument/2006/customXml" ds:itemID="{DE82626E-A23B-4E37-AC5D-FA58194D5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05a132-e5d2-4b13-8e1f-5fd4f5535136"/>
    <ds:schemaRef ds:uri="9b04427d-e6cc-4687-b651-a5e9e295e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0. Naam Leverancier</vt:lpstr>
      <vt:lpstr>1. Wensen</vt:lpstr>
      <vt:lpstr>2. Algemene eisen</vt:lpstr>
      <vt:lpstr>3. Functionaliteit algemeen</vt:lpstr>
      <vt:lpstr>4. Functionaliteit specifiek</vt:lpstr>
      <vt:lpstr>5. Informatieveiligheid</vt:lpstr>
      <vt:lpstr>6. Techniek SAAS-applicatie</vt:lpstr>
      <vt:lpstr>7. Beheer en gebruik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2023-03-29T13:26:32Z</dcterms:modified>
  <cp:category/>
  <cp:contentStatus/>
</cp:coreProperties>
</file>