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KI-CN2\Projecten CZ 2022\Landelijk - Collectieve zorgverzekering 2023 e.v\3.3 Nota van Inlichtingen\NvI2\"/>
    </mc:Choice>
  </mc:AlternateContent>
  <xr:revisionPtr revIDLastSave="0" documentId="8_{ED6C04F1-0D90-414E-ACC3-3F5466E41409}" xr6:coauthVersionLast="47" xr6:coauthVersionMax="47" xr10:uidLastSave="{00000000-0000-0000-0000-000000000000}"/>
  <bookViews>
    <workbookView xWindow="28680" yWindow="-30" windowWidth="29040" windowHeight="15840" xr2:uid="{00000000-000D-0000-FFFF-FFFF00000000}"/>
  </bookViews>
  <sheets>
    <sheet name="Invulformulier GC" sheetId="28" r:id="rId1"/>
  </sheets>
  <definedNames>
    <definedName name="_xlnm.Print_Area" localSheetId="0">'Invulformulier GC'!$A$1:$I$124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28" l="1"/>
  <c r="G50" i="28"/>
  <c r="G64" i="28"/>
  <c r="G67" i="28" s="1"/>
  <c r="G83" i="28"/>
  <c r="G79" i="28" l="1"/>
  <c r="G73" i="28"/>
  <c r="G66" i="28"/>
  <c r="G65" i="28"/>
  <c r="G62" i="28"/>
  <c r="G46" i="28"/>
  <c r="G45" i="28"/>
  <c r="G44" i="28"/>
  <c r="G40" i="28"/>
  <c r="G39" i="28"/>
  <c r="G38" i="28"/>
  <c r="G33" i="28"/>
  <c r="G34" i="28"/>
  <c r="G32" i="28"/>
  <c r="G29" i="28"/>
  <c r="G22" i="28"/>
  <c r="G23" i="28"/>
  <c r="G21" i="28"/>
  <c r="G19" i="28"/>
  <c r="D53" i="28"/>
  <c r="D112" i="28"/>
  <c r="D88" i="28"/>
  <c r="G47" i="28" l="1"/>
  <c r="G41" i="28"/>
  <c r="G35" i="28"/>
  <c r="G24" i="28"/>
</calcChain>
</file>

<file path=xl/sharedStrings.xml><?xml version="1.0" encoding="utf-8"?>
<sst xmlns="http://schemas.openxmlformats.org/spreadsheetml/2006/main" count="258" uniqueCount="171">
  <si>
    <r>
      <t xml:space="preserve">BIJLAGE 9     Invulformulier Gunningscriteria "Collectieve zorgverzekering" </t>
    </r>
    <r>
      <rPr>
        <b/>
        <sz val="22"/>
        <color rgb="FFFF0000"/>
        <rFont val="Arial"/>
        <family val="2"/>
      </rPr>
      <t>- NvI2</t>
    </r>
  </si>
  <si>
    <t>Nr.</t>
  </si>
  <si>
    <t>Gunningscriterium 1: Waardering collectieve zorgverzekering</t>
  </si>
  <si>
    <t>Max. te 
verdienen punten</t>
  </si>
  <si>
    <t>Aanbod
van inschrijver</t>
  </si>
  <si>
    <t>Eenheid</t>
  </si>
  <si>
    <t>G1.1</t>
  </si>
  <si>
    <t>Basisverzekeringen</t>
  </si>
  <si>
    <t>1.1.1</t>
  </si>
  <si>
    <t>Premiestelling naturapolis 2023 (bruto, zonder vrijwillig eigen risico)</t>
  </si>
  <si>
    <t>€ per maand</t>
  </si>
  <si>
    <t>1.1.2</t>
  </si>
  <si>
    <t>Contractering naturapolis</t>
  </si>
  <si>
    <t>1.1.2.1</t>
  </si>
  <si>
    <t>stuks</t>
  </si>
  <si>
    <t>1.1.2.2</t>
  </si>
  <si>
    <t>1.1.2.3</t>
  </si>
  <si>
    <t>Vergoeding niet-gecontracteerde zorg</t>
  </si>
  <si>
    <t>%</t>
  </si>
  <si>
    <t>1.1.3</t>
  </si>
  <si>
    <t>Premiestelling restitutiepolis 2023 (bruto, zonder vrijwillig eigen risico)</t>
  </si>
  <si>
    <t>G1.2</t>
  </si>
  <si>
    <t>Aanvullende verzekeringen</t>
  </si>
  <si>
    <t>1.2.1.1</t>
  </si>
  <si>
    <r>
      <rPr>
        <sz val="12"/>
        <color rgb="FF0070C0"/>
        <rFont val="Arial"/>
        <family val="2"/>
      </rPr>
      <t>Vergoeding</t>
    </r>
    <r>
      <rPr>
        <sz val="12"/>
        <rFont val="Arial"/>
        <family val="2"/>
      </rPr>
      <t xml:space="preserve"> Aantal behandelingen fysio- oefentherapie</t>
    </r>
  </si>
  <si>
    <t>AV1</t>
  </si>
  <si>
    <t>stuks per jaar</t>
  </si>
  <si>
    <t>AV2</t>
  </si>
  <si>
    <t>AV3</t>
  </si>
  <si>
    <r>
      <rPr>
        <sz val="12"/>
        <color rgb="FF0070C0"/>
        <rFont val="Arial"/>
        <family val="2"/>
      </rPr>
      <t>(Totaal)</t>
    </r>
    <r>
      <rPr>
        <sz val="12"/>
        <rFont val="Arial"/>
        <family val="2"/>
      </rPr>
      <t xml:space="preserve"> Aantal behandelingen fysio- oefentherapie</t>
    </r>
  </si>
  <si>
    <t>1.2.1.2</t>
  </si>
  <si>
    <t>Vergoeding brillen en contactlenzen</t>
  </si>
  <si>
    <t>Max. vergoeding</t>
  </si>
  <si>
    <t>Om de x jaar</t>
  </si>
  <si>
    <t>€ per jaar</t>
  </si>
  <si>
    <r>
      <rPr>
        <sz val="12"/>
        <color rgb="FF0070C0"/>
        <rFont val="Arial"/>
        <family val="2"/>
      </rPr>
      <t xml:space="preserve">(Fictieve) </t>
    </r>
    <r>
      <rPr>
        <sz val="12"/>
        <rFont val="Arial"/>
        <family val="2"/>
      </rPr>
      <t>Vergoeding brillen en contactlenzen</t>
    </r>
  </si>
  <si>
    <t>1.2.1.3</t>
  </si>
  <si>
    <r>
      <rPr>
        <sz val="12"/>
        <color rgb="FF0070C0"/>
        <rFont val="Arial"/>
        <family val="2"/>
      </rPr>
      <t>Vergoeding</t>
    </r>
    <r>
      <rPr>
        <sz val="12"/>
        <rFont val="Arial"/>
        <family val="2"/>
      </rPr>
      <t xml:space="preserve"> Alternatieve geneeswijze en -behandelingen</t>
    </r>
  </si>
  <si>
    <r>
      <rPr>
        <sz val="12"/>
        <color rgb="FF0070C0"/>
        <rFont val="Arial"/>
        <family val="2"/>
      </rPr>
      <t>(Totaal)</t>
    </r>
    <r>
      <rPr>
        <sz val="12"/>
        <rFont val="Arial"/>
        <family val="2"/>
      </rPr>
      <t xml:space="preserve"> </t>
    </r>
    <r>
      <rPr>
        <sz val="12"/>
        <color rgb="FF0070C0"/>
        <rFont val="Arial"/>
        <family val="2"/>
      </rPr>
      <t>Vergoeding</t>
    </r>
    <r>
      <rPr>
        <sz val="12"/>
        <rFont val="Arial"/>
        <family val="2"/>
      </rPr>
      <t xml:space="preserve"> Alternatieve geneeswijze en -behandelingen</t>
    </r>
  </si>
  <si>
    <t>&lt;75%</t>
  </si>
  <si>
    <t>1.2.2</t>
  </si>
  <si>
    <t>Tandartsverzekeringen (TV)</t>
  </si>
  <si>
    <t>75% t/m 84%</t>
  </si>
  <si>
    <t xml:space="preserve">1.2.2.1 </t>
  </si>
  <si>
    <t>Totale tandvergoeding</t>
  </si>
  <si>
    <t>Max. percentage</t>
  </si>
  <si>
    <t>85% t/m 94%</t>
  </si>
  <si>
    <t>TV1</t>
  </si>
  <si>
    <t>95% t/m 100%</t>
  </si>
  <si>
    <t>TV2</t>
  </si>
  <si>
    <t>TV3</t>
  </si>
  <si>
    <t xml:space="preserve">1.2.2.2 </t>
  </si>
  <si>
    <t>Vergoeding overige tandzorg</t>
  </si>
  <si>
    <t>1.2.3.1</t>
  </si>
  <si>
    <t>Orthodontie tot 18 jaar: Hoogte vergoeding éénmalige orthodontie</t>
  </si>
  <si>
    <t>€</t>
  </si>
  <si>
    <t>AV1 / TV1</t>
  </si>
  <si>
    <t>AV2 / TV2</t>
  </si>
  <si>
    <t>AV3 / TV3</t>
  </si>
  <si>
    <r>
      <rPr>
        <sz val="12"/>
        <color rgb="FF0070C0"/>
        <rFont val="Arial"/>
        <family val="2"/>
      </rPr>
      <t>(Totaal)</t>
    </r>
    <r>
      <rPr>
        <sz val="12"/>
        <rFont val="Arial"/>
        <family val="2"/>
      </rPr>
      <t xml:space="preserve"> Orthodontie tot 18 jaar: Hoogte vergoeding éénmalige orthodontie</t>
    </r>
  </si>
  <si>
    <t>1.2.3.2</t>
  </si>
  <si>
    <t>Orthodontie tot 18 jaar: Wachttijd</t>
  </si>
  <si>
    <t>Geen / 1 jaar</t>
  </si>
  <si>
    <t>Geen</t>
  </si>
  <si>
    <t>1.2.4.1</t>
  </si>
  <si>
    <t>Orthodontie vanaf 18 jaar: Hoogte vergoeding éénmalige orthodontie</t>
  </si>
  <si>
    <r>
      <rPr>
        <sz val="12"/>
        <color rgb="FF0070C0"/>
        <rFont val="Arial"/>
        <family val="2"/>
      </rPr>
      <t>(Totaal)</t>
    </r>
    <r>
      <rPr>
        <sz val="12"/>
        <rFont val="Arial"/>
        <family val="2"/>
      </rPr>
      <t xml:space="preserve"> Orthodontie vanaf 18 jaar: Hoogte vergoeding éénmalige orthodontie</t>
    </r>
  </si>
  <si>
    <t>1.2.4.2</t>
  </si>
  <si>
    <t>Orthodontie vanaf 18 jaar: Wachttijd</t>
  </si>
  <si>
    <t>G1.3</t>
  </si>
  <si>
    <t>1.3</t>
  </si>
  <si>
    <t>Totaal</t>
  </si>
  <si>
    <t>Gunningscriterium 2: Waardering collectiviteit ProRail</t>
  </si>
  <si>
    <t>G2.1</t>
  </si>
  <si>
    <t>Extra dekkingen bij deelname aan de collectieve zorgverzekering</t>
  </si>
  <si>
    <t>2.1.1</t>
  </si>
  <si>
    <t>Fysio- en beweegtherapie</t>
  </si>
  <si>
    <r>
      <rPr>
        <sz val="12"/>
        <color rgb="FF0070C0"/>
        <rFont val="Arial"/>
        <family val="2"/>
      </rPr>
      <t xml:space="preserve">(Totaal) </t>
    </r>
    <r>
      <rPr>
        <sz val="12"/>
        <rFont val="Arial"/>
        <family val="2"/>
      </rPr>
      <t>Fysio- en beweegtherapie</t>
    </r>
  </si>
  <si>
    <t>2.1.2</t>
  </si>
  <si>
    <t>Brillen- en contactlenzen</t>
  </si>
  <si>
    <r>
      <rPr>
        <sz val="12"/>
        <color rgb="FF0070C0"/>
        <rFont val="Arial"/>
        <family val="2"/>
      </rPr>
      <t xml:space="preserve">(Totaal) </t>
    </r>
    <r>
      <rPr>
        <sz val="12"/>
        <rFont val="Arial"/>
        <family val="2"/>
      </rPr>
      <t>Brillen- en contactlenzen</t>
    </r>
  </si>
  <si>
    <t>2.1.3</t>
  </si>
  <si>
    <t>Medische hulp buitenland</t>
  </si>
  <si>
    <t>2.1.4.1</t>
  </si>
  <si>
    <t>Preventieve psychologische zorg: Mindfulness</t>
  </si>
  <si>
    <r>
      <rPr>
        <sz val="12"/>
        <color rgb="FF0070C0"/>
        <rFont val="Arial"/>
        <family val="2"/>
      </rPr>
      <t>(Totaal) Vergoeding</t>
    </r>
    <r>
      <rPr>
        <sz val="12"/>
        <rFont val="Arial"/>
        <family val="2"/>
      </rPr>
      <t xml:space="preserve"> Preventieve psychologische zorg: Mindfulness</t>
    </r>
  </si>
  <si>
    <t>2.1.4.2</t>
  </si>
  <si>
    <t>Preventieve psychologische zorg: Online preventieve psychologische zorg</t>
  </si>
  <si>
    <t>2.1.5</t>
  </si>
  <si>
    <t>Alternatieve geneeskunde</t>
  </si>
  <si>
    <t>&lt;100%</t>
  </si>
  <si>
    <r>
      <rPr>
        <sz val="12"/>
        <color rgb="FF0070C0"/>
        <rFont val="Arial"/>
        <family val="2"/>
      </rPr>
      <t>(Totaal) Vergoeding</t>
    </r>
    <r>
      <rPr>
        <sz val="12"/>
        <rFont val="Arial"/>
        <family val="2"/>
      </rPr>
      <t xml:space="preserve"> Alternatieve geneeskunde</t>
    </r>
  </si>
  <si>
    <t>G2.2</t>
  </si>
  <si>
    <t>Korting op aanvullende verzekeringen</t>
  </si>
  <si>
    <r>
      <t>Korting op aanvullende verzekeringen (AV)</t>
    </r>
    <r>
      <rPr>
        <strike/>
        <sz val="12"/>
        <color rgb="FFFF0000"/>
        <rFont val="Arial"/>
        <family val="2"/>
      </rPr>
      <t xml:space="preserve"> en tandartsverzekeringen (TV)</t>
    </r>
  </si>
  <si>
    <t>Korting op tandartsverzekeringen (TV)</t>
  </si>
  <si>
    <t>G2.3</t>
  </si>
  <si>
    <t>Individueel preventie- en/of gezondheidsbudget per medewerker</t>
  </si>
  <si>
    <t>G2.4</t>
  </si>
  <si>
    <t>Providerboog</t>
  </si>
  <si>
    <t>Gunningscriterium 3: Programma van wensen collectieve zorgverzekering</t>
  </si>
  <si>
    <t>G3.1</t>
  </si>
  <si>
    <t>Wensen op het gebied van preventie, vitaliteit en inzetbaarheid</t>
  </si>
  <si>
    <t>Ja</t>
  </si>
  <si>
    <t>3.1.1</t>
  </si>
  <si>
    <t>Inzet providers</t>
  </si>
  <si>
    <t>Nee</t>
  </si>
  <si>
    <t>3.1.2</t>
  </si>
  <si>
    <t>Integrale samenwerking Inschrijver en ProRail en derden</t>
  </si>
  <si>
    <t>3.1.3</t>
  </si>
  <si>
    <t>Investering in de vitaliteit en inzetbaarheid van werknemers</t>
  </si>
  <si>
    <t>3.1.4</t>
  </si>
  <si>
    <t>Interventies psychologische zorg en bedrijfsmaatschappelijk werk</t>
  </si>
  <si>
    <t>3.1.5</t>
  </si>
  <si>
    <t>Interventies op het gebied van bewegingszorg</t>
  </si>
  <si>
    <t>3.1.6</t>
  </si>
  <si>
    <t>Ontdubbelen zorgkosten</t>
  </si>
  <si>
    <t>3.1.7</t>
  </si>
  <si>
    <t>Doelgroep- en/of sector gerelateerde dekkingen</t>
  </si>
  <si>
    <t>3.1.8</t>
  </si>
  <si>
    <t>Facturatie interventies na ontdubbelen zorgkosten Providers</t>
  </si>
  <si>
    <t>3.1.9</t>
  </si>
  <si>
    <t>Volledige vergoeding PMO</t>
  </si>
  <si>
    <t>3.1.10</t>
  </si>
  <si>
    <t>Gedeeltelijke vergoeding PMO</t>
  </si>
  <si>
    <t>G3.2</t>
  </si>
  <si>
    <t>Wensen op het gebied van zorg in het buitenland</t>
  </si>
  <si>
    <t>3.2.1</t>
  </si>
  <si>
    <t>Dekking spoedeisende zorg buitenland</t>
  </si>
  <si>
    <t>G3.3</t>
  </si>
  <si>
    <t>Wensen op het gebied van de premie</t>
  </si>
  <si>
    <t>N.v.t.</t>
  </si>
  <si>
    <t>3.3.1</t>
  </si>
  <si>
    <t>Korting termijnbetaling</t>
  </si>
  <si>
    <t>Variant (periode):</t>
  </si>
  <si>
    <t>Kwartaal</t>
  </si>
  <si>
    <t>3.3.2</t>
  </si>
  <si>
    <t>Korting bij vrijwillig eigen risico</t>
  </si>
  <si>
    <t>Half jaar</t>
  </si>
  <si>
    <t>G3.4</t>
  </si>
  <si>
    <t>Wensen op het gebied van uitvoering</t>
  </si>
  <si>
    <t>Jaar</t>
  </si>
  <si>
    <t>3.4.1</t>
  </si>
  <si>
    <t>Management rapportages</t>
  </si>
  <si>
    <t>Half jaar en Jaar</t>
  </si>
  <si>
    <t>G3.5</t>
  </si>
  <si>
    <t>Wensen op het gebied van voorwaarden</t>
  </si>
  <si>
    <t>Alle</t>
  </si>
  <si>
    <t>3.5.1</t>
  </si>
  <si>
    <t>Acceptatie wijziging pakketten</t>
  </si>
  <si>
    <t xml:space="preserve">Gedaan te </t>
  </si>
  <si>
    <t>&lt;plaatsnaam&gt;</t>
  </si>
  <si>
    <t xml:space="preserve">d.d. </t>
  </si>
  <si>
    <t>&lt;datum&gt;</t>
  </si>
  <si>
    <t>De inschrijver,</t>
  </si>
  <si>
    <t>&lt;naam inschrijver&gt;</t>
  </si>
  <si>
    <t>Naam rechtsgeldige vertegenwoordiger:</t>
  </si>
  <si>
    <t>&lt;naam&gt;</t>
  </si>
  <si>
    <t>Functie:</t>
  </si>
  <si>
    <t>&lt;functie&gt;</t>
  </si>
  <si>
    <t>Handtekening:</t>
  </si>
  <si>
    <t xml:space="preserve">
</t>
  </si>
  <si>
    <r>
      <rPr>
        <i/>
        <strike/>
        <sz val="12"/>
        <rFont val="Arial"/>
        <family val="2"/>
      </rPr>
      <t xml:space="preserve">Indien inschrijver een andere variant van toekenning van het werkgeversbudget wil aanbieden, dan hier kort en bondig toelichten aub (denk tevens aan vermelding van bedrag in €): </t>
    </r>
    <r>
      <rPr>
        <strike/>
        <sz val="12"/>
        <rFont val="Arial"/>
        <family val="2"/>
      </rPr>
      <t xml:space="preserve">
</t>
    </r>
    <r>
      <rPr>
        <strike/>
        <sz val="12"/>
        <color rgb="FF0070C0"/>
        <rFont val="Arial"/>
        <family val="2"/>
      </rPr>
      <t>&lt;Aanbod van inschrijver&gt;</t>
    </r>
  </si>
  <si>
    <t>#provider(s)</t>
  </si>
  <si>
    <r>
      <t>Aantal</t>
    </r>
    <r>
      <rPr>
        <sz val="12"/>
        <color rgb="FF0070C0"/>
        <rFont val="Arial"/>
        <family val="2"/>
      </rPr>
      <t xml:space="preserve"> te contracteren</t>
    </r>
    <r>
      <rPr>
        <sz val="12"/>
        <rFont val="Arial"/>
        <family val="2"/>
      </rPr>
      <t xml:space="preserve"> </t>
    </r>
    <r>
      <rPr>
        <strike/>
        <sz val="12"/>
        <color theme="5"/>
        <rFont val="Arial"/>
        <family val="2"/>
      </rPr>
      <t>gecontracteerde</t>
    </r>
    <r>
      <rPr>
        <sz val="12"/>
        <rFont val="Arial"/>
        <family val="2"/>
      </rPr>
      <t xml:space="preserve"> ziekenhuizen in Nederland</t>
    </r>
  </si>
  <si>
    <r>
      <t xml:space="preserve">Aantal </t>
    </r>
    <r>
      <rPr>
        <sz val="12"/>
        <color rgb="FF0070C0"/>
        <rFont val="Arial"/>
        <family val="2"/>
      </rPr>
      <t>te contracteren</t>
    </r>
    <r>
      <rPr>
        <sz val="12"/>
        <rFont val="Arial"/>
        <family val="2"/>
      </rPr>
      <t xml:space="preserve"> </t>
    </r>
    <r>
      <rPr>
        <strike/>
        <sz val="12"/>
        <color rgb="FFFF0000"/>
        <rFont val="Arial"/>
        <family val="2"/>
      </rPr>
      <t>gecontracteerde</t>
    </r>
    <r>
      <rPr>
        <sz val="12"/>
        <rFont val="Arial"/>
        <family val="2"/>
      </rPr>
      <t xml:space="preserve"> fysiotherapeuten</t>
    </r>
  </si>
  <si>
    <t>€ per med. per jaar</t>
  </si>
  <si>
    <t># ProRail med.</t>
  </si>
  <si>
    <t>OPTIE 2: Vast totaalbedrag per jaar</t>
  </si>
  <si>
    <t>OPTIE 1: Vast bedrag per medewerker per jaar</t>
  </si>
  <si>
    <r>
      <t>Werkgeversbudget</t>
    </r>
    <r>
      <rPr>
        <b/>
        <i/>
        <sz val="12"/>
        <rFont val="Arial"/>
        <family val="2"/>
      </rPr>
      <t xml:space="preserve"> </t>
    </r>
    <r>
      <rPr>
        <b/>
        <i/>
        <sz val="12"/>
        <color rgb="FFFF0000"/>
        <rFont val="Arial"/>
        <family val="2"/>
      </rPr>
      <t>(Inschrijver dient een keuze te maken tussen optie 1 / optie 2!)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</si>
</sst>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\ #,##0.00"/>
    <numFmt numFmtId="166" formatCode="#,##0_ ;\-#,##0\ "/>
  </numFmts>
  <fonts count="24">
    <font>
      <sz val="10"/>
      <name val="Arial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2"/>
      <color rgb="FF0070C0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sz val="12"/>
      <color rgb="FF0070C0"/>
      <name val="Arial"/>
      <family val="2"/>
    </font>
    <font>
      <b/>
      <i/>
      <sz val="12"/>
      <color rgb="FF0070C0"/>
      <name val="Arial"/>
      <family val="2"/>
    </font>
    <font>
      <b/>
      <sz val="22"/>
      <color rgb="FFFF0000"/>
      <name val="Arial"/>
      <family val="2"/>
    </font>
    <font>
      <strike/>
      <sz val="12"/>
      <color rgb="FFFF0000"/>
      <name val="Arial"/>
      <family val="2"/>
    </font>
    <font>
      <strike/>
      <sz val="12"/>
      <color theme="5"/>
      <name val="Arial"/>
      <family val="2"/>
    </font>
    <font>
      <strike/>
      <sz val="12"/>
      <name val="Arial"/>
      <family val="2"/>
    </font>
    <font>
      <i/>
      <strike/>
      <sz val="12"/>
      <name val="Arial"/>
      <family val="2"/>
    </font>
    <font>
      <strike/>
      <sz val="12"/>
      <color rgb="FF0070C0"/>
      <name val="Arial"/>
      <family val="2"/>
    </font>
    <font>
      <b/>
      <i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95">
    <xf numFmtId="0" fontId="0" fillId="0" borderId="0" xfId="0"/>
    <xf numFmtId="44" fontId="7" fillId="3" borderId="3" xfId="0" applyNumberFormat="1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10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1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3" xfId="0" applyNumberFormat="1" applyFont="1" applyFill="1" applyBorder="1" applyAlignment="1" applyProtection="1">
      <alignment horizontal="center" vertical="center"/>
      <protection locked="0"/>
    </xf>
    <xf numFmtId="1" fontId="7" fillId="3" borderId="3" xfId="0" applyNumberFormat="1" applyFont="1" applyFill="1" applyBorder="1" applyAlignment="1" applyProtection="1">
      <alignment horizontal="center" vertical="center"/>
      <protection locked="0"/>
    </xf>
    <xf numFmtId="2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2" fontId="6" fillId="2" borderId="3" xfId="0" applyNumberFormat="1" applyFont="1" applyFill="1" applyBorder="1" applyAlignment="1" applyProtection="1">
      <alignment horizontal="left" vertical="center"/>
    </xf>
    <xf numFmtId="2" fontId="6" fillId="2" borderId="3" xfId="0" applyNumberFormat="1" applyFont="1" applyFill="1" applyBorder="1" applyAlignment="1" applyProtection="1">
      <alignment horizontal="center" vertical="center" wrapText="1"/>
    </xf>
    <xf numFmtId="2" fontId="6" fillId="3" borderId="3" xfId="0" applyNumberFormat="1" applyFont="1" applyFill="1" applyBorder="1" applyAlignment="1" applyProtection="1">
      <alignment horizontal="center" vertical="center" wrapText="1"/>
    </xf>
    <xf numFmtId="2" fontId="6" fillId="2" borderId="3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 wrapText="1"/>
    </xf>
    <xf numFmtId="2" fontId="8" fillId="0" borderId="0" xfId="0" applyNumberFormat="1" applyFont="1" applyAlignment="1" applyProtection="1">
      <alignment vertical="center"/>
    </xf>
    <xf numFmtId="0" fontId="7" fillId="0" borderId="3" xfId="0" applyFont="1" applyBorder="1" applyAlignment="1" applyProtection="1">
      <alignment horizontal="left" vertical="center"/>
    </xf>
    <xf numFmtId="2" fontId="7" fillId="0" borderId="3" xfId="0" applyNumberFormat="1" applyFont="1" applyBorder="1" applyAlignment="1" applyProtection="1">
      <alignment horizontal="left" vertical="center"/>
    </xf>
    <xf numFmtId="2" fontId="7" fillId="0" borderId="3" xfId="0" applyNumberFormat="1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Fill="1" applyAlignment="1" applyProtection="1">
      <alignment vertical="center"/>
    </xf>
    <xf numFmtId="0" fontId="7" fillId="0" borderId="3" xfId="0" applyFont="1" applyBorder="1" applyAlignment="1" applyProtection="1">
      <alignment horizontal="left" vertical="center" wrapText="1"/>
    </xf>
    <xf numFmtId="2" fontId="7" fillId="0" borderId="3" xfId="0" applyNumberFormat="1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1" fontId="7" fillId="0" borderId="0" xfId="0" applyNumberFormat="1" applyFont="1" applyAlignment="1" applyProtection="1">
      <alignment horizontal="left" vertical="center"/>
    </xf>
    <xf numFmtId="9" fontId="7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vertical="center" wrapText="1"/>
    </xf>
    <xf numFmtId="165" fontId="7" fillId="0" borderId="0" xfId="0" applyNumberFormat="1" applyFont="1" applyAlignment="1" applyProtection="1">
      <alignment horizontal="center" vertical="center" wrapText="1"/>
    </xf>
    <xf numFmtId="2" fontId="7" fillId="2" borderId="3" xfId="0" applyNumberFormat="1" applyFont="1" applyFill="1" applyBorder="1" applyAlignment="1" applyProtection="1">
      <alignment horizontal="center" vertical="center"/>
    </xf>
    <xf numFmtId="2" fontId="6" fillId="0" borderId="3" xfId="0" applyNumberFormat="1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center" vertical="center"/>
    </xf>
    <xf numFmtId="1" fontId="7" fillId="0" borderId="3" xfId="0" applyNumberFormat="1" applyFont="1" applyBorder="1" applyAlignment="1" applyProtection="1">
      <alignment horizontal="center" vertical="center" wrapText="1"/>
    </xf>
    <xf numFmtId="2" fontId="15" fillId="0" borderId="3" xfId="0" applyNumberFormat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44" fontId="7" fillId="0" borderId="3" xfId="0" applyNumberFormat="1" applyFont="1" applyBorder="1" applyAlignment="1" applyProtection="1">
      <alignment horizontal="center" vertical="center" wrapText="1"/>
    </xf>
    <xf numFmtId="44" fontId="7" fillId="0" borderId="3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vertical="center"/>
    </xf>
    <xf numFmtId="2" fontId="15" fillId="2" borderId="3" xfId="0" applyNumberFormat="1" applyFont="1" applyFill="1" applyBorder="1" applyAlignment="1" applyProtection="1">
      <alignment horizontal="center" vertical="center"/>
    </xf>
    <xf numFmtId="2" fontId="15" fillId="2" borderId="3" xfId="0" applyNumberFormat="1" applyFont="1" applyFill="1" applyBorder="1" applyAlignment="1" applyProtection="1">
      <alignment horizontal="center" vertical="center" wrapText="1"/>
    </xf>
    <xf numFmtId="166" fontId="7" fillId="0" borderId="3" xfId="0" applyNumberFormat="1" applyFont="1" applyBorder="1" applyAlignment="1" applyProtection="1">
      <alignment horizontal="center" vertical="center" wrapText="1"/>
    </xf>
    <xf numFmtId="44" fontId="7" fillId="0" borderId="3" xfId="0" applyNumberFormat="1" applyFont="1" applyFill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horizontal="left" vertical="center" wrapText="1"/>
    </xf>
    <xf numFmtId="2" fontId="20" fillId="0" borderId="3" xfId="0" applyNumberFormat="1" applyFont="1" applyBorder="1" applyAlignment="1" applyProtection="1">
      <alignment horizontal="center" vertical="center" wrapText="1"/>
    </xf>
    <xf numFmtId="44" fontId="20" fillId="0" borderId="3" xfId="0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2" fontId="6" fillId="0" borderId="0" xfId="0" applyNumberFormat="1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9" fontId="7" fillId="0" borderId="0" xfId="0" applyNumberFormat="1" applyFont="1" applyAlignment="1" applyProtection="1">
      <alignment horizontal="center" vertical="center" wrapText="1"/>
    </xf>
    <xf numFmtId="9" fontId="7" fillId="0" borderId="3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2" fontId="6" fillId="0" borderId="3" xfId="0" applyNumberFormat="1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 wrapText="1"/>
    </xf>
    <xf numFmtId="165" fontId="9" fillId="0" borderId="0" xfId="0" applyNumberFormat="1" applyFont="1" applyAlignment="1" applyProtection="1">
      <alignment horizontal="center" vertical="center" wrapText="1"/>
    </xf>
    <xf numFmtId="2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165" fontId="8" fillId="0" borderId="0" xfId="0" applyNumberFormat="1" applyFont="1" applyAlignment="1" applyProtection="1">
      <alignment horizontal="center" vertical="center" wrapText="1"/>
    </xf>
    <xf numFmtId="2" fontId="12" fillId="0" borderId="3" xfId="0" applyNumberFormat="1" applyFont="1" applyBorder="1" applyAlignment="1" applyProtection="1">
      <alignment horizontal="left" vertical="center"/>
    </xf>
    <xf numFmtId="10" fontId="7" fillId="0" borderId="3" xfId="0" applyNumberFormat="1" applyFont="1" applyBorder="1" applyAlignment="1" applyProtection="1">
      <alignment horizontal="center" vertical="center" wrapText="1"/>
    </xf>
    <xf numFmtId="2" fontId="7" fillId="0" borderId="0" xfId="0" applyNumberFormat="1" applyFont="1" applyAlignment="1" applyProtection="1">
      <alignment vertical="center"/>
    </xf>
    <xf numFmtId="2" fontId="12" fillId="0" borderId="3" xfId="0" applyNumberFormat="1" applyFont="1" applyBorder="1" applyAlignment="1" applyProtection="1">
      <alignment horizontal="center" vertical="center"/>
    </xf>
    <xf numFmtId="2" fontId="7" fillId="0" borderId="0" xfId="0" applyNumberFormat="1" applyFont="1" applyAlignment="1" applyProtection="1">
      <alignment horizontal="center" vertical="center"/>
    </xf>
    <xf numFmtId="0" fontId="7" fillId="0" borderId="5" xfId="0" applyFont="1" applyBorder="1" applyAlignment="1" applyProtection="1">
      <alignment horizontal="left" vertical="center"/>
    </xf>
    <xf numFmtId="2" fontId="12" fillId="0" borderId="0" xfId="0" applyNumberFormat="1" applyFont="1" applyAlignment="1" applyProtection="1">
      <alignment vertical="center"/>
    </xf>
    <xf numFmtId="0" fontId="7" fillId="0" borderId="7" xfId="0" applyFont="1" applyBorder="1" applyAlignment="1" applyProtection="1">
      <alignment horizontal="left" vertical="center"/>
    </xf>
    <xf numFmtId="2" fontId="12" fillId="0" borderId="8" xfId="0" applyNumberFormat="1" applyFont="1" applyBorder="1" applyAlignment="1" applyProtection="1">
      <alignment vertical="center"/>
    </xf>
    <xf numFmtId="2" fontId="7" fillId="0" borderId="8" xfId="0" applyNumberFormat="1" applyFont="1" applyBorder="1" applyAlignment="1" applyProtection="1">
      <alignment vertical="center"/>
    </xf>
    <xf numFmtId="0" fontId="7" fillId="0" borderId="9" xfId="0" applyFont="1" applyBorder="1" applyAlignment="1" applyProtection="1">
      <alignment horizontal="left" vertical="center"/>
    </xf>
    <xf numFmtId="2" fontId="7" fillId="0" borderId="0" xfId="0" applyNumberFormat="1" applyFont="1" applyAlignment="1" applyProtection="1">
      <alignment vertical="center" wrapText="1"/>
    </xf>
    <xf numFmtId="2" fontId="12" fillId="3" borderId="0" xfId="0" applyNumberFormat="1" applyFont="1" applyFill="1" applyAlignment="1" applyProtection="1">
      <alignment horizontal="center" vertical="center"/>
      <protection locked="0"/>
    </xf>
    <xf numFmtId="2" fontId="12" fillId="3" borderId="8" xfId="0" applyNumberFormat="1" applyFont="1" applyFill="1" applyBorder="1" applyAlignment="1" applyProtection="1">
      <alignment horizontal="center" vertical="center"/>
      <protection locked="0"/>
    </xf>
    <xf numFmtId="2" fontId="7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left" vertical="center"/>
    </xf>
    <xf numFmtId="2" fontId="12" fillId="3" borderId="11" xfId="0" applyNumberFormat="1" applyFont="1" applyFill="1" applyBorder="1" applyAlignment="1" applyProtection="1">
      <alignment horizontal="center" vertical="center"/>
      <protection locked="0"/>
    </xf>
    <xf numFmtId="2" fontId="12" fillId="3" borderId="6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Border="1" applyAlignment="1" applyProtection="1">
      <alignment horizontal="center" vertical="center" wrapText="1"/>
    </xf>
    <xf numFmtId="2" fontId="7" fillId="0" borderId="14" xfId="0" applyNumberFormat="1" applyFont="1" applyBorder="1" applyAlignment="1" applyProtection="1">
      <alignment horizontal="center" vertical="center" wrapText="1"/>
    </xf>
    <xf numFmtId="2" fontId="7" fillId="0" borderId="13" xfId="0" applyNumberFormat="1" applyFont="1" applyBorder="1" applyAlignment="1" applyProtection="1">
      <alignment horizontal="center" vertical="center"/>
    </xf>
    <xf numFmtId="2" fontId="7" fillId="0" borderId="14" xfId="0" applyNumberFormat="1" applyFont="1" applyBorder="1" applyAlignment="1" applyProtection="1">
      <alignment horizontal="center" vertical="center"/>
    </xf>
  </cellXfs>
  <cellStyles count="6">
    <cellStyle name="Euro" xfId="1" xr:uid="{00000000-0005-0000-0000-000000000000}"/>
    <cellStyle name="Standaard" xfId="0" builtinId="0"/>
    <cellStyle name="Standaard 2" xfId="2" xr:uid="{00000000-0005-0000-0000-000002000000}"/>
    <cellStyle name="Standaard 3" xfId="3" xr:uid="{00000000-0005-0000-0000-000003000000}"/>
    <cellStyle name="Standaard 4" xfId="4" xr:uid="{00000000-0005-0000-0000-000004000000}"/>
    <cellStyle name="Standaard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950912</xdr:colOff>
      <xdr:row>1</xdr:row>
      <xdr:rowOff>149225</xdr:rowOff>
    </xdr:from>
    <xdr:to>
      <xdr:col>7</xdr:col>
      <xdr:colOff>1225550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2EA694E-506E-415B-88D2-4FF80B2D80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5312" y="511175"/>
          <a:ext cx="1922463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121D-F545-4B1F-8FDC-0BE1BC87E58D}">
  <sheetPr>
    <pageSetUpPr fitToPage="1"/>
  </sheetPr>
  <dimension ref="A1:L123"/>
  <sheetViews>
    <sheetView tabSelected="1" view="pageBreakPreview" zoomScale="85" zoomScaleNormal="40" zoomScaleSheetLayoutView="85" workbookViewId="0">
      <selection activeCell="E6" sqref="E6"/>
    </sheetView>
  </sheetViews>
  <sheetFormatPr defaultRowHeight="15.5"/>
  <cols>
    <col min="1" max="1" width="8.54296875" style="12" customWidth="1"/>
    <col min="2" max="2" width="8.54296875" style="28" customWidth="1"/>
    <col min="3" max="3" width="94.26953125" style="12" customWidth="1"/>
    <col min="4" max="4" width="20.54296875" style="74" customWidth="1"/>
    <col min="5" max="6" width="22.7265625" style="74" customWidth="1"/>
    <col min="7" max="8" width="22.7265625" style="17" customWidth="1"/>
    <col min="9" max="9" width="7.1796875" style="17" customWidth="1"/>
    <col min="10" max="10" width="18.26953125" style="12" hidden="1" customWidth="1"/>
    <col min="11" max="20" width="8.54296875" style="12" customWidth="1"/>
    <col min="21" max="209" width="8.7265625" style="12"/>
    <col min="210" max="210" width="95.26953125" style="12" customWidth="1"/>
    <col min="211" max="219" width="35" style="12" customWidth="1"/>
    <col min="220" max="465" width="8.7265625" style="12"/>
    <col min="466" max="466" width="95.26953125" style="12" customWidth="1"/>
    <col min="467" max="475" width="35" style="12" customWidth="1"/>
    <col min="476" max="721" width="8.7265625" style="12"/>
    <col min="722" max="722" width="95.26953125" style="12" customWidth="1"/>
    <col min="723" max="731" width="35" style="12" customWidth="1"/>
    <col min="732" max="977" width="8.7265625" style="12"/>
    <col min="978" max="978" width="95.26953125" style="12" customWidth="1"/>
    <col min="979" max="987" width="35" style="12" customWidth="1"/>
    <col min="988" max="1233" width="8.7265625" style="12"/>
    <col min="1234" max="1234" width="95.26953125" style="12" customWidth="1"/>
    <col min="1235" max="1243" width="35" style="12" customWidth="1"/>
    <col min="1244" max="1489" width="8.7265625" style="12"/>
    <col min="1490" max="1490" width="95.26953125" style="12" customWidth="1"/>
    <col min="1491" max="1499" width="35" style="12" customWidth="1"/>
    <col min="1500" max="1745" width="8.7265625" style="12"/>
    <col min="1746" max="1746" width="95.26953125" style="12" customWidth="1"/>
    <col min="1747" max="1755" width="35" style="12" customWidth="1"/>
    <col min="1756" max="2001" width="8.7265625" style="12"/>
    <col min="2002" max="2002" width="95.26953125" style="12" customWidth="1"/>
    <col min="2003" max="2011" width="35" style="12" customWidth="1"/>
    <col min="2012" max="2257" width="8.7265625" style="12"/>
    <col min="2258" max="2258" width="95.26953125" style="12" customWidth="1"/>
    <col min="2259" max="2267" width="35" style="12" customWidth="1"/>
    <col min="2268" max="2513" width="8.7265625" style="12"/>
    <col min="2514" max="2514" width="95.26953125" style="12" customWidth="1"/>
    <col min="2515" max="2523" width="35" style="12" customWidth="1"/>
    <col min="2524" max="2769" width="8.7265625" style="12"/>
    <col min="2770" max="2770" width="95.26953125" style="12" customWidth="1"/>
    <col min="2771" max="2779" width="35" style="12" customWidth="1"/>
    <col min="2780" max="3025" width="8.7265625" style="12"/>
    <col min="3026" max="3026" width="95.26953125" style="12" customWidth="1"/>
    <col min="3027" max="3035" width="35" style="12" customWidth="1"/>
    <col min="3036" max="3281" width="8.7265625" style="12"/>
    <col min="3282" max="3282" width="95.26953125" style="12" customWidth="1"/>
    <col min="3283" max="3291" width="35" style="12" customWidth="1"/>
    <col min="3292" max="3537" width="8.7265625" style="12"/>
    <col min="3538" max="3538" width="95.26953125" style="12" customWidth="1"/>
    <col min="3539" max="3547" width="35" style="12" customWidth="1"/>
    <col min="3548" max="3793" width="8.7265625" style="12"/>
    <col min="3794" max="3794" width="95.26953125" style="12" customWidth="1"/>
    <col min="3795" max="3803" width="35" style="12" customWidth="1"/>
    <col min="3804" max="4049" width="8.7265625" style="12"/>
    <col min="4050" max="4050" width="95.26953125" style="12" customWidth="1"/>
    <col min="4051" max="4059" width="35" style="12" customWidth="1"/>
    <col min="4060" max="4305" width="8.7265625" style="12"/>
    <col min="4306" max="4306" width="95.26953125" style="12" customWidth="1"/>
    <col min="4307" max="4315" width="35" style="12" customWidth="1"/>
    <col min="4316" max="4561" width="8.7265625" style="12"/>
    <col min="4562" max="4562" width="95.26953125" style="12" customWidth="1"/>
    <col min="4563" max="4571" width="35" style="12" customWidth="1"/>
    <col min="4572" max="4817" width="8.7265625" style="12"/>
    <col min="4818" max="4818" width="95.26953125" style="12" customWidth="1"/>
    <col min="4819" max="4827" width="35" style="12" customWidth="1"/>
    <col min="4828" max="5073" width="8.7265625" style="12"/>
    <col min="5074" max="5074" width="95.26953125" style="12" customWidth="1"/>
    <col min="5075" max="5083" width="35" style="12" customWidth="1"/>
    <col min="5084" max="5329" width="8.7265625" style="12"/>
    <col min="5330" max="5330" width="95.26953125" style="12" customWidth="1"/>
    <col min="5331" max="5339" width="35" style="12" customWidth="1"/>
    <col min="5340" max="5585" width="8.7265625" style="12"/>
    <col min="5586" max="5586" width="95.26953125" style="12" customWidth="1"/>
    <col min="5587" max="5595" width="35" style="12" customWidth="1"/>
    <col min="5596" max="5841" width="8.7265625" style="12"/>
    <col min="5842" max="5842" width="95.26953125" style="12" customWidth="1"/>
    <col min="5843" max="5851" width="35" style="12" customWidth="1"/>
    <col min="5852" max="6097" width="8.7265625" style="12"/>
    <col min="6098" max="6098" width="95.26953125" style="12" customWidth="1"/>
    <col min="6099" max="6107" width="35" style="12" customWidth="1"/>
    <col min="6108" max="6353" width="8.7265625" style="12"/>
    <col min="6354" max="6354" width="95.26953125" style="12" customWidth="1"/>
    <col min="6355" max="6363" width="35" style="12" customWidth="1"/>
    <col min="6364" max="6609" width="8.7265625" style="12"/>
    <col min="6610" max="6610" width="95.26953125" style="12" customWidth="1"/>
    <col min="6611" max="6619" width="35" style="12" customWidth="1"/>
    <col min="6620" max="6865" width="8.7265625" style="12"/>
    <col min="6866" max="6866" width="95.26953125" style="12" customWidth="1"/>
    <col min="6867" max="6875" width="35" style="12" customWidth="1"/>
    <col min="6876" max="7121" width="8.7265625" style="12"/>
    <col min="7122" max="7122" width="95.26953125" style="12" customWidth="1"/>
    <col min="7123" max="7131" width="35" style="12" customWidth="1"/>
    <col min="7132" max="7377" width="8.7265625" style="12"/>
    <col min="7378" max="7378" width="95.26953125" style="12" customWidth="1"/>
    <col min="7379" max="7387" width="35" style="12" customWidth="1"/>
    <col min="7388" max="7633" width="8.7265625" style="12"/>
    <col min="7634" max="7634" width="95.26953125" style="12" customWidth="1"/>
    <col min="7635" max="7643" width="35" style="12" customWidth="1"/>
    <col min="7644" max="7889" width="8.7265625" style="12"/>
    <col min="7890" max="7890" width="95.26953125" style="12" customWidth="1"/>
    <col min="7891" max="7899" width="35" style="12" customWidth="1"/>
    <col min="7900" max="8145" width="8.7265625" style="12"/>
    <col min="8146" max="8146" width="95.26953125" style="12" customWidth="1"/>
    <col min="8147" max="8155" width="35" style="12" customWidth="1"/>
    <col min="8156" max="8401" width="8.7265625" style="12"/>
    <col min="8402" max="8402" width="95.26953125" style="12" customWidth="1"/>
    <col min="8403" max="8411" width="35" style="12" customWidth="1"/>
    <col min="8412" max="8657" width="8.7265625" style="12"/>
    <col min="8658" max="8658" width="95.26953125" style="12" customWidth="1"/>
    <col min="8659" max="8667" width="35" style="12" customWidth="1"/>
    <col min="8668" max="8913" width="8.7265625" style="12"/>
    <col min="8914" max="8914" width="95.26953125" style="12" customWidth="1"/>
    <col min="8915" max="8923" width="35" style="12" customWidth="1"/>
    <col min="8924" max="9169" width="8.7265625" style="12"/>
    <col min="9170" max="9170" width="95.26953125" style="12" customWidth="1"/>
    <col min="9171" max="9179" width="35" style="12" customWidth="1"/>
    <col min="9180" max="9425" width="8.7265625" style="12"/>
    <col min="9426" max="9426" width="95.26953125" style="12" customWidth="1"/>
    <col min="9427" max="9435" width="35" style="12" customWidth="1"/>
    <col min="9436" max="9681" width="8.7265625" style="12"/>
    <col min="9682" max="9682" width="95.26953125" style="12" customWidth="1"/>
    <col min="9683" max="9691" width="35" style="12" customWidth="1"/>
    <col min="9692" max="9937" width="8.7265625" style="12"/>
    <col min="9938" max="9938" width="95.26953125" style="12" customWidth="1"/>
    <col min="9939" max="9947" width="35" style="12" customWidth="1"/>
    <col min="9948" max="10193" width="8.7265625" style="12"/>
    <col min="10194" max="10194" width="95.26953125" style="12" customWidth="1"/>
    <col min="10195" max="10203" width="35" style="12" customWidth="1"/>
    <col min="10204" max="10449" width="8.7265625" style="12"/>
    <col min="10450" max="10450" width="95.26953125" style="12" customWidth="1"/>
    <col min="10451" max="10459" width="35" style="12" customWidth="1"/>
    <col min="10460" max="10705" width="8.7265625" style="12"/>
    <col min="10706" max="10706" width="95.26953125" style="12" customWidth="1"/>
    <col min="10707" max="10715" width="35" style="12" customWidth="1"/>
    <col min="10716" max="10961" width="8.7265625" style="12"/>
    <col min="10962" max="10962" width="95.26953125" style="12" customWidth="1"/>
    <col min="10963" max="10971" width="35" style="12" customWidth="1"/>
    <col min="10972" max="11217" width="8.7265625" style="12"/>
    <col min="11218" max="11218" width="95.26953125" style="12" customWidth="1"/>
    <col min="11219" max="11227" width="35" style="12" customWidth="1"/>
    <col min="11228" max="11473" width="8.7265625" style="12"/>
    <col min="11474" max="11474" width="95.26953125" style="12" customWidth="1"/>
    <col min="11475" max="11483" width="35" style="12" customWidth="1"/>
    <col min="11484" max="11729" width="8.7265625" style="12"/>
    <col min="11730" max="11730" width="95.26953125" style="12" customWidth="1"/>
    <col min="11731" max="11739" width="35" style="12" customWidth="1"/>
    <col min="11740" max="11985" width="8.7265625" style="12"/>
    <col min="11986" max="11986" width="95.26953125" style="12" customWidth="1"/>
    <col min="11987" max="11995" width="35" style="12" customWidth="1"/>
    <col min="11996" max="12241" width="8.7265625" style="12"/>
    <col min="12242" max="12242" width="95.26953125" style="12" customWidth="1"/>
    <col min="12243" max="12251" width="35" style="12" customWidth="1"/>
    <col min="12252" max="12497" width="8.7265625" style="12"/>
    <col min="12498" max="12498" width="95.26953125" style="12" customWidth="1"/>
    <col min="12499" max="12507" width="35" style="12" customWidth="1"/>
    <col min="12508" max="12753" width="8.7265625" style="12"/>
    <col min="12754" max="12754" width="95.26953125" style="12" customWidth="1"/>
    <col min="12755" max="12763" width="35" style="12" customWidth="1"/>
    <col min="12764" max="13009" width="8.7265625" style="12"/>
    <col min="13010" max="13010" width="95.26953125" style="12" customWidth="1"/>
    <col min="13011" max="13019" width="35" style="12" customWidth="1"/>
    <col min="13020" max="13265" width="8.7265625" style="12"/>
    <col min="13266" max="13266" width="95.26953125" style="12" customWidth="1"/>
    <col min="13267" max="13275" width="35" style="12" customWidth="1"/>
    <col min="13276" max="13521" width="8.7265625" style="12"/>
    <col min="13522" max="13522" width="95.26953125" style="12" customWidth="1"/>
    <col min="13523" max="13531" width="35" style="12" customWidth="1"/>
    <col min="13532" max="13777" width="8.7265625" style="12"/>
    <col min="13778" max="13778" width="95.26953125" style="12" customWidth="1"/>
    <col min="13779" max="13787" width="35" style="12" customWidth="1"/>
    <col min="13788" max="14033" width="8.7265625" style="12"/>
    <col min="14034" max="14034" width="95.26953125" style="12" customWidth="1"/>
    <col min="14035" max="14043" width="35" style="12" customWidth="1"/>
    <col min="14044" max="14289" width="8.7265625" style="12"/>
    <col min="14290" max="14290" width="95.26953125" style="12" customWidth="1"/>
    <col min="14291" max="14299" width="35" style="12" customWidth="1"/>
    <col min="14300" max="14545" width="8.7265625" style="12"/>
    <col min="14546" max="14546" width="95.26953125" style="12" customWidth="1"/>
    <col min="14547" max="14555" width="35" style="12" customWidth="1"/>
    <col min="14556" max="14801" width="8.7265625" style="12"/>
    <col min="14802" max="14802" width="95.26953125" style="12" customWidth="1"/>
    <col min="14803" max="14811" width="35" style="12" customWidth="1"/>
    <col min="14812" max="15057" width="8.7265625" style="12"/>
    <col min="15058" max="15058" width="95.26953125" style="12" customWidth="1"/>
    <col min="15059" max="15067" width="35" style="12" customWidth="1"/>
    <col min="15068" max="15313" width="8.7265625" style="12"/>
    <col min="15314" max="15314" width="95.26953125" style="12" customWidth="1"/>
    <col min="15315" max="15323" width="35" style="12" customWidth="1"/>
    <col min="15324" max="15569" width="8.7265625" style="12"/>
    <col min="15570" max="15570" width="95.26953125" style="12" customWidth="1"/>
    <col min="15571" max="15579" width="35" style="12" customWidth="1"/>
    <col min="15580" max="15825" width="8.7265625" style="12"/>
    <col min="15826" max="15826" width="95.26953125" style="12" customWidth="1"/>
    <col min="15827" max="15835" width="35" style="12" customWidth="1"/>
    <col min="15836" max="16081" width="8.7265625" style="12"/>
    <col min="16082" max="16082" width="95.26953125" style="12" customWidth="1"/>
    <col min="16083" max="16091" width="35" style="12" customWidth="1"/>
    <col min="16092" max="16384" width="8.7265625" style="12"/>
  </cols>
  <sheetData>
    <row r="1" spans="1:12" s="10" customFormat="1" ht="28.5" thickBot="1">
      <c r="B1" s="86" t="s">
        <v>0</v>
      </c>
      <c r="C1" s="87"/>
      <c r="D1" s="87"/>
      <c r="E1" s="87"/>
      <c r="F1" s="87"/>
      <c r="G1" s="87"/>
      <c r="H1" s="88"/>
      <c r="I1" s="11"/>
    </row>
    <row r="6" spans="1:12" ht="31">
      <c r="B6" s="13" t="s">
        <v>1</v>
      </c>
      <c r="C6" s="13" t="s">
        <v>2</v>
      </c>
      <c r="D6" s="14" t="s">
        <v>3</v>
      </c>
      <c r="E6" s="15" t="s">
        <v>4</v>
      </c>
      <c r="F6" s="15" t="s">
        <v>4</v>
      </c>
      <c r="G6" s="15" t="s">
        <v>4</v>
      </c>
      <c r="H6" s="16" t="s">
        <v>5</v>
      </c>
      <c r="K6" s="18"/>
      <c r="L6" s="19"/>
    </row>
    <row r="7" spans="1:12">
      <c r="B7" s="13" t="s">
        <v>6</v>
      </c>
      <c r="C7" s="13" t="s">
        <v>7</v>
      </c>
      <c r="D7" s="13"/>
      <c r="E7" s="13"/>
      <c r="F7" s="13"/>
      <c r="G7" s="13"/>
      <c r="H7" s="13"/>
      <c r="K7" s="18"/>
      <c r="L7" s="19"/>
    </row>
    <row r="8" spans="1:12">
      <c r="B8" s="20" t="s">
        <v>8</v>
      </c>
      <c r="C8" s="21" t="s">
        <v>9</v>
      </c>
      <c r="D8" s="22">
        <v>50</v>
      </c>
      <c r="E8" s="22"/>
      <c r="F8" s="22"/>
      <c r="G8" s="1"/>
      <c r="H8" s="22" t="s">
        <v>10</v>
      </c>
      <c r="K8" s="18"/>
      <c r="L8" s="19"/>
    </row>
    <row r="9" spans="1:12">
      <c r="B9" s="20" t="s">
        <v>11</v>
      </c>
      <c r="C9" s="21" t="s">
        <v>12</v>
      </c>
      <c r="D9" s="22"/>
      <c r="E9" s="22"/>
      <c r="F9" s="22"/>
      <c r="G9" s="22"/>
      <c r="H9" s="22"/>
      <c r="J9" s="23"/>
      <c r="K9" s="18"/>
      <c r="L9" s="19"/>
    </row>
    <row r="10" spans="1:12">
      <c r="A10" s="24"/>
      <c r="B10" s="20" t="s">
        <v>13</v>
      </c>
      <c r="C10" s="25" t="s">
        <v>164</v>
      </c>
      <c r="D10" s="26">
        <v>10</v>
      </c>
      <c r="E10" s="26"/>
      <c r="F10" s="26"/>
      <c r="G10" s="2"/>
      <c r="H10" s="27" t="s">
        <v>14</v>
      </c>
      <c r="J10" s="28"/>
      <c r="K10" s="17"/>
      <c r="L10" s="29"/>
    </row>
    <row r="11" spans="1:12">
      <c r="A11" s="24"/>
      <c r="B11" s="20" t="s">
        <v>15</v>
      </c>
      <c r="C11" s="25" t="s">
        <v>165</v>
      </c>
      <c r="D11" s="26">
        <v>10</v>
      </c>
      <c r="E11" s="26"/>
      <c r="F11" s="26"/>
      <c r="G11" s="2"/>
      <c r="H11" s="27" t="s">
        <v>14</v>
      </c>
      <c r="J11" s="23"/>
      <c r="K11" s="23"/>
      <c r="L11" s="30"/>
    </row>
    <row r="12" spans="1:12">
      <c r="B12" s="20" t="s">
        <v>16</v>
      </c>
      <c r="C12" s="25" t="s">
        <v>17</v>
      </c>
      <c r="D12" s="26">
        <v>5</v>
      </c>
      <c r="E12" s="26"/>
      <c r="F12" s="26"/>
      <c r="G12" s="3"/>
      <c r="H12" s="27" t="s">
        <v>18</v>
      </c>
      <c r="J12" s="31"/>
      <c r="K12" s="32"/>
      <c r="L12" s="19"/>
    </row>
    <row r="13" spans="1:12">
      <c r="B13" s="20" t="s">
        <v>19</v>
      </c>
      <c r="C13" s="25" t="s">
        <v>20</v>
      </c>
      <c r="D13" s="22">
        <v>50</v>
      </c>
      <c r="E13" s="22"/>
      <c r="F13" s="22"/>
      <c r="G13" s="1"/>
      <c r="H13" s="22" t="s">
        <v>10</v>
      </c>
      <c r="J13" s="31"/>
      <c r="K13" s="32"/>
      <c r="L13" s="19"/>
    </row>
    <row r="14" spans="1:12">
      <c r="B14" s="13" t="s">
        <v>21</v>
      </c>
      <c r="C14" s="13" t="s">
        <v>22</v>
      </c>
      <c r="D14" s="33"/>
      <c r="E14" s="33"/>
      <c r="F14" s="33"/>
      <c r="G14" s="33"/>
      <c r="H14" s="33"/>
      <c r="J14" s="31"/>
      <c r="K14" s="18"/>
      <c r="L14" s="19"/>
    </row>
    <row r="15" spans="1:12">
      <c r="B15" s="20" t="s">
        <v>23</v>
      </c>
      <c r="C15" s="25" t="s">
        <v>24</v>
      </c>
      <c r="D15" s="22"/>
      <c r="E15" s="22"/>
      <c r="F15" s="22"/>
      <c r="G15" s="22"/>
      <c r="H15" s="22"/>
      <c r="J15" s="31"/>
      <c r="K15" s="18"/>
      <c r="L15" s="19"/>
    </row>
    <row r="16" spans="1:12">
      <c r="B16" s="34"/>
      <c r="C16" s="35" t="s">
        <v>25</v>
      </c>
      <c r="D16" s="22"/>
      <c r="E16" s="22"/>
      <c r="F16" s="22"/>
      <c r="G16" s="5"/>
      <c r="H16" s="27" t="s">
        <v>26</v>
      </c>
      <c r="I16" s="36"/>
      <c r="J16" s="31"/>
      <c r="K16" s="18"/>
      <c r="L16" s="19"/>
    </row>
    <row r="17" spans="2:12">
      <c r="B17" s="34"/>
      <c r="C17" s="35" t="s">
        <v>27</v>
      </c>
      <c r="D17" s="22"/>
      <c r="E17" s="22"/>
      <c r="F17" s="22"/>
      <c r="G17" s="5"/>
      <c r="H17" s="27" t="s">
        <v>26</v>
      </c>
      <c r="I17" s="36"/>
      <c r="J17" s="31"/>
      <c r="K17" s="18"/>
      <c r="L17" s="19"/>
    </row>
    <row r="18" spans="2:12">
      <c r="B18" s="34"/>
      <c r="C18" s="35" t="s">
        <v>28</v>
      </c>
      <c r="D18" s="22"/>
      <c r="E18" s="22"/>
      <c r="F18" s="22"/>
      <c r="G18" s="5"/>
      <c r="H18" s="27" t="s">
        <v>26</v>
      </c>
      <c r="I18" s="36"/>
      <c r="J18" s="31"/>
      <c r="K18" s="18"/>
      <c r="L18" s="19"/>
    </row>
    <row r="19" spans="2:12">
      <c r="B19" s="20"/>
      <c r="C19" s="25" t="s">
        <v>29</v>
      </c>
      <c r="D19" s="26">
        <v>15</v>
      </c>
      <c r="E19" s="26"/>
      <c r="F19" s="26"/>
      <c r="G19" s="37">
        <f>SUM(G16:G18)</f>
        <v>0</v>
      </c>
      <c r="H19" s="27" t="s">
        <v>14</v>
      </c>
      <c r="I19" s="36"/>
      <c r="J19" s="31"/>
      <c r="K19" s="32"/>
      <c r="L19" s="19"/>
    </row>
    <row r="20" spans="2:12">
      <c r="B20" s="20" t="s">
        <v>30</v>
      </c>
      <c r="C20" s="25" t="s">
        <v>31</v>
      </c>
      <c r="D20" s="26"/>
      <c r="E20" s="38" t="s">
        <v>32</v>
      </c>
      <c r="F20" s="38" t="s">
        <v>33</v>
      </c>
      <c r="G20" s="27"/>
      <c r="H20" s="27"/>
      <c r="I20" s="39"/>
      <c r="J20" s="31"/>
      <c r="K20" s="32"/>
      <c r="L20" s="19"/>
    </row>
    <row r="21" spans="2:12">
      <c r="B21" s="20"/>
      <c r="C21" s="35" t="s">
        <v>25</v>
      </c>
      <c r="D21" s="26"/>
      <c r="E21" s="6"/>
      <c r="F21" s="5"/>
      <c r="G21" s="40" t="e">
        <f>E21/F21</f>
        <v>#DIV/0!</v>
      </c>
      <c r="H21" s="27" t="s">
        <v>34</v>
      </c>
      <c r="I21" s="36"/>
      <c r="J21" s="31"/>
      <c r="K21" s="32"/>
      <c r="L21" s="19"/>
    </row>
    <row r="22" spans="2:12">
      <c r="B22" s="20"/>
      <c r="C22" s="35" t="s">
        <v>27</v>
      </c>
      <c r="D22" s="26"/>
      <c r="E22" s="6"/>
      <c r="F22" s="5"/>
      <c r="G22" s="40" t="e">
        <f t="shared" ref="G22:G23" si="0">E22/F22</f>
        <v>#DIV/0!</v>
      </c>
      <c r="H22" s="27" t="s">
        <v>34</v>
      </c>
      <c r="I22" s="36"/>
      <c r="J22" s="31"/>
      <c r="K22" s="32"/>
      <c r="L22" s="19"/>
    </row>
    <row r="23" spans="2:12">
      <c r="B23" s="20"/>
      <c r="C23" s="35" t="s">
        <v>28</v>
      </c>
      <c r="D23" s="26"/>
      <c r="E23" s="6"/>
      <c r="F23" s="5"/>
      <c r="G23" s="40" t="e">
        <f t="shared" si="0"/>
        <v>#DIV/0!</v>
      </c>
      <c r="H23" s="27" t="s">
        <v>34</v>
      </c>
      <c r="I23" s="36"/>
      <c r="J23" s="31"/>
      <c r="K23" s="32"/>
      <c r="L23" s="19"/>
    </row>
    <row r="24" spans="2:12">
      <c r="B24" s="20"/>
      <c r="C24" s="25" t="s">
        <v>35</v>
      </c>
      <c r="D24" s="26">
        <v>15</v>
      </c>
      <c r="E24" s="26"/>
      <c r="F24" s="26"/>
      <c r="G24" s="41" t="e">
        <f>SUM(G21:G23)</f>
        <v>#DIV/0!</v>
      </c>
      <c r="H24" s="27" t="s">
        <v>34</v>
      </c>
      <c r="I24" s="36"/>
      <c r="J24" s="31"/>
      <c r="K24" s="32"/>
      <c r="L24" s="19"/>
    </row>
    <row r="25" spans="2:12">
      <c r="B25" s="20" t="s">
        <v>36</v>
      </c>
      <c r="C25" s="25" t="s">
        <v>37</v>
      </c>
      <c r="D25" s="26"/>
      <c r="E25" s="38"/>
      <c r="F25" s="38"/>
      <c r="G25" s="41"/>
      <c r="H25" s="27"/>
      <c r="I25" s="36"/>
      <c r="J25" s="31"/>
      <c r="K25" s="32"/>
      <c r="L25" s="19"/>
    </row>
    <row r="26" spans="2:12">
      <c r="B26" s="20"/>
      <c r="C26" s="35" t="s">
        <v>25</v>
      </c>
      <c r="D26" s="26"/>
      <c r="E26" s="26"/>
      <c r="F26" s="26"/>
      <c r="G26" s="1"/>
      <c r="H26" s="27" t="s">
        <v>34</v>
      </c>
      <c r="I26" s="36"/>
      <c r="J26" s="31"/>
      <c r="K26" s="32"/>
      <c r="L26" s="19"/>
    </row>
    <row r="27" spans="2:12">
      <c r="B27" s="20"/>
      <c r="C27" s="35" t="s">
        <v>27</v>
      </c>
      <c r="D27" s="26"/>
      <c r="E27" s="26"/>
      <c r="F27" s="26"/>
      <c r="G27" s="1"/>
      <c r="H27" s="27" t="s">
        <v>34</v>
      </c>
      <c r="I27" s="36"/>
      <c r="J27" s="31"/>
      <c r="K27" s="32"/>
      <c r="L27" s="19"/>
    </row>
    <row r="28" spans="2:12">
      <c r="B28" s="20"/>
      <c r="C28" s="35" t="s">
        <v>28</v>
      </c>
      <c r="D28" s="26"/>
      <c r="E28" s="26"/>
      <c r="F28" s="26"/>
      <c r="G28" s="1"/>
      <c r="H28" s="27" t="s">
        <v>34</v>
      </c>
      <c r="I28" s="36"/>
      <c r="J28" s="31"/>
      <c r="K28" s="32"/>
      <c r="L28" s="19"/>
    </row>
    <row r="29" spans="2:12">
      <c r="B29" s="20"/>
      <c r="C29" s="25" t="s">
        <v>38</v>
      </c>
      <c r="D29" s="26">
        <v>10</v>
      </c>
      <c r="E29" s="26"/>
      <c r="F29" s="26"/>
      <c r="G29" s="41">
        <f>SUM(G26:G28)</f>
        <v>0</v>
      </c>
      <c r="H29" s="27" t="s">
        <v>34</v>
      </c>
      <c r="I29" s="36"/>
      <c r="J29" s="18" t="s">
        <v>39</v>
      </c>
      <c r="K29" s="32"/>
      <c r="L29" s="19"/>
    </row>
    <row r="30" spans="2:12">
      <c r="B30" s="21" t="s">
        <v>40</v>
      </c>
      <c r="C30" s="21" t="s">
        <v>41</v>
      </c>
      <c r="D30" s="22"/>
      <c r="E30" s="22"/>
      <c r="F30" s="22"/>
      <c r="G30" s="22"/>
      <c r="H30" s="22"/>
      <c r="J30" s="18" t="s">
        <v>42</v>
      </c>
      <c r="K30" s="18"/>
      <c r="L30" s="19"/>
    </row>
    <row r="31" spans="2:12">
      <c r="B31" s="20" t="s">
        <v>43</v>
      </c>
      <c r="C31" s="25" t="s">
        <v>44</v>
      </c>
      <c r="D31" s="22"/>
      <c r="E31" s="38" t="s">
        <v>32</v>
      </c>
      <c r="F31" s="38" t="s">
        <v>45</v>
      </c>
      <c r="G31" s="22"/>
      <c r="H31" s="22"/>
      <c r="J31" s="18" t="s">
        <v>46</v>
      </c>
      <c r="K31" s="18"/>
      <c r="L31" s="19"/>
    </row>
    <row r="32" spans="2:12">
      <c r="B32" s="21"/>
      <c r="C32" s="35" t="s">
        <v>47</v>
      </c>
      <c r="D32" s="22"/>
      <c r="E32" s="1"/>
      <c r="F32" s="7"/>
      <c r="G32" s="41">
        <f>E32*F32</f>
        <v>0</v>
      </c>
      <c r="H32" s="22"/>
      <c r="I32" s="36"/>
      <c r="J32" s="18" t="s">
        <v>48</v>
      </c>
      <c r="K32" s="18"/>
      <c r="L32" s="19"/>
    </row>
    <row r="33" spans="2:12">
      <c r="B33" s="21"/>
      <c r="C33" s="35" t="s">
        <v>49</v>
      </c>
      <c r="D33" s="22"/>
      <c r="E33" s="1"/>
      <c r="F33" s="7"/>
      <c r="G33" s="41">
        <f t="shared" ref="G33:G34" si="1">E33*F33</f>
        <v>0</v>
      </c>
      <c r="H33" s="22"/>
      <c r="I33" s="36"/>
      <c r="J33" s="18"/>
      <c r="K33" s="18"/>
      <c r="L33" s="19"/>
    </row>
    <row r="34" spans="2:12">
      <c r="B34" s="21"/>
      <c r="C34" s="35" t="s">
        <v>50</v>
      </c>
      <c r="D34" s="22"/>
      <c r="E34" s="1"/>
      <c r="F34" s="7"/>
      <c r="G34" s="41">
        <f t="shared" si="1"/>
        <v>0</v>
      </c>
      <c r="H34" s="22"/>
      <c r="I34" s="36"/>
      <c r="J34" s="18"/>
      <c r="K34" s="18"/>
      <c r="L34" s="19"/>
    </row>
    <row r="35" spans="2:12">
      <c r="B35" s="20"/>
      <c r="C35" s="25" t="s">
        <v>44</v>
      </c>
      <c r="D35" s="26">
        <v>3</v>
      </c>
      <c r="E35" s="26"/>
      <c r="F35" s="26"/>
      <c r="G35" s="41">
        <f>SUM(G32:G34)</f>
        <v>0</v>
      </c>
      <c r="H35" s="27" t="s">
        <v>34</v>
      </c>
      <c r="K35" s="32"/>
      <c r="L35" s="19"/>
    </row>
    <row r="36" spans="2:12" ht="16" customHeight="1">
      <c r="B36" s="20" t="s">
        <v>51</v>
      </c>
      <c r="C36" s="25" t="s">
        <v>52</v>
      </c>
      <c r="D36" s="26">
        <v>2.5</v>
      </c>
      <c r="E36" s="26"/>
      <c r="F36" s="26"/>
      <c r="G36" s="3"/>
      <c r="H36" s="27" t="s">
        <v>18</v>
      </c>
      <c r="K36" s="32"/>
      <c r="L36" s="19"/>
    </row>
    <row r="37" spans="2:12" ht="16" customHeight="1">
      <c r="B37" s="20" t="s">
        <v>53</v>
      </c>
      <c r="C37" s="25" t="s">
        <v>54</v>
      </c>
      <c r="D37" s="26"/>
      <c r="E37" s="38" t="s">
        <v>32</v>
      </c>
      <c r="F37" s="38" t="s">
        <v>45</v>
      </c>
      <c r="G37" s="41"/>
      <c r="H37" s="27" t="s">
        <v>55</v>
      </c>
      <c r="J37" s="18"/>
      <c r="K37" s="32"/>
      <c r="L37" s="19"/>
    </row>
    <row r="38" spans="2:12" ht="16" customHeight="1">
      <c r="B38" s="20"/>
      <c r="C38" s="35" t="s">
        <v>56</v>
      </c>
      <c r="D38" s="26"/>
      <c r="E38" s="1"/>
      <c r="F38" s="7"/>
      <c r="G38" s="41">
        <f>E38*F38</f>
        <v>0</v>
      </c>
      <c r="H38" s="27" t="s">
        <v>55</v>
      </c>
      <c r="I38" s="36"/>
      <c r="J38" s="18"/>
      <c r="K38" s="32"/>
      <c r="L38" s="19"/>
    </row>
    <row r="39" spans="2:12" ht="16" customHeight="1">
      <c r="B39" s="20"/>
      <c r="C39" s="35" t="s">
        <v>57</v>
      </c>
      <c r="D39" s="26"/>
      <c r="E39" s="1"/>
      <c r="F39" s="7"/>
      <c r="G39" s="41">
        <f t="shared" ref="G39:G40" si="2">E39*F39</f>
        <v>0</v>
      </c>
      <c r="H39" s="27" t="s">
        <v>55</v>
      </c>
      <c r="I39" s="36"/>
      <c r="J39" s="18"/>
      <c r="K39" s="32"/>
      <c r="L39" s="19"/>
    </row>
    <row r="40" spans="2:12" ht="16" customHeight="1">
      <c r="B40" s="20"/>
      <c r="C40" s="35" t="s">
        <v>58</v>
      </c>
      <c r="D40" s="26"/>
      <c r="E40" s="1"/>
      <c r="F40" s="7"/>
      <c r="G40" s="41">
        <f t="shared" si="2"/>
        <v>0</v>
      </c>
      <c r="H40" s="27" t="s">
        <v>55</v>
      </c>
      <c r="I40" s="36"/>
      <c r="J40" s="18"/>
      <c r="K40" s="32"/>
      <c r="L40" s="19"/>
    </row>
    <row r="41" spans="2:12" ht="16" customHeight="1">
      <c r="B41" s="20"/>
      <c r="C41" s="25" t="s">
        <v>59</v>
      </c>
      <c r="D41" s="26">
        <v>6</v>
      </c>
      <c r="E41" s="26"/>
      <c r="F41" s="26"/>
      <c r="G41" s="41">
        <f>SUM(G38:G40)</f>
        <v>0</v>
      </c>
      <c r="H41" s="27" t="s">
        <v>55</v>
      </c>
      <c r="I41" s="36"/>
      <c r="J41" s="31"/>
      <c r="K41" s="32"/>
      <c r="L41" s="19"/>
    </row>
    <row r="42" spans="2:12">
      <c r="B42" s="20" t="s">
        <v>60</v>
      </c>
      <c r="C42" s="42" t="s">
        <v>61</v>
      </c>
      <c r="D42" s="22">
        <v>2.5</v>
      </c>
      <c r="E42" s="22"/>
      <c r="F42" s="22"/>
      <c r="G42" s="2"/>
      <c r="H42" s="27" t="s">
        <v>62</v>
      </c>
      <c r="J42" s="17" t="s">
        <v>63</v>
      </c>
    </row>
    <row r="43" spans="2:12">
      <c r="B43" s="20" t="s">
        <v>64</v>
      </c>
      <c r="C43" s="42" t="s">
        <v>65</v>
      </c>
      <c r="D43" s="22"/>
      <c r="E43" s="38" t="s">
        <v>32</v>
      </c>
      <c r="F43" s="38" t="s">
        <v>45</v>
      </c>
      <c r="G43" s="41"/>
      <c r="H43" s="27"/>
      <c r="J43" s="17">
        <v>1</v>
      </c>
    </row>
    <row r="44" spans="2:12">
      <c r="B44" s="20"/>
      <c r="C44" s="35" t="s">
        <v>56</v>
      </c>
      <c r="D44" s="22"/>
      <c r="E44" s="1"/>
      <c r="F44" s="7"/>
      <c r="G44" s="41">
        <f>E44*F44</f>
        <v>0</v>
      </c>
      <c r="H44" s="27"/>
      <c r="I44" s="36"/>
      <c r="J44" s="17"/>
    </row>
    <row r="45" spans="2:12">
      <c r="B45" s="20"/>
      <c r="C45" s="35" t="s">
        <v>57</v>
      </c>
      <c r="D45" s="22"/>
      <c r="E45" s="1"/>
      <c r="F45" s="7"/>
      <c r="G45" s="41">
        <f t="shared" ref="G45:G46" si="3">E45*F45</f>
        <v>0</v>
      </c>
      <c r="H45" s="27"/>
      <c r="I45" s="36"/>
      <c r="J45" s="17"/>
    </row>
    <row r="46" spans="2:12">
      <c r="B46" s="20"/>
      <c r="C46" s="35" t="s">
        <v>58</v>
      </c>
      <c r="D46" s="22"/>
      <c r="E46" s="1"/>
      <c r="F46" s="7"/>
      <c r="G46" s="41">
        <f t="shared" si="3"/>
        <v>0</v>
      </c>
      <c r="H46" s="27"/>
      <c r="I46" s="36"/>
      <c r="J46" s="17"/>
    </row>
    <row r="47" spans="2:12">
      <c r="B47" s="20"/>
      <c r="C47" s="42" t="s">
        <v>66</v>
      </c>
      <c r="D47" s="26">
        <v>6</v>
      </c>
      <c r="E47" s="26"/>
      <c r="F47" s="26"/>
      <c r="G47" s="41">
        <f>SUM(G44:G46)</f>
        <v>0</v>
      </c>
      <c r="H47" s="27" t="s">
        <v>55</v>
      </c>
      <c r="I47" s="36"/>
    </row>
    <row r="48" spans="2:12">
      <c r="B48" s="20" t="s">
        <v>67</v>
      </c>
      <c r="C48" s="42" t="s">
        <v>68</v>
      </c>
      <c r="D48" s="22">
        <v>2.5</v>
      </c>
      <c r="E48" s="22"/>
      <c r="F48" s="22"/>
      <c r="G48" s="2"/>
      <c r="H48" s="27" t="s">
        <v>62</v>
      </c>
    </row>
    <row r="49" spans="1:12">
      <c r="B49" s="13" t="s">
        <v>69</v>
      </c>
      <c r="C49" s="13" t="s">
        <v>170</v>
      </c>
      <c r="D49" s="33"/>
      <c r="E49" s="43"/>
      <c r="F49" s="44" t="s">
        <v>167</v>
      </c>
      <c r="G49" s="33"/>
      <c r="H49" s="33"/>
      <c r="J49" s="31"/>
      <c r="K49" s="18"/>
      <c r="L49" s="19"/>
    </row>
    <row r="50" spans="1:12">
      <c r="A50" s="24"/>
      <c r="B50" s="20" t="s">
        <v>70</v>
      </c>
      <c r="C50" s="25" t="s">
        <v>169</v>
      </c>
      <c r="D50" s="91">
        <v>62.5</v>
      </c>
      <c r="E50" s="1"/>
      <c r="F50" s="45">
        <v>5039</v>
      </c>
      <c r="G50" s="46">
        <f>E50*F50</f>
        <v>0</v>
      </c>
      <c r="H50" s="47" t="s">
        <v>166</v>
      </c>
      <c r="J50" s="31"/>
      <c r="K50" s="32"/>
      <c r="L50" s="19"/>
    </row>
    <row r="51" spans="1:12">
      <c r="A51" s="24"/>
      <c r="B51" s="20" t="s">
        <v>70</v>
      </c>
      <c r="C51" s="25" t="s">
        <v>168</v>
      </c>
      <c r="D51" s="92"/>
      <c r="E51" s="40">
        <f>G51/F51</f>
        <v>0</v>
      </c>
      <c r="F51" s="45">
        <v>5039</v>
      </c>
      <c r="G51" s="1"/>
      <c r="H51" s="27" t="s">
        <v>34</v>
      </c>
      <c r="J51" s="31"/>
      <c r="K51" s="32"/>
      <c r="L51" s="19"/>
    </row>
    <row r="52" spans="1:12" ht="72" customHeight="1">
      <c r="A52" s="24"/>
      <c r="B52" s="20"/>
      <c r="C52" s="48" t="s">
        <v>162</v>
      </c>
      <c r="D52" s="49"/>
      <c r="E52" s="49"/>
      <c r="F52" s="49"/>
      <c r="G52" s="50"/>
      <c r="H52" s="51" t="s">
        <v>34</v>
      </c>
      <c r="J52" s="31"/>
      <c r="K52" s="32"/>
      <c r="L52" s="19"/>
    </row>
    <row r="53" spans="1:12" s="52" customFormat="1">
      <c r="B53" s="53"/>
      <c r="C53" s="52" t="s">
        <v>71</v>
      </c>
      <c r="D53" s="54">
        <f>SUM(D8:D50)</f>
        <v>250</v>
      </c>
      <c r="E53" s="54"/>
      <c r="F53" s="54"/>
      <c r="G53" s="55"/>
      <c r="H53" s="55"/>
      <c r="I53" s="55"/>
    </row>
    <row r="56" spans="1:12" ht="31">
      <c r="B56" s="13" t="s">
        <v>1</v>
      </c>
      <c r="C56" s="13" t="s">
        <v>72</v>
      </c>
      <c r="D56" s="14" t="s">
        <v>3</v>
      </c>
      <c r="E56" s="15" t="s">
        <v>4</v>
      </c>
      <c r="F56" s="15" t="s">
        <v>4</v>
      </c>
      <c r="G56" s="15" t="s">
        <v>4</v>
      </c>
      <c r="H56" s="16" t="s">
        <v>5</v>
      </c>
      <c r="J56" s="31"/>
      <c r="K56" s="18"/>
      <c r="L56" s="19"/>
    </row>
    <row r="57" spans="1:12">
      <c r="B57" s="56" t="s">
        <v>73</v>
      </c>
      <c r="C57" s="34" t="s">
        <v>74</v>
      </c>
      <c r="D57" s="22"/>
      <c r="E57" s="22"/>
      <c r="F57" s="22"/>
      <c r="G57" s="22"/>
      <c r="H57" s="22"/>
      <c r="J57" s="31"/>
      <c r="L57" s="19"/>
    </row>
    <row r="58" spans="1:12">
      <c r="B58" s="20" t="s">
        <v>75</v>
      </c>
      <c r="C58" s="25" t="s">
        <v>76</v>
      </c>
      <c r="D58" s="22"/>
      <c r="E58" s="22"/>
      <c r="F58" s="22"/>
      <c r="G58" s="22"/>
      <c r="H58" s="22"/>
      <c r="J58" s="31"/>
      <c r="L58" s="19"/>
    </row>
    <row r="59" spans="1:12">
      <c r="B59" s="56"/>
      <c r="C59" s="35" t="s">
        <v>25</v>
      </c>
      <c r="D59" s="22"/>
      <c r="E59" s="22"/>
      <c r="F59" s="22"/>
      <c r="G59" s="8"/>
      <c r="H59" s="22"/>
      <c r="I59" s="36"/>
      <c r="J59" s="31"/>
      <c r="L59" s="19"/>
    </row>
    <row r="60" spans="1:12">
      <c r="B60" s="56"/>
      <c r="C60" s="35" t="s">
        <v>27</v>
      </c>
      <c r="D60" s="22"/>
      <c r="E60" s="22"/>
      <c r="F60" s="22"/>
      <c r="G60" s="8"/>
      <c r="H60" s="22"/>
      <c r="I60" s="36"/>
      <c r="J60" s="31"/>
      <c r="L60" s="19"/>
    </row>
    <row r="61" spans="1:12">
      <c r="B61" s="56"/>
      <c r="C61" s="35" t="s">
        <v>28</v>
      </c>
      <c r="D61" s="22"/>
      <c r="E61" s="22"/>
      <c r="F61" s="22"/>
      <c r="G61" s="8"/>
      <c r="H61" s="22"/>
      <c r="I61" s="36"/>
      <c r="J61" s="31"/>
      <c r="L61" s="19"/>
    </row>
    <row r="62" spans="1:12">
      <c r="B62" s="20"/>
      <c r="C62" s="25" t="s">
        <v>77</v>
      </c>
      <c r="D62" s="26">
        <v>15</v>
      </c>
      <c r="E62" s="26"/>
      <c r="F62" s="26"/>
      <c r="G62" s="37">
        <f>SUM(G59:G61)</f>
        <v>0</v>
      </c>
      <c r="H62" s="27" t="s">
        <v>14</v>
      </c>
      <c r="I62" s="36"/>
      <c r="J62" s="31"/>
      <c r="L62" s="19"/>
    </row>
    <row r="63" spans="1:12">
      <c r="B63" s="20" t="s">
        <v>78</v>
      </c>
      <c r="C63" s="25" t="s">
        <v>79</v>
      </c>
      <c r="D63" s="26"/>
      <c r="E63" s="38" t="s">
        <v>32</v>
      </c>
      <c r="F63" s="38" t="s">
        <v>33</v>
      </c>
      <c r="G63" s="27"/>
      <c r="H63" s="27"/>
      <c r="I63" s="39"/>
      <c r="J63" s="31"/>
      <c r="L63" s="19"/>
    </row>
    <row r="64" spans="1:12">
      <c r="B64" s="20"/>
      <c r="C64" s="35" t="s">
        <v>25</v>
      </c>
      <c r="D64" s="26"/>
      <c r="E64" s="6"/>
      <c r="F64" s="5"/>
      <c r="G64" s="27" t="e">
        <f>E64/F64</f>
        <v>#DIV/0!</v>
      </c>
      <c r="H64" s="27" t="s">
        <v>34</v>
      </c>
      <c r="I64" s="36"/>
      <c r="J64" s="31"/>
      <c r="L64" s="19"/>
    </row>
    <row r="65" spans="2:12">
      <c r="B65" s="20"/>
      <c r="C65" s="35" t="s">
        <v>27</v>
      </c>
      <c r="D65" s="26"/>
      <c r="E65" s="6"/>
      <c r="F65" s="5"/>
      <c r="G65" s="40" t="e">
        <f t="shared" ref="G65:G66" si="4">E65/F65</f>
        <v>#DIV/0!</v>
      </c>
      <c r="H65" s="27" t="s">
        <v>34</v>
      </c>
      <c r="I65" s="36"/>
      <c r="J65" s="31"/>
      <c r="L65" s="19"/>
    </row>
    <row r="66" spans="2:12">
      <c r="B66" s="20"/>
      <c r="C66" s="35" t="s">
        <v>28</v>
      </c>
      <c r="D66" s="26"/>
      <c r="E66" s="6"/>
      <c r="F66" s="5"/>
      <c r="G66" s="40" t="e">
        <f t="shared" si="4"/>
        <v>#DIV/0!</v>
      </c>
      <c r="H66" s="27" t="s">
        <v>34</v>
      </c>
      <c r="I66" s="36"/>
      <c r="J66" s="31"/>
      <c r="L66" s="19"/>
    </row>
    <row r="67" spans="2:12">
      <c r="B67" s="20"/>
      <c r="C67" s="25" t="s">
        <v>80</v>
      </c>
      <c r="D67" s="26">
        <v>15</v>
      </c>
      <c r="E67" s="26"/>
      <c r="F67" s="26"/>
      <c r="G67" s="41" t="e">
        <f>SUM(G64:G66)</f>
        <v>#DIV/0!</v>
      </c>
      <c r="H67" s="27" t="s">
        <v>34</v>
      </c>
      <c r="I67" s="36"/>
      <c r="J67" s="57">
        <v>0</v>
      </c>
      <c r="K67" s="32"/>
      <c r="L67" s="19"/>
    </row>
    <row r="68" spans="2:12">
      <c r="B68" s="20" t="s">
        <v>81</v>
      </c>
      <c r="C68" s="25" t="s">
        <v>82</v>
      </c>
      <c r="D68" s="26">
        <v>5</v>
      </c>
      <c r="E68" s="26"/>
      <c r="F68" s="26"/>
      <c r="G68" s="4"/>
      <c r="H68" s="27" t="s">
        <v>18</v>
      </c>
      <c r="I68" s="36"/>
      <c r="J68" s="57">
        <v>1</v>
      </c>
      <c r="K68" s="32"/>
      <c r="L68" s="19"/>
    </row>
    <row r="69" spans="2:12">
      <c r="B69" s="20" t="s">
        <v>83</v>
      </c>
      <c r="C69" s="25" t="s">
        <v>84</v>
      </c>
      <c r="D69" s="26"/>
      <c r="E69" s="26"/>
      <c r="F69" s="26"/>
      <c r="G69" s="58"/>
      <c r="H69" s="27"/>
      <c r="I69" s="59"/>
      <c r="J69" s="57"/>
      <c r="K69" s="32"/>
      <c r="L69" s="19"/>
    </row>
    <row r="70" spans="2:12">
      <c r="B70" s="20"/>
      <c r="C70" s="35" t="s">
        <v>25</v>
      </c>
      <c r="D70" s="26"/>
      <c r="E70" s="26"/>
      <c r="F70" s="26"/>
      <c r="G70" s="1"/>
      <c r="H70" s="27" t="s">
        <v>34</v>
      </c>
      <c r="I70" s="36"/>
      <c r="J70" s="57"/>
      <c r="K70" s="32"/>
      <c r="L70" s="19"/>
    </row>
    <row r="71" spans="2:12">
      <c r="B71" s="20"/>
      <c r="C71" s="35" t="s">
        <v>27</v>
      </c>
      <c r="D71" s="26"/>
      <c r="E71" s="26"/>
      <c r="F71" s="26"/>
      <c r="G71" s="1"/>
      <c r="H71" s="27" t="s">
        <v>34</v>
      </c>
      <c r="I71" s="36"/>
      <c r="J71" s="57"/>
      <c r="K71" s="32"/>
      <c r="L71" s="19"/>
    </row>
    <row r="72" spans="2:12">
      <c r="B72" s="20"/>
      <c r="C72" s="35" t="s">
        <v>28</v>
      </c>
      <c r="D72" s="26"/>
      <c r="E72" s="26"/>
      <c r="F72" s="26"/>
      <c r="G72" s="1"/>
      <c r="H72" s="27" t="s">
        <v>34</v>
      </c>
      <c r="I72" s="36"/>
      <c r="J72" s="57"/>
      <c r="K72" s="32"/>
      <c r="L72" s="19"/>
    </row>
    <row r="73" spans="2:12">
      <c r="B73" s="20"/>
      <c r="C73" s="25" t="s">
        <v>85</v>
      </c>
      <c r="D73" s="26">
        <v>5</v>
      </c>
      <c r="E73" s="26"/>
      <c r="F73" s="26"/>
      <c r="G73" s="41">
        <f>SUM(G70:G72)</f>
        <v>0</v>
      </c>
      <c r="H73" s="27" t="s">
        <v>34</v>
      </c>
      <c r="I73" s="36"/>
      <c r="J73" s="31"/>
      <c r="K73" s="32"/>
      <c r="L73" s="19"/>
    </row>
    <row r="74" spans="2:12">
      <c r="B74" s="20" t="s">
        <v>86</v>
      </c>
      <c r="C74" s="25" t="s">
        <v>87</v>
      </c>
      <c r="D74" s="26">
        <v>5</v>
      </c>
      <c r="E74" s="26"/>
      <c r="F74" s="26"/>
      <c r="G74" s="4"/>
      <c r="H74" s="27" t="s">
        <v>18</v>
      </c>
      <c r="I74" s="36"/>
      <c r="J74" s="57">
        <v>1</v>
      </c>
      <c r="K74" s="32"/>
      <c r="L74" s="19"/>
    </row>
    <row r="75" spans="2:12">
      <c r="B75" s="20" t="s">
        <v>88</v>
      </c>
      <c r="C75" s="25" t="s">
        <v>89</v>
      </c>
      <c r="D75" s="26"/>
      <c r="E75" s="26"/>
      <c r="F75" s="26"/>
      <c r="G75" s="58"/>
      <c r="H75" s="27"/>
      <c r="I75" s="36"/>
      <c r="J75" s="57" t="s">
        <v>90</v>
      </c>
      <c r="K75" s="32"/>
      <c r="L75" s="19"/>
    </row>
    <row r="76" spans="2:12">
      <c r="B76" s="20"/>
      <c r="C76" s="35" t="s">
        <v>25</v>
      </c>
      <c r="D76" s="26"/>
      <c r="E76" s="26"/>
      <c r="F76" s="26"/>
      <c r="G76" s="1"/>
      <c r="H76" s="27" t="s">
        <v>34</v>
      </c>
      <c r="I76" s="36"/>
      <c r="J76" s="57"/>
      <c r="K76" s="32"/>
      <c r="L76" s="19"/>
    </row>
    <row r="77" spans="2:12">
      <c r="B77" s="20"/>
      <c r="C77" s="35" t="s">
        <v>27</v>
      </c>
      <c r="D77" s="26"/>
      <c r="E77" s="26"/>
      <c r="F77" s="26"/>
      <c r="G77" s="1"/>
      <c r="H77" s="27" t="s">
        <v>34</v>
      </c>
      <c r="I77" s="36"/>
      <c r="J77" s="57"/>
      <c r="K77" s="32"/>
      <c r="L77" s="19"/>
    </row>
    <row r="78" spans="2:12">
      <c r="B78" s="20"/>
      <c r="C78" s="35" t="s">
        <v>28</v>
      </c>
      <c r="D78" s="26"/>
      <c r="E78" s="26"/>
      <c r="F78" s="26"/>
      <c r="G78" s="1"/>
      <c r="H78" s="27" t="s">
        <v>34</v>
      </c>
      <c r="I78" s="36"/>
      <c r="J78" s="57"/>
      <c r="K78" s="32"/>
      <c r="L78" s="19"/>
    </row>
    <row r="79" spans="2:12">
      <c r="B79" s="20"/>
      <c r="C79" s="25" t="s">
        <v>91</v>
      </c>
      <c r="D79" s="26">
        <v>5</v>
      </c>
      <c r="E79" s="26"/>
      <c r="F79" s="26"/>
      <c r="G79" s="41">
        <f>SUM(G76:G78)</f>
        <v>0</v>
      </c>
      <c r="H79" s="27" t="s">
        <v>34</v>
      </c>
      <c r="I79" s="36"/>
      <c r="K79" s="32"/>
      <c r="L79" s="19"/>
    </row>
    <row r="80" spans="2:12" s="65" customFormat="1">
      <c r="B80" s="56" t="s">
        <v>92</v>
      </c>
      <c r="C80" s="34" t="s">
        <v>93</v>
      </c>
      <c r="D80" s="60"/>
      <c r="E80" s="60"/>
      <c r="F80" s="60"/>
      <c r="G80" s="60"/>
      <c r="H80" s="60"/>
      <c r="I80" s="61"/>
      <c r="J80" s="62"/>
      <c r="K80" s="63"/>
      <c r="L80" s="64"/>
    </row>
    <row r="81" spans="1:12" s="66" customFormat="1">
      <c r="B81" s="20"/>
      <c r="C81" s="21" t="s">
        <v>94</v>
      </c>
      <c r="D81" s="93">
        <v>70</v>
      </c>
      <c r="E81" s="22"/>
      <c r="F81" s="22"/>
      <c r="G81" s="3"/>
      <c r="H81" s="27" t="s">
        <v>18</v>
      </c>
      <c r="I81" s="67"/>
      <c r="J81" s="68"/>
      <c r="K81" s="69"/>
      <c r="L81" s="19"/>
    </row>
    <row r="82" spans="1:12" s="66" customFormat="1">
      <c r="B82" s="20"/>
      <c r="C82" s="70" t="s">
        <v>95</v>
      </c>
      <c r="D82" s="94"/>
      <c r="E82" s="22"/>
      <c r="F82" s="22"/>
      <c r="G82" s="3"/>
      <c r="H82" s="27" t="s">
        <v>18</v>
      </c>
      <c r="I82" s="67"/>
      <c r="J82" s="68"/>
      <c r="K82" s="69"/>
      <c r="L82" s="19"/>
    </row>
    <row r="83" spans="1:12" s="66" customFormat="1">
      <c r="B83" s="20"/>
      <c r="C83" s="70" t="s">
        <v>71</v>
      </c>
      <c r="D83" s="22"/>
      <c r="E83" s="22"/>
      <c r="F83" s="22"/>
      <c r="G83" s="71">
        <f>SUM(G81:G82)</f>
        <v>0</v>
      </c>
      <c r="H83" s="27"/>
      <c r="I83" s="67"/>
      <c r="J83" s="68"/>
      <c r="K83" s="69"/>
      <c r="L83" s="19"/>
    </row>
    <row r="84" spans="1:12">
      <c r="B84" s="56" t="s">
        <v>96</v>
      </c>
      <c r="C84" s="34" t="s">
        <v>97</v>
      </c>
      <c r="D84" s="22"/>
      <c r="E84" s="22"/>
      <c r="F84" s="22"/>
      <c r="G84" s="22"/>
      <c r="H84" s="22"/>
      <c r="J84" s="31"/>
      <c r="K84" s="32"/>
      <c r="L84" s="72"/>
    </row>
    <row r="85" spans="1:12">
      <c r="B85" s="20"/>
      <c r="C85" s="21" t="s">
        <v>97</v>
      </c>
      <c r="D85" s="22">
        <v>50</v>
      </c>
      <c r="E85" s="22"/>
      <c r="F85" s="22"/>
      <c r="G85" s="1"/>
      <c r="H85" s="27" t="s">
        <v>34</v>
      </c>
    </row>
    <row r="86" spans="1:12">
      <c r="B86" s="56" t="s">
        <v>98</v>
      </c>
      <c r="C86" s="34" t="s">
        <v>99</v>
      </c>
      <c r="D86" s="22"/>
      <c r="E86" s="22"/>
      <c r="F86" s="22"/>
      <c r="G86" s="22"/>
      <c r="H86" s="22"/>
      <c r="J86" s="31"/>
      <c r="K86" s="32"/>
      <c r="L86" s="19"/>
    </row>
    <row r="87" spans="1:12">
      <c r="A87" s="24"/>
      <c r="B87" s="20"/>
      <c r="C87" s="70" t="s">
        <v>99</v>
      </c>
      <c r="D87" s="22">
        <v>30</v>
      </c>
      <c r="E87" s="22"/>
      <c r="F87" s="22"/>
      <c r="G87" s="5"/>
      <c r="H87" s="73" t="s">
        <v>163</v>
      </c>
      <c r="J87" s="18">
        <v>1</v>
      </c>
      <c r="K87" s="32"/>
      <c r="L87" s="19"/>
    </row>
    <row r="88" spans="1:12" s="52" customFormat="1">
      <c r="B88" s="53"/>
      <c r="C88" s="52" t="s">
        <v>71</v>
      </c>
      <c r="D88" s="54">
        <f>SUM(D57:D87)</f>
        <v>200</v>
      </c>
      <c r="E88" s="54"/>
      <c r="F88" s="54"/>
      <c r="G88" s="55"/>
      <c r="H88" s="55"/>
      <c r="I88" s="55"/>
      <c r="J88" s="17">
        <v>2</v>
      </c>
    </row>
    <row r="89" spans="1:12">
      <c r="J89" s="17">
        <v>3</v>
      </c>
    </row>
    <row r="91" spans="1:12" ht="31">
      <c r="B91" s="13" t="s">
        <v>1</v>
      </c>
      <c r="C91" s="13" t="s">
        <v>100</v>
      </c>
      <c r="D91" s="14" t="s">
        <v>3</v>
      </c>
      <c r="E91" s="14"/>
      <c r="F91" s="15" t="s">
        <v>4</v>
      </c>
      <c r="G91" s="15" t="s">
        <v>4</v>
      </c>
      <c r="H91" s="54"/>
      <c r="K91" s="18"/>
      <c r="L91" s="19"/>
    </row>
    <row r="92" spans="1:12">
      <c r="B92" s="13" t="s">
        <v>101</v>
      </c>
      <c r="C92" s="13" t="s">
        <v>102</v>
      </c>
      <c r="D92" s="33"/>
      <c r="E92" s="33"/>
      <c r="F92" s="33"/>
      <c r="G92" s="33"/>
      <c r="H92" s="74"/>
      <c r="J92" s="17" t="s">
        <v>103</v>
      </c>
      <c r="K92" s="18"/>
      <c r="L92" s="19"/>
    </row>
    <row r="93" spans="1:12">
      <c r="B93" s="20" t="s">
        <v>104</v>
      </c>
      <c r="C93" s="25" t="s">
        <v>105</v>
      </c>
      <c r="D93" s="26">
        <v>4</v>
      </c>
      <c r="E93" s="26"/>
      <c r="F93" s="26"/>
      <c r="G93" s="2"/>
      <c r="H93" s="18"/>
      <c r="J93" s="17" t="s">
        <v>106</v>
      </c>
      <c r="K93" s="32"/>
      <c r="L93" s="19"/>
    </row>
    <row r="94" spans="1:12">
      <c r="B94" s="20" t="s">
        <v>107</v>
      </c>
      <c r="C94" s="25" t="s">
        <v>108</v>
      </c>
      <c r="D94" s="26">
        <v>4</v>
      </c>
      <c r="E94" s="26"/>
      <c r="F94" s="26"/>
      <c r="G94" s="2"/>
      <c r="H94" s="18"/>
      <c r="J94" s="31"/>
      <c r="K94" s="32"/>
      <c r="L94" s="19"/>
    </row>
    <row r="95" spans="1:12">
      <c r="B95" s="20" t="s">
        <v>109</v>
      </c>
      <c r="C95" s="25" t="s">
        <v>110</v>
      </c>
      <c r="D95" s="26">
        <v>4</v>
      </c>
      <c r="E95" s="26"/>
      <c r="F95" s="26"/>
      <c r="G95" s="2"/>
      <c r="H95" s="18"/>
      <c r="J95" s="31"/>
      <c r="K95" s="32"/>
      <c r="L95" s="19"/>
    </row>
    <row r="96" spans="1:12">
      <c r="B96" s="20" t="s">
        <v>111</v>
      </c>
      <c r="C96" s="25" t="s">
        <v>112</v>
      </c>
      <c r="D96" s="26">
        <v>5</v>
      </c>
      <c r="E96" s="26"/>
      <c r="F96" s="26"/>
      <c r="G96" s="2"/>
      <c r="H96" s="18"/>
      <c r="J96" s="31"/>
      <c r="K96" s="32"/>
      <c r="L96" s="19"/>
    </row>
    <row r="97" spans="2:12">
      <c r="B97" s="20" t="s">
        <v>113</v>
      </c>
      <c r="C97" s="25" t="s">
        <v>114</v>
      </c>
      <c r="D97" s="26">
        <v>4</v>
      </c>
      <c r="E97" s="26"/>
      <c r="F97" s="26"/>
      <c r="G97" s="2"/>
      <c r="H97" s="18"/>
      <c r="J97" s="31"/>
      <c r="K97" s="32"/>
      <c r="L97" s="19"/>
    </row>
    <row r="98" spans="2:12">
      <c r="B98" s="20" t="s">
        <v>115</v>
      </c>
      <c r="C98" s="25" t="s">
        <v>116</v>
      </c>
      <c r="D98" s="26">
        <v>5</v>
      </c>
      <c r="E98" s="26"/>
      <c r="F98" s="26"/>
      <c r="G98" s="2"/>
      <c r="H98" s="18"/>
      <c r="J98" s="31"/>
      <c r="K98" s="32"/>
      <c r="L98" s="19"/>
    </row>
    <row r="99" spans="2:12">
      <c r="B99" s="20" t="s">
        <v>117</v>
      </c>
      <c r="C99" s="25" t="s">
        <v>118</v>
      </c>
      <c r="D99" s="26">
        <v>3</v>
      </c>
      <c r="E99" s="26"/>
      <c r="F99" s="26"/>
      <c r="G99" s="2"/>
      <c r="H99" s="18"/>
      <c r="J99" s="31"/>
      <c r="K99" s="32"/>
      <c r="L99" s="19"/>
    </row>
    <row r="100" spans="2:12">
      <c r="B100" s="20" t="s">
        <v>119</v>
      </c>
      <c r="C100" s="25" t="s">
        <v>120</v>
      </c>
      <c r="D100" s="26">
        <v>2</v>
      </c>
      <c r="E100" s="26"/>
      <c r="F100" s="26"/>
      <c r="G100" s="2"/>
      <c r="H100" s="18"/>
      <c r="J100" s="31"/>
      <c r="K100" s="32"/>
      <c r="L100" s="19"/>
    </row>
    <row r="101" spans="2:12">
      <c r="B101" s="20" t="s">
        <v>121</v>
      </c>
      <c r="C101" s="25" t="s">
        <v>122</v>
      </c>
      <c r="D101" s="26">
        <v>5</v>
      </c>
      <c r="E101" s="26"/>
      <c r="F101" s="26"/>
      <c r="G101" s="2"/>
      <c r="H101" s="18"/>
      <c r="J101" s="31"/>
      <c r="K101" s="32"/>
      <c r="L101" s="19"/>
    </row>
    <row r="102" spans="2:12">
      <c r="B102" s="20" t="s">
        <v>123</v>
      </c>
      <c r="C102" s="25" t="s">
        <v>124</v>
      </c>
      <c r="D102" s="26">
        <v>2</v>
      </c>
      <c r="E102" s="26"/>
      <c r="F102" s="26"/>
      <c r="G102" s="2"/>
      <c r="H102" s="18"/>
      <c r="J102" s="31"/>
      <c r="K102" s="32"/>
      <c r="L102" s="19"/>
    </row>
    <row r="103" spans="2:12">
      <c r="B103" s="13" t="s">
        <v>125</v>
      </c>
      <c r="C103" s="13" t="s">
        <v>126</v>
      </c>
      <c r="D103" s="33"/>
      <c r="E103" s="33"/>
      <c r="F103" s="33"/>
      <c r="G103" s="33"/>
      <c r="H103" s="74"/>
      <c r="J103" s="31"/>
      <c r="K103" s="18"/>
      <c r="L103" s="19"/>
    </row>
    <row r="104" spans="2:12">
      <c r="B104" s="20" t="s">
        <v>127</v>
      </c>
      <c r="C104" s="25" t="s">
        <v>128</v>
      </c>
      <c r="D104" s="26">
        <v>3</v>
      </c>
      <c r="E104" s="26"/>
      <c r="F104" s="26"/>
      <c r="G104" s="2"/>
      <c r="H104" s="18"/>
      <c r="J104" s="31"/>
      <c r="K104" s="32"/>
      <c r="L104" s="19"/>
    </row>
    <row r="105" spans="2:12">
      <c r="B105" s="13" t="s">
        <v>129</v>
      </c>
      <c r="C105" s="13" t="s">
        <v>130</v>
      </c>
      <c r="D105" s="33"/>
      <c r="E105" s="33"/>
      <c r="F105" s="33"/>
      <c r="G105" s="33"/>
      <c r="H105" s="74"/>
      <c r="J105" s="17" t="s">
        <v>131</v>
      </c>
      <c r="K105" s="18"/>
      <c r="L105" s="72"/>
    </row>
    <row r="106" spans="2:12">
      <c r="B106" s="25" t="s">
        <v>132</v>
      </c>
      <c r="C106" s="25" t="s">
        <v>133</v>
      </c>
      <c r="D106" s="26">
        <v>2</v>
      </c>
      <c r="E106" s="26" t="s">
        <v>134</v>
      </c>
      <c r="F106" s="9"/>
      <c r="G106" s="2"/>
      <c r="H106" s="18"/>
      <c r="J106" s="17" t="s">
        <v>135</v>
      </c>
      <c r="K106" s="32"/>
      <c r="L106" s="72"/>
    </row>
    <row r="107" spans="2:12">
      <c r="B107" s="25" t="s">
        <v>136</v>
      </c>
      <c r="C107" s="25" t="s">
        <v>137</v>
      </c>
      <c r="D107" s="26">
        <v>2</v>
      </c>
      <c r="E107" s="26"/>
      <c r="F107" s="26"/>
      <c r="G107" s="2"/>
      <c r="H107" s="18"/>
      <c r="J107" s="17" t="s">
        <v>138</v>
      </c>
      <c r="K107" s="32"/>
      <c r="L107" s="72"/>
    </row>
    <row r="108" spans="2:12">
      <c r="B108" s="13" t="s">
        <v>139</v>
      </c>
      <c r="C108" s="13" t="s">
        <v>140</v>
      </c>
      <c r="D108" s="33"/>
      <c r="E108" s="33"/>
      <c r="F108" s="33"/>
      <c r="G108" s="33"/>
      <c r="H108" s="74"/>
      <c r="J108" s="18" t="s">
        <v>141</v>
      </c>
      <c r="K108" s="18"/>
      <c r="L108" s="19"/>
    </row>
    <row r="109" spans="2:12">
      <c r="B109" s="20" t="s">
        <v>142</v>
      </c>
      <c r="C109" s="25" t="s">
        <v>143</v>
      </c>
      <c r="D109" s="26">
        <v>2</v>
      </c>
      <c r="E109" s="26"/>
      <c r="F109" s="26"/>
      <c r="G109" s="2"/>
      <c r="H109" s="18"/>
      <c r="J109" s="12" t="s">
        <v>144</v>
      </c>
      <c r="K109" s="32"/>
      <c r="L109" s="19"/>
    </row>
    <row r="110" spans="2:12">
      <c r="B110" s="13" t="s">
        <v>145</v>
      </c>
      <c r="C110" s="13" t="s">
        <v>146</v>
      </c>
      <c r="D110" s="33"/>
      <c r="E110" s="33"/>
      <c r="F110" s="33"/>
      <c r="G110" s="33"/>
      <c r="H110" s="74"/>
      <c r="J110" s="18" t="s">
        <v>147</v>
      </c>
      <c r="K110" s="18"/>
      <c r="L110" s="19"/>
    </row>
    <row r="111" spans="2:12">
      <c r="B111" s="20" t="s">
        <v>148</v>
      </c>
      <c r="C111" s="25" t="s">
        <v>149</v>
      </c>
      <c r="D111" s="26">
        <v>3</v>
      </c>
      <c r="E111" s="26"/>
      <c r="F111" s="26"/>
      <c r="G111" s="2"/>
      <c r="H111" s="18"/>
      <c r="J111" s="31"/>
      <c r="K111" s="32"/>
      <c r="L111" s="19"/>
    </row>
    <row r="112" spans="2:12">
      <c r="C112" s="52" t="s">
        <v>71</v>
      </c>
      <c r="D112" s="54">
        <f>SUM(D93:D111)</f>
        <v>50</v>
      </c>
      <c r="E112" s="54"/>
      <c r="F112" s="54"/>
    </row>
    <row r="114" spans="3:7" ht="16" thickBot="1"/>
    <row r="115" spans="3:7">
      <c r="C115" s="75" t="s">
        <v>150</v>
      </c>
      <c r="D115" s="89" t="s">
        <v>151</v>
      </c>
      <c r="E115" s="90"/>
      <c r="F115" s="76"/>
      <c r="G115" s="76"/>
    </row>
    <row r="116" spans="3:7">
      <c r="C116" s="77" t="s">
        <v>152</v>
      </c>
      <c r="D116" s="82" t="s">
        <v>153</v>
      </c>
      <c r="E116" s="83"/>
      <c r="F116" s="76"/>
      <c r="G116" s="76"/>
    </row>
    <row r="117" spans="3:7">
      <c r="C117" s="77"/>
      <c r="D117" s="76"/>
      <c r="E117" s="78"/>
      <c r="F117" s="76"/>
      <c r="G117" s="76"/>
    </row>
    <row r="118" spans="3:7">
      <c r="C118" s="77" t="s">
        <v>154</v>
      </c>
      <c r="D118" s="82" t="s">
        <v>155</v>
      </c>
      <c r="E118" s="83"/>
      <c r="F118" s="76"/>
      <c r="G118" s="76"/>
    </row>
    <row r="119" spans="3:7">
      <c r="C119" s="77"/>
      <c r="D119" s="72"/>
      <c r="E119" s="79"/>
      <c r="F119" s="72"/>
      <c r="G119" s="72"/>
    </row>
    <row r="120" spans="3:7">
      <c r="C120" s="77" t="s">
        <v>156</v>
      </c>
      <c r="D120" s="82" t="s">
        <v>157</v>
      </c>
      <c r="E120" s="83"/>
      <c r="F120" s="76"/>
      <c r="G120" s="76"/>
    </row>
    <row r="121" spans="3:7">
      <c r="C121" s="77" t="s">
        <v>158</v>
      </c>
      <c r="D121" s="82" t="s">
        <v>159</v>
      </c>
      <c r="E121" s="83"/>
      <c r="F121" s="76"/>
      <c r="G121" s="76"/>
    </row>
    <row r="122" spans="3:7">
      <c r="C122" s="77"/>
      <c r="D122" s="72"/>
      <c r="E122" s="79"/>
      <c r="F122" s="72"/>
      <c r="G122" s="72"/>
    </row>
    <row r="123" spans="3:7" ht="62.15" customHeight="1" thickBot="1">
      <c r="C123" s="80" t="s">
        <v>160</v>
      </c>
      <c r="D123" s="84" t="s">
        <v>161</v>
      </c>
      <c r="E123" s="85"/>
      <c r="F123" s="81"/>
      <c r="G123" s="81"/>
    </row>
  </sheetData>
  <sheetProtection algorithmName="SHA-512" hashValue="Zm5dxJSW7aOfwvC6gBFGrKrZbyCN9YpgE8alVR+IDWdSlh7rbvXpfXokqdALmd7ayH0Wysqg0CLoigGb2WmMtQ==" saltValue="ihG0kNvEEyFGkLIKCqgqmQ==" spinCount="100000" sheet="1" objects="1" scenarios="1"/>
  <mergeCells count="9">
    <mergeCell ref="D121:E121"/>
    <mergeCell ref="D123:E123"/>
    <mergeCell ref="B1:H1"/>
    <mergeCell ref="D115:E115"/>
    <mergeCell ref="D116:E116"/>
    <mergeCell ref="D118:E118"/>
    <mergeCell ref="D120:E120"/>
    <mergeCell ref="D50:D51"/>
    <mergeCell ref="D81:D82"/>
  </mergeCells>
  <phoneticPr fontId="14" type="noConversion"/>
  <dataValidations count="7">
    <dataValidation type="list" allowBlank="1" showInputMessage="1" showErrorMessage="1" prompt="Maak een keuze" sqref="G93:G102 G106:G107 G109 G111 G104" xr:uid="{8669BC29-BC37-425F-B4CC-4BB6316832F2}">
      <formula1>$J$92:$J$93</formula1>
    </dataValidation>
    <dataValidation type="list" allowBlank="1" showInputMessage="1" showErrorMessage="1" prompt="Maak uw keuze" sqref="G68" xr:uid="{9742D361-5135-4360-9BDF-4D706AF98EE9}">
      <formula1>$J$67:$J$68</formula1>
    </dataValidation>
    <dataValidation type="list" allowBlank="1" showInputMessage="1" showErrorMessage="1" prompt="Maak een keuze" sqref="G36" xr:uid="{8EE6D740-283C-4BD1-B81E-DFEC3B452302}">
      <formula1>$J$29:$J$32</formula1>
    </dataValidation>
    <dataValidation type="list" allowBlank="1" showInputMessage="1" showErrorMessage="1" prompt="Maak een keuze" sqref="G48 G42" xr:uid="{92010078-342C-4168-8625-243E2BA6779E}">
      <formula1>$J$42:$J$43</formula1>
    </dataValidation>
    <dataValidation type="list" allowBlank="1" showInputMessage="1" showErrorMessage="1" prompt="Maak uw keuze" sqref="G74" xr:uid="{EBF21FE4-B19D-4E34-8D8B-F01A18CD33ED}">
      <formula1>$J$74:$J$75</formula1>
    </dataValidation>
    <dataValidation type="list" allowBlank="1" showInputMessage="1" showErrorMessage="1" prompt="Maak een keuze" sqref="F106" xr:uid="{30DEB255-64BE-4C49-BD08-FABAF228C812}">
      <formula1>$J$105:$J$110</formula1>
    </dataValidation>
    <dataValidation type="list" allowBlank="1" showInputMessage="1" showErrorMessage="1" prompt="Maak uw keuze" sqref="G87" xr:uid="{D04EC3A7-E054-4C6E-924D-142DFDF7598D}">
      <formula1>$J$87:$J$89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38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67b388a-5a61-4cff-a204-a86c435aae93">TS0156DA785-911671534-35</_dlc_DocId>
    <_dlc_DocIdUrl xmlns="567b388a-5a61-4cff-a204-a86c435aae93">
      <Url>https://prorailbv.sharepoint.com/teams/EACollectievezorgverzekering/_layouts/15/DocIdRedir.aspx?ID=TS0156DA785-911671534-35</Url>
      <Description>TS0156DA785-911671534-35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8A7820FD4714C9A96CAB3EF5AF8BA" ma:contentTypeVersion="5" ma:contentTypeDescription="Create a new document." ma:contentTypeScope="" ma:versionID="3df28ebc7f8bd833b8da77cd05e55c8b">
  <xsd:schema xmlns:xsd="http://www.w3.org/2001/XMLSchema" xmlns:xs="http://www.w3.org/2001/XMLSchema" xmlns:p="http://schemas.microsoft.com/office/2006/metadata/properties" xmlns:ns2="567b388a-5a61-4cff-a204-a86c435aae93" xmlns:ns3="43edcd1e-4f4c-4cc9-a075-3fe9e55f0fc9" targetNamespace="http://schemas.microsoft.com/office/2006/metadata/properties" ma:root="true" ma:fieldsID="0f8f6b0191ae00fa684d87dd3cebb3bd" ns2:_="" ns3:_="">
    <xsd:import namespace="567b388a-5a61-4cff-a204-a86c435aae93"/>
    <xsd:import namespace="43edcd1e-4f4c-4cc9-a075-3fe9e55f0f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b388a-5a61-4cff-a204-a86c435aae9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dcd1e-4f4c-4cc9-a075-3fe9e55f0f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16DFA6-4F92-4721-95BB-61BC474169A2}">
  <ds:schemaRefs>
    <ds:schemaRef ds:uri="http://schemas.microsoft.com/office/2006/metadata/properties"/>
    <ds:schemaRef ds:uri="http://schemas.microsoft.com/office/infopath/2007/PartnerControls"/>
    <ds:schemaRef ds:uri="567b388a-5a61-4cff-a204-a86c435aae93"/>
  </ds:schemaRefs>
</ds:datastoreItem>
</file>

<file path=customXml/itemProps2.xml><?xml version="1.0" encoding="utf-8"?>
<ds:datastoreItem xmlns:ds="http://schemas.openxmlformats.org/officeDocument/2006/customXml" ds:itemID="{1A79634B-C022-4822-B02A-A889D2D67F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FF8884-E615-45E6-8012-02283C3E0EE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D80D541-FCA1-47AC-A5C2-478EDD16C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7b388a-5a61-4cff-a204-a86c435aae93"/>
    <ds:schemaRef ds:uri="43edcd1e-4f4c-4cc9-a075-3fe9e55f0f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 GC</vt:lpstr>
      <vt:lpstr>'Invulformulier GC'!Afdrukbereik</vt:lpstr>
    </vt:vector>
  </TitlesOfParts>
  <Manager/>
  <Company>Openbaar Ministerie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Beoordeling</dc:title>
  <dc:subject>Weerbaarheid dig. infrastructuur</dc:subject>
  <dc:creator>Administrator</dc:creator>
  <cp:keywords/>
  <dc:description/>
  <cp:lastModifiedBy>Man, P. (Pietrik)</cp:lastModifiedBy>
  <cp:revision/>
  <dcterms:created xsi:type="dcterms:W3CDTF">2008-12-30T14:15:05Z</dcterms:created>
  <dcterms:modified xsi:type="dcterms:W3CDTF">2022-11-03T17:08:27Z</dcterms:modified>
  <cp:category>Inkoop</cp:category>
  <cp:contentStatus>Concept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2022-10-26T08:42:21Z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1b96efa0-9633-40ae-9404-cbb48d034c38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0x0101001B78A7820FD4714C9A96CAB3EF5AF8BA</vt:lpwstr>
  </property>
  <property fmtid="{D5CDD505-2E9C-101B-9397-08002B2CF9AE}" pid="10" name="_dlc_DocIdItemGuid">
    <vt:lpwstr>faf0f3f8-1bcf-48b7-9736-f09b1e49933c</vt:lpwstr>
  </property>
</Properties>
</file>