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1_Team Juridische Zaken\Bureau Inkoop\Aanbestedingen 2023\Verkeersborden\Aanbestedingsdocumenten\"/>
    </mc:Choice>
  </mc:AlternateContent>
  <xr:revisionPtr revIDLastSave="0" documentId="13_ncr:1_{8CABFE4C-B4FE-45A6-A8F4-D4F8ED87E3A8}" xr6:coauthVersionLast="47" xr6:coauthVersionMax="47" xr10:uidLastSave="{00000000-0000-0000-0000-000000000000}"/>
  <bookViews>
    <workbookView xWindow="-120" yWindow="-120" windowWidth="19440" windowHeight="10440" xr2:uid="{69EADF69-E2D1-4E6D-9549-77982556E1A9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8" i="1" l="1"/>
  <c r="E132" i="1"/>
  <c r="E106" i="1"/>
  <c r="E99" i="1"/>
  <c r="E54" i="1"/>
  <c r="E24" i="1"/>
  <c r="H97" i="1"/>
  <c r="I97" i="1" s="1"/>
  <c r="H95" i="1"/>
  <c r="I95" i="1" s="1"/>
  <c r="E154" i="1"/>
  <c r="E147" i="1"/>
  <c r="H146" i="1"/>
  <c r="I146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152" i="1" l="1"/>
  <c r="I152" i="1" s="1"/>
  <c r="H139" i="1" l="1"/>
  <c r="I139" i="1" s="1"/>
  <c r="H140" i="1"/>
  <c r="I140" i="1" s="1"/>
  <c r="H88" i="1"/>
  <c r="I88" i="1" s="1"/>
  <c r="H87" i="1"/>
  <c r="I87" i="1" s="1"/>
  <c r="H94" i="1"/>
  <c r="I94" i="1" s="1"/>
  <c r="H93" i="1"/>
  <c r="I93" i="1" s="1"/>
  <c r="H89" i="1"/>
  <c r="I89" i="1" s="1"/>
  <c r="H84" i="1"/>
  <c r="I84" i="1" s="1"/>
  <c r="H92" i="1" l="1"/>
  <c r="I92" i="1" s="1"/>
  <c r="H91" i="1"/>
  <c r="I91" i="1" s="1"/>
  <c r="H90" i="1"/>
  <c r="I90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153" i="1"/>
  <c r="I153" i="1" s="1"/>
  <c r="I154" i="1" s="1"/>
  <c r="E141" i="1"/>
  <c r="H124" i="1"/>
  <c r="I124" i="1" s="1"/>
  <c r="H131" i="1"/>
  <c r="I131" i="1" s="1"/>
  <c r="H130" i="1"/>
  <c r="I130" i="1" s="1"/>
  <c r="H129" i="1"/>
  <c r="I129" i="1" s="1"/>
  <c r="H128" i="1"/>
  <c r="I128" i="1" s="1"/>
  <c r="D166" i="1" l="1"/>
  <c r="H136" i="1"/>
  <c r="I136" i="1" s="1"/>
  <c r="H137" i="1"/>
  <c r="I137" i="1" s="1"/>
  <c r="H144" i="1"/>
  <c r="I144" i="1" s="1"/>
  <c r="H145" i="1"/>
  <c r="I145" i="1" s="1"/>
  <c r="I147" i="1" l="1"/>
  <c r="I141" i="1"/>
  <c r="D164" i="1" s="1"/>
  <c r="H47" i="1"/>
  <c r="I47" i="1" s="1"/>
  <c r="H32" i="1"/>
  <c r="I32" i="1" s="1"/>
  <c r="H31" i="1"/>
  <c r="I31" i="1" s="1"/>
  <c r="H48" i="1"/>
  <c r="I48" i="1" s="1"/>
  <c r="H127" i="1"/>
  <c r="I127" i="1" s="1"/>
  <c r="H126" i="1"/>
  <c r="I126" i="1" s="1"/>
  <c r="H125" i="1"/>
  <c r="I125" i="1" s="1"/>
  <c r="H123" i="1"/>
  <c r="I123" i="1" s="1"/>
  <c r="H122" i="1"/>
  <c r="I122" i="1" s="1"/>
  <c r="H121" i="1"/>
  <c r="I121" i="1" s="1"/>
  <c r="E118" i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5" i="1"/>
  <c r="I105" i="1" s="1"/>
  <c r="H104" i="1"/>
  <c r="I104" i="1" s="1"/>
  <c r="H103" i="1"/>
  <c r="I103" i="1" s="1"/>
  <c r="H102" i="1"/>
  <c r="I102" i="1" s="1"/>
  <c r="I106" i="1" s="1"/>
  <c r="H86" i="1"/>
  <c r="I86" i="1" s="1"/>
  <c r="H85" i="1"/>
  <c r="I85" i="1" s="1"/>
  <c r="H83" i="1"/>
  <c r="I83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I99" i="1" s="1"/>
  <c r="H53" i="1"/>
  <c r="I53" i="1" s="1"/>
  <c r="H52" i="1"/>
  <c r="I52" i="1" s="1"/>
  <c r="H51" i="1"/>
  <c r="I51" i="1" s="1"/>
  <c r="H50" i="1"/>
  <c r="I50" i="1" s="1"/>
  <c r="H49" i="1"/>
  <c r="I49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0" i="1"/>
  <c r="I30" i="1" s="1"/>
  <c r="H29" i="1"/>
  <c r="I29" i="1" s="1"/>
  <c r="H28" i="1"/>
  <c r="I28" i="1" s="1"/>
  <c r="H27" i="1"/>
  <c r="I27" i="1" s="1"/>
  <c r="I5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132" i="1" l="1"/>
  <c r="D163" i="1" s="1"/>
  <c r="D160" i="1"/>
  <c r="D161" i="1"/>
  <c r="I118" i="1"/>
  <c r="D162" i="1" s="1"/>
  <c r="D159" i="1"/>
  <c r="I4" i="1"/>
  <c r="I24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D158" i="1" l="1"/>
  <c r="A49" i="1"/>
  <c r="A50" i="1" s="1"/>
  <c r="A51" i="1" s="1"/>
  <c r="A52" i="1" s="1"/>
  <c r="A53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102" i="1" s="1"/>
  <c r="A103" i="1"/>
  <c r="A104" i="1" s="1"/>
  <c r="A105" i="1" s="1"/>
  <c r="A109" i="1" s="1"/>
  <c r="D165" i="1"/>
  <c r="D167" i="1" s="1"/>
  <c r="A110" i="1" l="1"/>
  <c r="A111" i="1" s="1"/>
  <c r="A112" i="1" s="1"/>
  <c r="A113" i="1" s="1"/>
  <c r="A114" i="1" l="1"/>
  <c r="A115" i="1" s="1"/>
  <c r="A116" i="1" s="1"/>
  <c r="A117" i="1" s="1"/>
  <c r="A121" i="1" s="1"/>
  <c r="A122" i="1" s="1"/>
  <c r="A123" i="1" s="1"/>
  <c r="A124" i="1" s="1"/>
  <c r="A125" i="1" l="1"/>
  <c r="A126" i="1" s="1"/>
  <c r="A127" i="1" s="1"/>
  <c r="A128" i="1" s="1"/>
  <c r="A129" i="1" s="1"/>
  <c r="A130" i="1" s="1"/>
  <c r="A131" i="1" s="1"/>
  <c r="A136" i="1" s="1"/>
  <c r="A137" i="1" s="1"/>
  <c r="A139" i="1" l="1"/>
  <c r="A140" i="1" s="1"/>
  <c r="A144" i="1" s="1"/>
  <c r="A145" i="1" s="1"/>
  <c r="A146" i="1" s="1"/>
  <c r="A152" i="1" s="1"/>
  <c r="A153" i="1" s="1"/>
</calcChain>
</file>

<file path=xl/sharedStrings.xml><?xml version="1.0" encoding="utf-8"?>
<sst xmlns="http://schemas.openxmlformats.org/spreadsheetml/2006/main" count="261" uniqueCount="185">
  <si>
    <t>NR</t>
  </si>
  <si>
    <t>CATEGORIE</t>
  </si>
  <si>
    <t>OMSCHRIJVING ARTIKEL</t>
  </si>
  <si>
    <t>AFMETING</t>
  </si>
  <si>
    <t>Gem. aantal / jaar</t>
  </si>
  <si>
    <t>Bruto tarief / stuk</t>
  </si>
  <si>
    <t xml:space="preserve">Korting % </t>
  </si>
  <si>
    <t>Netto tarief / stuk</t>
  </si>
  <si>
    <t>Sub totaal</t>
  </si>
  <si>
    <t>Prijzen exclusief BTW</t>
  </si>
  <si>
    <t>VERKEERSBORDEN</t>
  </si>
  <si>
    <t>Standaard verkeersbord. Dubbel omgezette rand. Ultimate Signing 20</t>
  </si>
  <si>
    <t>Rond</t>
  </si>
  <si>
    <t>Diameter 40 cm</t>
  </si>
  <si>
    <t>Diameter 60 cm</t>
  </si>
  <si>
    <t>Diameter 80 cm</t>
  </si>
  <si>
    <t>Vierkant</t>
  </si>
  <si>
    <t>Zijde 40 cm</t>
  </si>
  <si>
    <t>Zijde 60 cm</t>
  </si>
  <si>
    <t>Zijde 80 cm</t>
  </si>
  <si>
    <t>Diehoek</t>
  </si>
  <si>
    <t>Zijde 50 cm</t>
  </si>
  <si>
    <t>Zijde 70 cm</t>
  </si>
  <si>
    <t>Zijde 90 cm</t>
  </si>
  <si>
    <t>Rechthoek</t>
  </si>
  <si>
    <t>B30 cm x H45 cm</t>
  </si>
  <si>
    <t>B40 cm x H60 cm</t>
  </si>
  <si>
    <t>B60 cm x H90 cm</t>
  </si>
  <si>
    <t>B53 cm x H67 cm</t>
  </si>
  <si>
    <t>Achthoek</t>
  </si>
  <si>
    <t>H70 cm</t>
  </si>
  <si>
    <t>H90 cm</t>
  </si>
  <si>
    <t>G13</t>
  </si>
  <si>
    <t>B60 cm x H20 cm</t>
  </si>
  <si>
    <t>G14</t>
  </si>
  <si>
    <t>Blanco gele borden</t>
  </si>
  <si>
    <t>B60 cm x H80 cm</t>
  </si>
  <si>
    <t>B80 cm x H80 cm</t>
  </si>
  <si>
    <t>TOTAAL PRODUCTGROEP VERKEERSBORDEN</t>
  </si>
  <si>
    <t>ONDERBORDEN</t>
  </si>
  <si>
    <t>OB 1 t/m 6</t>
  </si>
  <si>
    <t>B45 cm x H20 cm</t>
  </si>
  <si>
    <t>B60 cm x H27 cm</t>
  </si>
  <si>
    <t>OB 7, 8, 9, 11, 12</t>
  </si>
  <si>
    <t>OB 19</t>
  </si>
  <si>
    <t>OB 51, 52, 53, 54, 55, 56, 57, 59, 61, 62</t>
  </si>
  <si>
    <t>B60 cm x H30 cm</t>
  </si>
  <si>
    <t>B80 cm x H40 cm</t>
  </si>
  <si>
    <t>OB 501, 502, 503, 504, 505, 301</t>
  </si>
  <si>
    <t>OB 202p, 203p 104</t>
  </si>
  <si>
    <t>B80 cm x H27 cm</t>
  </si>
  <si>
    <t>OB 108, 803t, 503-02, 503-04</t>
  </si>
  <si>
    <t>OB 310p</t>
  </si>
  <si>
    <t>OB 714, 201a</t>
  </si>
  <si>
    <t>OB 101</t>
  </si>
  <si>
    <t>B60 cm x H40 cm</t>
  </si>
  <si>
    <t>B80 cm x H60 cm</t>
  </si>
  <si>
    <t>OB 303</t>
  </si>
  <si>
    <t>OB 304</t>
  </si>
  <si>
    <t>OB 601, 57, 7, 215p, 216p</t>
  </si>
  <si>
    <t>B80cm x H27 cm</t>
  </si>
  <si>
    <t>OB 711, 712, 713</t>
  </si>
  <si>
    <t>B45 cm x H45 cm</t>
  </si>
  <si>
    <t>B60 cm x H60 cm</t>
  </si>
  <si>
    <t>OB Blanco borden</t>
  </si>
  <si>
    <t>B40 cm x H20 cm</t>
  </si>
  <si>
    <t>TOTAAL PRODUCTGROEP ONDERBORDEN</t>
  </si>
  <si>
    <t>STRAATNAAMBORDEN</t>
  </si>
  <si>
    <t>Aluminium Kokerprofiel - Retroflectie klasse III      Ultimate Signing 20</t>
  </si>
  <si>
    <t>15x 40 cm</t>
  </si>
  <si>
    <t>15 x 50 cm.</t>
  </si>
  <si>
    <t>15 x 60 cm.</t>
  </si>
  <si>
    <t>15x 70 cm.</t>
  </si>
  <si>
    <t>15 x 80 cm.</t>
  </si>
  <si>
    <t>15 x 90 cm.</t>
  </si>
  <si>
    <t>15 x 100 cm.</t>
  </si>
  <si>
    <t>20 x 40 cm.</t>
  </si>
  <si>
    <t>20 x 50 cm.</t>
  </si>
  <si>
    <t>20 x 60 cm.</t>
  </si>
  <si>
    <t>20 x 70 cm.</t>
  </si>
  <si>
    <t>20 x 80 cm.</t>
  </si>
  <si>
    <t>20 x 90 cm.</t>
  </si>
  <si>
    <t>20 x 100 cm.</t>
  </si>
  <si>
    <t>25 x 40 cm.</t>
  </si>
  <si>
    <t>25 x 50 cm.</t>
  </si>
  <si>
    <t>25 x 60 cm.</t>
  </si>
  <si>
    <t>25 x 70 cm.</t>
  </si>
  <si>
    <t>25 x 80 cm.</t>
  </si>
  <si>
    <t>25 x 90 cm.</t>
  </si>
  <si>
    <t>Dubbel omgezette rand - Retroflectie klasse III      Ultimate Signing 20</t>
  </si>
  <si>
    <t>15 x 40 cm</t>
  </si>
  <si>
    <t xml:space="preserve">US 20  Wervel RAL 9007          Straatnaam in RAL 7009 </t>
  </si>
  <si>
    <t>Enkelzijdig</t>
  </si>
  <si>
    <t>800x200x160</t>
  </si>
  <si>
    <t xml:space="preserve">US 20 Wervel RAL 9007          Straatnaam in RAL 7009 </t>
  </si>
  <si>
    <t>Dubbelzijdig</t>
  </si>
  <si>
    <t>TOTAAL PRODUCTGROEP STRAATNAAMBORDEN</t>
  </si>
  <si>
    <t>PALEN</t>
  </si>
  <si>
    <t>Stalen flespaal                              met 2 losse grondankers</t>
  </si>
  <si>
    <t>2000 mm.</t>
  </si>
  <si>
    <t>76/48 mm</t>
  </si>
  <si>
    <t>2500 mm.</t>
  </si>
  <si>
    <t>3600 mm.</t>
  </si>
  <si>
    <t>2000 mm</t>
  </si>
  <si>
    <t>48 mm</t>
  </si>
  <si>
    <t>TOTAAL PRODUCTGROEP PALEN</t>
  </si>
  <si>
    <t>BEUGELS EN BEVESTIGINGSMATERIALEN</t>
  </si>
  <si>
    <t>Beugeltype gewone uitvoering</t>
  </si>
  <si>
    <t>1 bord tegen paal</t>
  </si>
  <si>
    <t>Diameter 48x140 mm</t>
  </si>
  <si>
    <t>Diameter 76x140 mm</t>
  </si>
  <si>
    <t>1 bord, klemband</t>
  </si>
  <si>
    <t>Diameter variabel</t>
  </si>
  <si>
    <t>2 borden tegen paal</t>
  </si>
  <si>
    <t>Diameter 48 x140 mm</t>
  </si>
  <si>
    <t>Diameter 76 x140 mm</t>
  </si>
  <si>
    <t>Bord tegen muur</t>
  </si>
  <si>
    <t>N.v.t.</t>
  </si>
  <si>
    <t>Midden op paal</t>
  </si>
  <si>
    <t>Diameter 48 mm</t>
  </si>
  <si>
    <t>Diameter 60 mm</t>
  </si>
  <si>
    <t>Vlaggenstand</t>
  </si>
  <si>
    <t>TOTAAL PRODUCTGROEP BEUGELS EN BEVESTIGINGSMATERIALEN</t>
  </si>
  <si>
    <t>SCHRIKHEKPLANKEN US20</t>
  </si>
  <si>
    <t>BB 16-1</t>
  </si>
  <si>
    <t>DOR Retroflectie kl.III</t>
  </si>
  <si>
    <t>150 cm.</t>
  </si>
  <si>
    <t>200 cm</t>
  </si>
  <si>
    <t>250 cm.</t>
  </si>
  <si>
    <t>300 cm.</t>
  </si>
  <si>
    <t>BB17-1Lr</t>
  </si>
  <si>
    <t>200 cm.</t>
  </si>
  <si>
    <t>BB 18-1</t>
  </si>
  <si>
    <t xml:space="preserve">250 cm. </t>
  </si>
  <si>
    <t xml:space="preserve">300 cm. </t>
  </si>
  <si>
    <t xml:space="preserve">600 cm. </t>
  </si>
  <si>
    <t>TOTAAL PRODUCTGROEP SCHRIKHEKPLANKEN</t>
  </si>
  <si>
    <t>Verkeerszuilen</t>
  </si>
  <si>
    <t>BB21 r/wUS20</t>
  </si>
  <si>
    <t>alu 48/76 ro</t>
  </si>
  <si>
    <t xml:space="preserve">H 80 cm </t>
  </si>
  <si>
    <t>BB21 z/wUS20</t>
  </si>
  <si>
    <t>BB22/US 20</t>
  </si>
  <si>
    <t>compleet met flespaal</t>
  </si>
  <si>
    <t>2,5m/48- 76 mm</t>
  </si>
  <si>
    <t>compleet met buispaal</t>
  </si>
  <si>
    <t>2,0m/60 mm305</t>
  </si>
  <si>
    <t>TOTAAL PRODUCTGROEP VERKEERSZUILEN</t>
  </si>
  <si>
    <t>Diamantkoppalen/bermplankjes</t>
  </si>
  <si>
    <t>Kunsstof zwart/bruin</t>
  </si>
  <si>
    <t xml:space="preserve">2 reflecterende bandjes br. 18 mm  </t>
  </si>
  <si>
    <t xml:space="preserve">15x15x140 cm </t>
  </si>
  <si>
    <t>hardhout</t>
  </si>
  <si>
    <t>bermplanken</t>
  </si>
  <si>
    <t>met rood/wit prismareflector</t>
  </si>
  <si>
    <t>1120x110x4 mm</t>
  </si>
  <si>
    <t>TOTAAL DIAMANTKOPPALEN</t>
  </si>
  <si>
    <t>Alle andere mogelijkheden prijstechnisch in verhouding tot deze 2 borden.</t>
  </si>
  <si>
    <t xml:space="preserve"> </t>
  </si>
  <si>
    <t>Plaatsnaamborden</t>
  </si>
  <si>
    <t>H01b</t>
  </si>
  <si>
    <t>Grootegast                                              gem. Westerkwartier</t>
  </si>
  <si>
    <t xml:space="preserve">124x52 cm </t>
  </si>
  <si>
    <t>H01d</t>
  </si>
  <si>
    <t>Marum</t>
  </si>
  <si>
    <t>TOTAAL PLAATSNAAMBORDEN</t>
  </si>
  <si>
    <t>Totaal van bovenstaande Categorieën (productgroepen):</t>
  </si>
  <si>
    <t>SCHRIKHEKPLANKEN</t>
  </si>
  <si>
    <t>VERKEERSZUILEN</t>
  </si>
  <si>
    <t>DIAMANTKOPPALEN</t>
  </si>
  <si>
    <t>PLAATSNAAMBORDEN</t>
  </si>
  <si>
    <t>TOTALE SOM INSCHRIJVINGSBILJET</t>
  </si>
  <si>
    <t>Aldus naar waarheid ingevuld en rechtsgeldig ondertekend:</t>
  </si>
  <si>
    <t>Plaats:</t>
  </si>
  <si>
    <t>…..............................................................</t>
  </si>
  <si>
    <t>Datum:</t>
  </si>
  <si>
    <t>Naam inschrijver:</t>
  </si>
  <si>
    <t>….............................................................</t>
  </si>
  <si>
    <t>Naam vertegenwoordiger:</t>
  </si>
  <si>
    <t>Functie:</t>
  </si>
  <si>
    <t>Ondertekening:</t>
  </si>
  <si>
    <t>95x34 cm</t>
  </si>
  <si>
    <t>Er zijn vele variaties mogelijk. Graag van de 2 ondergenoemde borden een prijs opgave.</t>
  </si>
  <si>
    <t>alu 48 /76 zw</t>
  </si>
  <si>
    <t>Vervallen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</si>
</sst>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.00"/>
  </numFmts>
  <fonts count="10" x14ac:knownFonts="1">
    <font>
      <sz val="11"/>
      <color theme="1"/>
      <name val="Calibri"/>
      <family val="2"/>
      <scheme val="minor"/>
    </font>
    <font>
      <b/>
      <sz val="12"/>
      <name val="Corbel"/>
    </font>
    <font>
      <sz val="12"/>
      <color theme="1"/>
      <name val="Corbel"/>
    </font>
    <font>
      <b/>
      <sz val="12"/>
      <color theme="1"/>
      <name val="Corbel"/>
    </font>
    <font>
      <sz val="12"/>
      <name val="Corbel"/>
    </font>
    <font>
      <sz val="12"/>
      <color rgb="FFFF0000"/>
      <name val="Corbel"/>
    </font>
    <font>
      <b/>
      <sz val="12"/>
      <color rgb="FF000000"/>
      <name val="Corbel"/>
    </font>
    <font>
      <sz val="12"/>
      <color rgb="FF000000"/>
      <name val="Corbel"/>
    </font>
    <font>
      <sz val="11"/>
      <color rgb="FF000000"/>
      <name val="Calibri"/>
      <family val="2"/>
      <scheme val="minor"/>
    </font>
    <font>
      <sz val="12"/>
      <color theme="1"/>
      <name val="Corbe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 applyAlignment="1">
      <alignment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vertical="top" wrapText="1"/>
    </xf>
    <xf numFmtId="1" fontId="4" fillId="0" borderId="2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left"/>
    </xf>
    <xf numFmtId="0" fontId="4" fillId="0" borderId="7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vertical="top" wrapText="1"/>
    </xf>
    <xf numFmtId="1" fontId="4" fillId="0" borderId="8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164" fontId="4" fillId="0" borderId="1" xfId="0" applyNumberFormat="1" applyFont="1" applyBorder="1" applyAlignment="1" applyProtection="1">
      <alignment horizontal="left"/>
      <protection locked="0"/>
    </xf>
    <xf numFmtId="9" fontId="4" fillId="0" borderId="1" xfId="0" applyNumberFormat="1" applyFont="1" applyBorder="1" applyAlignment="1" applyProtection="1">
      <alignment horizontal="left"/>
      <protection locked="0"/>
    </xf>
    <xf numFmtId="164" fontId="4" fillId="0" borderId="0" xfId="0" applyNumberFormat="1" applyFont="1" applyAlignment="1">
      <alignment horizontal="left"/>
    </xf>
    <xf numFmtId="0" fontId="4" fillId="0" borderId="3" xfId="0" applyFont="1" applyBorder="1" applyAlignment="1">
      <alignment horizontal="center"/>
    </xf>
    <xf numFmtId="164" fontId="1" fillId="0" borderId="6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8" xfId="0" applyFont="1" applyBorder="1"/>
    <xf numFmtId="0" fontId="4" fillId="0" borderId="11" xfId="0" applyFont="1" applyBorder="1"/>
    <xf numFmtId="0" fontId="4" fillId="0" borderId="0" xfId="0" applyFont="1"/>
    <xf numFmtId="1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 applyProtection="1">
      <alignment horizontal="left"/>
      <protection locked="0"/>
    </xf>
    <xf numFmtId="9" fontId="4" fillId="0" borderId="0" xfId="0" applyNumberFormat="1" applyFont="1" applyAlignment="1" applyProtection="1">
      <alignment horizontal="left"/>
      <protection locked="0"/>
    </xf>
    <xf numFmtId="1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/>
    </xf>
    <xf numFmtId="1" fontId="4" fillId="0" borderId="10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 applyProtection="1">
      <alignment horizontal="left"/>
      <protection locked="0"/>
    </xf>
    <xf numFmtId="9" fontId="4" fillId="0" borderId="10" xfId="0" applyNumberFormat="1" applyFont="1" applyBorder="1" applyAlignment="1" applyProtection="1">
      <alignment horizontal="left"/>
      <protection locked="0"/>
    </xf>
    <xf numFmtId="164" fontId="4" fillId="0" borderId="10" xfId="0" applyNumberFormat="1" applyFont="1" applyBorder="1" applyAlignment="1">
      <alignment horizontal="left"/>
    </xf>
    <xf numFmtId="164" fontId="4" fillId="0" borderId="1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wrapText="1"/>
    </xf>
    <xf numFmtId="0" fontId="4" fillId="0" borderId="11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top"/>
    </xf>
    <xf numFmtId="164" fontId="4" fillId="0" borderId="21" xfId="0" applyNumberFormat="1" applyFont="1" applyBorder="1"/>
    <xf numFmtId="164" fontId="4" fillId="0" borderId="1" xfId="0" applyNumberFormat="1" applyFont="1" applyBorder="1"/>
    <xf numFmtId="164" fontId="2" fillId="0" borderId="1" xfId="0" applyNumberFormat="1" applyFont="1" applyBorder="1"/>
    <xf numFmtId="0" fontId="1" fillId="0" borderId="22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164" fontId="1" fillId="0" borderId="5" xfId="0" applyNumberFormat="1" applyFont="1" applyBorder="1"/>
    <xf numFmtId="0" fontId="4" fillId="0" borderId="13" xfId="0" applyFont="1" applyBorder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3" borderId="1" xfId="0" applyFont="1" applyFill="1" applyBorder="1" applyAlignment="1">
      <alignment wrapText="1"/>
    </xf>
    <xf numFmtId="0" fontId="6" fillId="3" borderId="0" xfId="0" applyFont="1" applyFill="1" applyAlignment="1">
      <alignment horizontal="left"/>
    </xf>
    <xf numFmtId="1" fontId="7" fillId="3" borderId="0" xfId="0" applyNumberFormat="1" applyFont="1" applyFill="1" applyAlignment="1">
      <alignment horizontal="center" vertical="center"/>
    </xf>
    <xf numFmtId="164" fontId="7" fillId="3" borderId="0" xfId="0" applyNumberFormat="1" applyFont="1" applyFill="1" applyAlignment="1" applyProtection="1">
      <alignment horizontal="left"/>
      <protection locked="0"/>
    </xf>
    <xf numFmtId="9" fontId="7" fillId="3" borderId="0" xfId="0" applyNumberFormat="1" applyFont="1" applyFill="1" applyAlignment="1" applyProtection="1">
      <alignment horizontal="left"/>
      <protection locked="0"/>
    </xf>
    <xf numFmtId="164" fontId="7" fillId="3" borderId="0" xfId="0" applyNumberFormat="1" applyFont="1" applyFill="1" applyAlignment="1">
      <alignment horizontal="left"/>
    </xf>
    <xf numFmtId="0" fontId="8" fillId="3" borderId="0" xfId="0" applyFont="1" applyFill="1"/>
    <xf numFmtId="0" fontId="5" fillId="3" borderId="0" xfId="0" applyFont="1" applyFill="1"/>
    <xf numFmtId="0" fontId="2" fillId="3" borderId="0" xfId="0" applyFont="1" applyFill="1"/>
    <xf numFmtId="164" fontId="4" fillId="4" borderId="1" xfId="0" applyNumberFormat="1" applyFont="1" applyFill="1" applyBorder="1" applyAlignment="1" applyProtection="1">
      <alignment horizontal="left"/>
      <protection locked="0"/>
    </xf>
    <xf numFmtId="9" fontId="4" fillId="4" borderId="1" xfId="0" applyNumberFormat="1" applyFont="1" applyFill="1" applyBorder="1" applyAlignment="1" applyProtection="1">
      <alignment horizontal="left"/>
      <protection locked="0"/>
    </xf>
    <xf numFmtId="9" fontId="4" fillId="4" borderId="2" xfId="0" applyNumberFormat="1" applyFont="1" applyFill="1" applyBorder="1" applyAlignment="1" applyProtection="1">
      <alignment horizontal="left"/>
      <protection locked="0"/>
    </xf>
    <xf numFmtId="9" fontId="4" fillId="4" borderId="8" xfId="0" applyNumberFormat="1" applyFont="1" applyFill="1" applyBorder="1" applyAlignment="1" applyProtection="1">
      <alignment horizontal="left"/>
      <protection locked="0"/>
    </xf>
    <xf numFmtId="164" fontId="4" fillId="4" borderId="1" xfId="0" applyNumberFormat="1" applyFont="1" applyFill="1" applyBorder="1" applyAlignment="1" applyProtection="1">
      <alignment horizontal="center"/>
      <protection locked="0"/>
    </xf>
    <xf numFmtId="9" fontId="4" fillId="4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0" borderId="1" xfId="0" applyFont="1" applyBorder="1"/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left"/>
    </xf>
    <xf numFmtId="0" fontId="2" fillId="0" borderId="8" xfId="0" applyFont="1" applyBorder="1"/>
    <xf numFmtId="0" fontId="1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7" fillId="3" borderId="3" xfId="0" applyFont="1" applyFill="1" applyBorder="1" applyAlignment="1">
      <alignment horizontal="left" wrapText="1"/>
    </xf>
    <xf numFmtId="0" fontId="7" fillId="3" borderId="10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/>
    <xf numFmtId="0" fontId="7" fillId="3" borderId="10" xfId="0" applyFont="1" applyFill="1" applyBorder="1"/>
    <xf numFmtId="0" fontId="7" fillId="3" borderId="11" xfId="0" applyFont="1" applyFill="1" applyBorder="1"/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9" xfId="0" applyFont="1" applyFill="1" applyBorder="1" applyAlignment="1" applyProtection="1">
      <alignment horizontal="center"/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0" fontId="2" fillId="0" borderId="3" xfId="0" applyFont="1" applyBorder="1"/>
    <xf numFmtId="0" fontId="2" fillId="0" borderId="10" xfId="0" applyFont="1" applyBorder="1"/>
    <xf numFmtId="0" fontId="9" fillId="0" borderId="1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C6494-F784-4EA7-84B7-8EB3A73E9B8C}">
  <dimension ref="A1:R181"/>
  <sheetViews>
    <sheetView tabSelected="1" topLeftCell="A127" workbookViewId="0">
      <selection activeCell="F138" sqref="F138"/>
    </sheetView>
  </sheetViews>
  <sheetFormatPr defaultRowHeight="15" x14ac:dyDescent="0.25"/>
  <cols>
    <col min="1" max="1" width="6.5703125" customWidth="1"/>
    <col min="2" max="2" width="28.140625" bestFit="1" customWidth="1"/>
    <col min="3" max="3" width="32.42578125" bestFit="1" customWidth="1"/>
    <col min="4" max="4" width="19" customWidth="1"/>
    <col min="5" max="5" width="9.140625" style="1"/>
    <col min="6" max="6" width="8.85546875" customWidth="1"/>
    <col min="9" max="9" width="10.28515625" bestFit="1" customWidth="1"/>
    <col min="15" max="15" width="52" bestFit="1" customWidth="1"/>
  </cols>
  <sheetData>
    <row r="1" spans="1:17" ht="45" customHeight="1" thickBot="1" x14ac:dyDescent="0.3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3" t="s">
        <v>7</v>
      </c>
      <c r="I1" s="14" t="s">
        <v>8</v>
      </c>
      <c r="J1" s="1"/>
      <c r="K1" s="1"/>
      <c r="L1" s="1"/>
      <c r="M1" s="1"/>
      <c r="N1" s="1"/>
      <c r="O1" s="1"/>
      <c r="P1" s="1"/>
      <c r="Q1" s="1"/>
    </row>
    <row r="2" spans="1:17" ht="15.75" x14ac:dyDescent="0.25">
      <c r="A2" s="8"/>
      <c r="B2" s="90" t="s">
        <v>9</v>
      </c>
      <c r="C2" s="8"/>
      <c r="D2" s="8"/>
      <c r="E2" s="15"/>
      <c r="F2" s="8"/>
      <c r="G2" s="8"/>
      <c r="H2" s="8"/>
      <c r="I2" s="8"/>
    </row>
    <row r="3" spans="1:17" ht="15.75" x14ac:dyDescent="0.25">
      <c r="A3" s="100" t="s">
        <v>10</v>
      </c>
      <c r="B3" s="101"/>
      <c r="C3" s="101"/>
      <c r="D3" s="101"/>
      <c r="E3" s="101"/>
      <c r="F3" s="101"/>
      <c r="G3" s="101"/>
      <c r="H3" s="101"/>
      <c r="I3" s="101"/>
    </row>
    <row r="4" spans="1:17" ht="15.75" x14ac:dyDescent="0.25">
      <c r="A4" s="15">
        <v>1</v>
      </c>
      <c r="B4" s="102" t="s">
        <v>11</v>
      </c>
      <c r="C4" s="105" t="s">
        <v>12</v>
      </c>
      <c r="D4" s="9" t="s">
        <v>13</v>
      </c>
      <c r="E4" s="16">
        <v>28</v>
      </c>
      <c r="F4" s="91">
        <v>0</v>
      </c>
      <c r="G4" s="92">
        <v>0</v>
      </c>
      <c r="H4" s="17">
        <f>F4*(1-G4)</f>
        <v>0</v>
      </c>
      <c r="I4" s="18">
        <f>E4*H4</f>
        <v>0</v>
      </c>
    </row>
    <row r="5" spans="1:17" ht="15.75" x14ac:dyDescent="0.25">
      <c r="A5" s="15">
        <f>+A4+1</f>
        <v>2</v>
      </c>
      <c r="B5" s="103"/>
      <c r="C5" s="105"/>
      <c r="D5" s="9" t="s">
        <v>14</v>
      </c>
      <c r="E5" s="16">
        <v>7</v>
      </c>
      <c r="F5" s="91">
        <v>0</v>
      </c>
      <c r="G5" s="92">
        <v>0</v>
      </c>
      <c r="H5" s="17">
        <f t="shared" ref="H5:H23" si="0">F5*(1-G5)</f>
        <v>0</v>
      </c>
      <c r="I5" s="18">
        <f t="shared" ref="I5:I23" si="1">E5*H5</f>
        <v>0</v>
      </c>
    </row>
    <row r="6" spans="1:17" ht="15.75" x14ac:dyDescent="0.25">
      <c r="A6" s="15">
        <f t="shared" ref="A6:A23" si="2">+A5+1</f>
        <v>3</v>
      </c>
      <c r="B6" s="103"/>
      <c r="C6" s="105"/>
      <c r="D6" s="9" t="s">
        <v>15</v>
      </c>
      <c r="E6" s="16">
        <v>2</v>
      </c>
      <c r="F6" s="91">
        <v>0</v>
      </c>
      <c r="G6" s="92">
        <v>0</v>
      </c>
      <c r="H6" s="17">
        <f>F6*(1-G6)</f>
        <v>0</v>
      </c>
      <c r="I6" s="18">
        <f>E6*H6</f>
        <v>0</v>
      </c>
    </row>
    <row r="7" spans="1:17" ht="15.75" x14ac:dyDescent="0.25">
      <c r="A7" s="15">
        <f t="shared" si="2"/>
        <v>4</v>
      </c>
      <c r="B7" s="103"/>
      <c r="C7" s="106" t="s">
        <v>16</v>
      </c>
      <c r="D7" s="9" t="s">
        <v>17</v>
      </c>
      <c r="E7" s="16">
        <v>2</v>
      </c>
      <c r="F7" s="91">
        <v>0</v>
      </c>
      <c r="G7" s="92">
        <v>0</v>
      </c>
      <c r="H7" s="17">
        <f t="shared" si="0"/>
        <v>0</v>
      </c>
      <c r="I7" s="18">
        <f t="shared" si="1"/>
        <v>0</v>
      </c>
    </row>
    <row r="8" spans="1:17" ht="15.75" x14ac:dyDescent="0.25">
      <c r="A8" s="15">
        <f t="shared" si="2"/>
        <v>5</v>
      </c>
      <c r="B8" s="103"/>
      <c r="C8" s="106"/>
      <c r="D8" s="9" t="s">
        <v>18</v>
      </c>
      <c r="E8" s="16">
        <v>3</v>
      </c>
      <c r="F8" s="91">
        <v>0</v>
      </c>
      <c r="G8" s="92">
        <v>0</v>
      </c>
      <c r="H8" s="17">
        <f t="shared" si="0"/>
        <v>0</v>
      </c>
      <c r="I8" s="18">
        <f t="shared" si="1"/>
        <v>0</v>
      </c>
    </row>
    <row r="9" spans="1:17" ht="15.75" x14ac:dyDescent="0.25">
      <c r="A9" s="15">
        <f t="shared" si="2"/>
        <v>6</v>
      </c>
      <c r="B9" s="103"/>
      <c r="C9" s="106"/>
      <c r="D9" s="9" t="s">
        <v>19</v>
      </c>
      <c r="E9" s="16">
        <v>5</v>
      </c>
      <c r="F9" s="91">
        <v>0</v>
      </c>
      <c r="G9" s="92">
        <v>0</v>
      </c>
      <c r="H9" s="17">
        <f t="shared" si="0"/>
        <v>0</v>
      </c>
      <c r="I9" s="18">
        <f t="shared" si="1"/>
        <v>0</v>
      </c>
    </row>
    <row r="10" spans="1:17" ht="15.75" x14ac:dyDescent="0.25">
      <c r="A10" s="15">
        <f t="shared" si="2"/>
        <v>7</v>
      </c>
      <c r="B10" s="103"/>
      <c r="C10" s="106" t="s">
        <v>20</v>
      </c>
      <c r="D10" s="9" t="s">
        <v>21</v>
      </c>
      <c r="E10" s="16">
        <v>1</v>
      </c>
      <c r="F10" s="91">
        <v>0</v>
      </c>
      <c r="G10" s="92">
        <v>0</v>
      </c>
      <c r="H10" s="17">
        <f t="shared" si="0"/>
        <v>0</v>
      </c>
      <c r="I10" s="18">
        <f t="shared" si="1"/>
        <v>0</v>
      </c>
    </row>
    <row r="11" spans="1:17" ht="15.75" x14ac:dyDescent="0.25">
      <c r="A11" s="15">
        <f t="shared" si="2"/>
        <v>8</v>
      </c>
      <c r="B11" s="103"/>
      <c r="C11" s="106"/>
      <c r="D11" s="9" t="s">
        <v>22</v>
      </c>
      <c r="E11" s="16">
        <v>12</v>
      </c>
      <c r="F11" s="91">
        <v>0</v>
      </c>
      <c r="G11" s="92">
        <v>0</v>
      </c>
      <c r="H11" s="17">
        <f t="shared" si="0"/>
        <v>0</v>
      </c>
      <c r="I11" s="18">
        <f t="shared" si="1"/>
        <v>0</v>
      </c>
    </row>
    <row r="12" spans="1:17" ht="15.75" x14ac:dyDescent="0.25">
      <c r="A12" s="15">
        <f t="shared" si="2"/>
        <v>9</v>
      </c>
      <c r="B12" s="103"/>
      <c r="C12" s="106"/>
      <c r="D12" s="9" t="s">
        <v>23</v>
      </c>
      <c r="E12" s="16">
        <v>1</v>
      </c>
      <c r="F12" s="91">
        <v>0</v>
      </c>
      <c r="G12" s="92">
        <v>0</v>
      </c>
      <c r="H12" s="17">
        <f t="shared" si="0"/>
        <v>0</v>
      </c>
      <c r="I12" s="18">
        <f t="shared" si="1"/>
        <v>0</v>
      </c>
    </row>
    <row r="13" spans="1:17" ht="15.75" x14ac:dyDescent="0.25">
      <c r="A13" s="15">
        <f t="shared" si="2"/>
        <v>10</v>
      </c>
      <c r="B13" s="103"/>
      <c r="C13" s="106" t="s">
        <v>24</v>
      </c>
      <c r="D13" s="9" t="s">
        <v>25</v>
      </c>
      <c r="E13" s="16">
        <v>1</v>
      </c>
      <c r="F13" s="91">
        <v>0</v>
      </c>
      <c r="G13" s="92">
        <v>0</v>
      </c>
      <c r="H13" s="17">
        <f t="shared" si="0"/>
        <v>0</v>
      </c>
      <c r="I13" s="18">
        <f t="shared" si="1"/>
        <v>0</v>
      </c>
    </row>
    <row r="14" spans="1:17" ht="15.75" x14ac:dyDescent="0.25">
      <c r="A14" s="15">
        <f t="shared" si="2"/>
        <v>11</v>
      </c>
      <c r="B14" s="103"/>
      <c r="C14" s="106"/>
      <c r="D14" s="9" t="s">
        <v>26</v>
      </c>
      <c r="E14" s="16">
        <v>12</v>
      </c>
      <c r="F14" s="91">
        <v>0</v>
      </c>
      <c r="G14" s="92">
        <v>0</v>
      </c>
      <c r="H14" s="17">
        <f t="shared" si="0"/>
        <v>0</v>
      </c>
      <c r="I14" s="18">
        <f t="shared" si="1"/>
        <v>0</v>
      </c>
    </row>
    <row r="15" spans="1:17" ht="15.75" x14ac:dyDescent="0.25">
      <c r="A15" s="15">
        <f t="shared" si="2"/>
        <v>12</v>
      </c>
      <c r="B15" s="103"/>
      <c r="C15" s="106"/>
      <c r="D15" s="9" t="s">
        <v>27</v>
      </c>
      <c r="E15" s="16">
        <v>1</v>
      </c>
      <c r="F15" s="91">
        <v>0</v>
      </c>
      <c r="G15" s="92">
        <v>0</v>
      </c>
      <c r="H15" s="17">
        <f t="shared" si="0"/>
        <v>0</v>
      </c>
      <c r="I15" s="18">
        <f t="shared" si="1"/>
        <v>0</v>
      </c>
    </row>
    <row r="16" spans="1:17" ht="15.75" x14ac:dyDescent="0.25">
      <c r="A16" s="15">
        <f>+A15+1</f>
        <v>13</v>
      </c>
      <c r="B16" s="103"/>
      <c r="C16" s="106"/>
      <c r="D16" s="9" t="s">
        <v>28</v>
      </c>
      <c r="E16" s="16">
        <v>7</v>
      </c>
      <c r="F16" s="91">
        <v>0</v>
      </c>
      <c r="G16" s="92">
        <v>0.01</v>
      </c>
      <c r="H16" s="17">
        <f t="shared" si="0"/>
        <v>0</v>
      </c>
      <c r="I16" s="18">
        <f t="shared" si="1"/>
        <v>0</v>
      </c>
    </row>
    <row r="17" spans="1:9" ht="15.75" x14ac:dyDescent="0.25">
      <c r="A17" s="15">
        <f t="shared" si="2"/>
        <v>14</v>
      </c>
      <c r="B17" s="103"/>
      <c r="C17" s="106" t="s">
        <v>29</v>
      </c>
      <c r="D17" s="9" t="s">
        <v>30</v>
      </c>
      <c r="E17" s="16">
        <v>1</v>
      </c>
      <c r="F17" s="91">
        <v>0</v>
      </c>
      <c r="G17" s="92">
        <v>0.02</v>
      </c>
      <c r="H17" s="17">
        <f t="shared" si="0"/>
        <v>0</v>
      </c>
      <c r="I17" s="18">
        <f t="shared" si="1"/>
        <v>0</v>
      </c>
    </row>
    <row r="18" spans="1:9" ht="15.75" x14ac:dyDescent="0.25">
      <c r="A18" s="15">
        <f t="shared" si="2"/>
        <v>15</v>
      </c>
      <c r="B18" s="103"/>
      <c r="C18" s="106"/>
      <c r="D18" s="9" t="s">
        <v>31</v>
      </c>
      <c r="E18" s="16">
        <v>1</v>
      </c>
      <c r="F18" s="91">
        <v>0</v>
      </c>
      <c r="G18" s="92">
        <v>0.02</v>
      </c>
      <c r="H18" s="17">
        <f t="shared" si="0"/>
        <v>0</v>
      </c>
      <c r="I18" s="18">
        <f t="shared" si="1"/>
        <v>0</v>
      </c>
    </row>
    <row r="19" spans="1:9" ht="15.75" x14ac:dyDescent="0.25">
      <c r="A19" s="15">
        <f t="shared" si="2"/>
        <v>16</v>
      </c>
      <c r="B19" s="103"/>
      <c r="C19" s="9" t="s">
        <v>32</v>
      </c>
      <c r="D19" s="19" t="s">
        <v>33</v>
      </c>
      <c r="E19" s="16">
        <v>2</v>
      </c>
      <c r="F19" s="91">
        <v>0</v>
      </c>
      <c r="G19" s="92">
        <v>0</v>
      </c>
      <c r="H19" s="17">
        <f t="shared" si="0"/>
        <v>0</v>
      </c>
      <c r="I19" s="18">
        <f t="shared" si="1"/>
        <v>0</v>
      </c>
    </row>
    <row r="20" spans="1:9" ht="15.75" x14ac:dyDescent="0.25">
      <c r="A20" s="15">
        <f t="shared" si="2"/>
        <v>17</v>
      </c>
      <c r="B20" s="103"/>
      <c r="C20" s="9" t="s">
        <v>34</v>
      </c>
      <c r="D20" s="19" t="s">
        <v>33</v>
      </c>
      <c r="E20" s="20">
        <v>2</v>
      </c>
      <c r="F20" s="91">
        <v>0</v>
      </c>
      <c r="G20" s="93">
        <v>0</v>
      </c>
      <c r="H20" s="21">
        <f t="shared" si="0"/>
        <v>0</v>
      </c>
      <c r="I20" s="18">
        <f t="shared" si="1"/>
        <v>0</v>
      </c>
    </row>
    <row r="21" spans="1:9" ht="15.75" x14ac:dyDescent="0.25">
      <c r="A21" s="15">
        <f t="shared" si="2"/>
        <v>18</v>
      </c>
      <c r="B21" s="103"/>
      <c r="C21" s="9" t="s">
        <v>35</v>
      </c>
      <c r="D21" s="19" t="s">
        <v>26</v>
      </c>
      <c r="E21" s="20">
        <v>2</v>
      </c>
      <c r="F21" s="91">
        <v>0</v>
      </c>
      <c r="G21" s="93">
        <v>0</v>
      </c>
      <c r="H21" s="21">
        <f t="shared" si="0"/>
        <v>0</v>
      </c>
      <c r="I21" s="18">
        <f t="shared" si="1"/>
        <v>0</v>
      </c>
    </row>
    <row r="22" spans="1:9" ht="15.75" x14ac:dyDescent="0.25">
      <c r="A22" s="15">
        <f t="shared" si="2"/>
        <v>19</v>
      </c>
      <c r="B22" s="103"/>
      <c r="C22" s="8" t="s">
        <v>35</v>
      </c>
      <c r="D22" s="22" t="s">
        <v>36</v>
      </c>
      <c r="E22" s="20">
        <v>2</v>
      </c>
      <c r="F22" s="91">
        <v>0</v>
      </c>
      <c r="G22" s="93">
        <v>0</v>
      </c>
      <c r="H22" s="21">
        <f t="shared" si="0"/>
        <v>0</v>
      </c>
      <c r="I22" s="18">
        <f t="shared" si="1"/>
        <v>0</v>
      </c>
    </row>
    <row r="23" spans="1:9" ht="15.75" x14ac:dyDescent="0.25">
      <c r="A23" s="23">
        <f t="shared" si="2"/>
        <v>20</v>
      </c>
      <c r="B23" s="104"/>
      <c r="C23" s="8" t="s">
        <v>35</v>
      </c>
      <c r="D23" s="24" t="s">
        <v>37</v>
      </c>
      <c r="E23" s="20">
        <v>2</v>
      </c>
      <c r="F23" s="91">
        <v>0</v>
      </c>
      <c r="G23" s="93">
        <v>0</v>
      </c>
      <c r="H23" s="21">
        <f t="shared" si="0"/>
        <v>0</v>
      </c>
      <c r="I23" s="18">
        <f t="shared" si="1"/>
        <v>0</v>
      </c>
    </row>
    <row r="24" spans="1:9" ht="15.75" x14ac:dyDescent="0.25">
      <c r="A24" s="107" t="s">
        <v>38</v>
      </c>
      <c r="B24" s="101"/>
      <c r="C24" s="101"/>
      <c r="D24" s="101"/>
      <c r="E24" s="25">
        <f>SUM(E4:E23)</f>
        <v>94</v>
      </c>
      <c r="F24" s="5"/>
      <c r="G24" s="5"/>
      <c r="H24" s="26"/>
      <c r="I24" s="27">
        <f>SUM(I4:I23)</f>
        <v>0</v>
      </c>
    </row>
    <row r="25" spans="1:9" ht="15.75" x14ac:dyDescent="0.25">
      <c r="A25" s="8"/>
      <c r="B25" s="8"/>
      <c r="C25" s="8"/>
      <c r="D25" s="8"/>
      <c r="E25" s="15"/>
      <c r="F25" s="8"/>
      <c r="G25" s="8"/>
      <c r="H25" s="8"/>
      <c r="I25" s="8"/>
    </row>
    <row r="26" spans="1:9" ht="15.75" x14ac:dyDescent="0.25">
      <c r="A26" s="100" t="s">
        <v>39</v>
      </c>
      <c r="B26" s="101"/>
      <c r="C26" s="101"/>
      <c r="D26" s="101"/>
      <c r="E26" s="101"/>
      <c r="F26" s="101"/>
      <c r="G26" s="101"/>
      <c r="H26" s="101"/>
      <c r="I26" s="101"/>
    </row>
    <row r="27" spans="1:9" ht="15.75" x14ac:dyDescent="0.25">
      <c r="A27" s="23">
        <f>+A23+1</f>
        <v>21</v>
      </c>
      <c r="B27" s="108" t="s">
        <v>11</v>
      </c>
      <c r="C27" s="97" t="s">
        <v>40</v>
      </c>
      <c r="D27" s="19" t="s">
        <v>41</v>
      </c>
      <c r="E27" s="16">
        <v>5</v>
      </c>
      <c r="F27" s="91">
        <v>0</v>
      </c>
      <c r="G27" s="92">
        <v>0</v>
      </c>
      <c r="H27" s="17">
        <f>F27*(1-G27)</f>
        <v>0</v>
      </c>
      <c r="I27" s="18">
        <f>E27*H27</f>
        <v>0</v>
      </c>
    </row>
    <row r="28" spans="1:9" ht="15.75" x14ac:dyDescent="0.25">
      <c r="A28" s="23">
        <f>+A27+1</f>
        <v>22</v>
      </c>
      <c r="B28" s="109"/>
      <c r="C28" s="97"/>
      <c r="D28" s="19" t="s">
        <v>42</v>
      </c>
      <c r="E28" s="16">
        <v>4</v>
      </c>
      <c r="F28" s="91">
        <v>0</v>
      </c>
      <c r="G28" s="92">
        <v>0</v>
      </c>
      <c r="H28" s="17">
        <f t="shared" ref="H28:H53" si="3">F28*(1-G28)</f>
        <v>0</v>
      </c>
      <c r="I28" s="18">
        <f t="shared" ref="I28:I53" si="4">E28*H28</f>
        <v>0</v>
      </c>
    </row>
    <row r="29" spans="1:9" ht="15.75" x14ac:dyDescent="0.25">
      <c r="A29" s="23">
        <f t="shared" ref="A29:A53" si="5">+A28+1</f>
        <v>23</v>
      </c>
      <c r="B29" s="109"/>
      <c r="C29" s="97" t="s">
        <v>43</v>
      </c>
      <c r="D29" s="19" t="s">
        <v>41</v>
      </c>
      <c r="E29" s="16">
        <v>1</v>
      </c>
      <c r="F29" s="91">
        <v>0</v>
      </c>
      <c r="G29" s="92">
        <v>0</v>
      </c>
      <c r="H29" s="17">
        <f t="shared" si="3"/>
        <v>0</v>
      </c>
      <c r="I29" s="18">
        <f t="shared" si="4"/>
        <v>0</v>
      </c>
    </row>
    <row r="30" spans="1:9" ht="15.75" x14ac:dyDescent="0.25">
      <c r="A30" s="23">
        <f t="shared" si="5"/>
        <v>24</v>
      </c>
      <c r="B30" s="109"/>
      <c r="C30" s="97"/>
      <c r="D30" s="19" t="s">
        <v>42</v>
      </c>
      <c r="E30" s="16">
        <v>1</v>
      </c>
      <c r="F30" s="91">
        <v>0</v>
      </c>
      <c r="G30" s="92">
        <v>0</v>
      </c>
      <c r="H30" s="17">
        <f t="shared" si="3"/>
        <v>0</v>
      </c>
      <c r="I30" s="18">
        <f t="shared" si="4"/>
        <v>0</v>
      </c>
    </row>
    <row r="31" spans="1:9" ht="15.75" x14ac:dyDescent="0.25">
      <c r="A31" s="23">
        <f t="shared" si="5"/>
        <v>25</v>
      </c>
      <c r="B31" s="109"/>
      <c r="C31" s="98" t="s">
        <v>44</v>
      </c>
      <c r="D31" s="19" t="s">
        <v>41</v>
      </c>
      <c r="E31" s="16">
        <v>2</v>
      </c>
      <c r="F31" s="91">
        <v>0</v>
      </c>
      <c r="G31" s="92">
        <v>0</v>
      </c>
      <c r="H31" s="17">
        <f>F31*(1-G31)</f>
        <v>0</v>
      </c>
      <c r="I31" s="18">
        <f>E31*H31</f>
        <v>0</v>
      </c>
    </row>
    <row r="32" spans="1:9" ht="15.75" x14ac:dyDescent="0.25">
      <c r="A32" s="23">
        <f t="shared" si="5"/>
        <v>26</v>
      </c>
      <c r="B32" s="109"/>
      <c r="C32" s="99"/>
      <c r="D32" s="19" t="s">
        <v>42</v>
      </c>
      <c r="E32" s="16">
        <v>2</v>
      </c>
      <c r="F32" s="91">
        <v>0</v>
      </c>
      <c r="G32" s="92">
        <v>0</v>
      </c>
      <c r="H32" s="17">
        <f t="shared" ref="H32" si="6">F32*(1-G32)</f>
        <v>0</v>
      </c>
      <c r="I32" s="18">
        <f t="shared" ref="I32" si="7">E32*H32</f>
        <v>0</v>
      </c>
    </row>
    <row r="33" spans="1:9" ht="15.75" x14ac:dyDescent="0.25">
      <c r="A33" s="23">
        <f t="shared" si="5"/>
        <v>27</v>
      </c>
      <c r="B33" s="109"/>
      <c r="C33" s="111" t="s">
        <v>45</v>
      </c>
      <c r="D33" s="19" t="s">
        <v>46</v>
      </c>
      <c r="E33" s="16">
        <v>4</v>
      </c>
      <c r="F33" s="91">
        <v>0</v>
      </c>
      <c r="G33" s="92">
        <v>0</v>
      </c>
      <c r="H33" s="17">
        <f t="shared" si="3"/>
        <v>0</v>
      </c>
      <c r="I33" s="18">
        <f t="shared" si="4"/>
        <v>0</v>
      </c>
    </row>
    <row r="34" spans="1:9" ht="15.75" x14ac:dyDescent="0.25">
      <c r="A34" s="23">
        <f t="shared" si="5"/>
        <v>28</v>
      </c>
      <c r="B34" s="109"/>
      <c r="C34" s="112"/>
      <c r="D34" s="19" t="s">
        <v>47</v>
      </c>
      <c r="E34" s="16">
        <v>1</v>
      </c>
      <c r="F34" s="91">
        <v>0</v>
      </c>
      <c r="G34" s="92">
        <v>0</v>
      </c>
      <c r="H34" s="17">
        <f t="shared" si="3"/>
        <v>0</v>
      </c>
      <c r="I34" s="18">
        <f t="shared" si="4"/>
        <v>0</v>
      </c>
    </row>
    <row r="35" spans="1:9" ht="15.75" x14ac:dyDescent="0.25">
      <c r="A35" s="23">
        <f t="shared" si="5"/>
        <v>29</v>
      </c>
      <c r="B35" s="109"/>
      <c r="C35" s="97" t="s">
        <v>48</v>
      </c>
      <c r="D35" s="19" t="s">
        <v>41</v>
      </c>
      <c r="E35" s="16">
        <v>8</v>
      </c>
      <c r="F35" s="91">
        <v>0</v>
      </c>
      <c r="G35" s="92">
        <v>0</v>
      </c>
      <c r="H35" s="17">
        <f t="shared" si="3"/>
        <v>0</v>
      </c>
      <c r="I35" s="18">
        <f t="shared" si="4"/>
        <v>0</v>
      </c>
    </row>
    <row r="36" spans="1:9" ht="15.75" x14ac:dyDescent="0.25">
      <c r="A36" s="23">
        <f t="shared" si="5"/>
        <v>30</v>
      </c>
      <c r="B36" s="109"/>
      <c r="C36" s="97"/>
      <c r="D36" s="19" t="s">
        <v>42</v>
      </c>
      <c r="E36" s="16">
        <v>1</v>
      </c>
      <c r="F36" s="91">
        <v>0</v>
      </c>
      <c r="G36" s="92">
        <v>0</v>
      </c>
      <c r="H36" s="17">
        <f t="shared" si="3"/>
        <v>0</v>
      </c>
      <c r="I36" s="18">
        <f t="shared" si="4"/>
        <v>0</v>
      </c>
    </row>
    <row r="37" spans="1:9" ht="15.75" x14ac:dyDescent="0.25">
      <c r="A37" s="23">
        <f t="shared" si="5"/>
        <v>31</v>
      </c>
      <c r="B37" s="109"/>
      <c r="C37" s="97" t="s">
        <v>49</v>
      </c>
      <c r="D37" s="19" t="s">
        <v>33</v>
      </c>
      <c r="E37" s="16">
        <v>1</v>
      </c>
      <c r="F37" s="91">
        <v>0</v>
      </c>
      <c r="G37" s="92">
        <v>0</v>
      </c>
      <c r="H37" s="17">
        <f t="shared" si="3"/>
        <v>0</v>
      </c>
      <c r="I37" s="18">
        <f t="shared" si="4"/>
        <v>0</v>
      </c>
    </row>
    <row r="38" spans="1:9" ht="15.75" x14ac:dyDescent="0.25">
      <c r="A38" s="23">
        <f t="shared" si="5"/>
        <v>32</v>
      </c>
      <c r="B38" s="109"/>
      <c r="C38" s="97"/>
      <c r="D38" s="19" t="s">
        <v>50</v>
      </c>
      <c r="E38" s="16">
        <v>1</v>
      </c>
      <c r="F38" s="91">
        <v>0</v>
      </c>
      <c r="G38" s="92">
        <v>0</v>
      </c>
      <c r="H38" s="17">
        <f t="shared" si="3"/>
        <v>0</v>
      </c>
      <c r="I38" s="18">
        <f t="shared" si="4"/>
        <v>0</v>
      </c>
    </row>
    <row r="39" spans="1:9" ht="15.75" x14ac:dyDescent="0.25">
      <c r="A39" s="23">
        <f t="shared" si="5"/>
        <v>33</v>
      </c>
      <c r="B39" s="109"/>
      <c r="C39" s="97" t="s">
        <v>51</v>
      </c>
      <c r="D39" s="19" t="s">
        <v>46</v>
      </c>
      <c r="E39" s="16">
        <v>1</v>
      </c>
      <c r="F39" s="91">
        <v>0</v>
      </c>
      <c r="G39" s="92">
        <v>0</v>
      </c>
      <c r="H39" s="17">
        <f t="shared" si="3"/>
        <v>0</v>
      </c>
      <c r="I39" s="18">
        <f t="shared" si="4"/>
        <v>0</v>
      </c>
    </row>
    <row r="40" spans="1:9" ht="15.75" x14ac:dyDescent="0.25">
      <c r="A40" s="23">
        <f t="shared" si="5"/>
        <v>34</v>
      </c>
      <c r="B40" s="109"/>
      <c r="C40" s="97"/>
      <c r="D40" s="19" t="s">
        <v>47</v>
      </c>
      <c r="E40" s="16">
        <v>1</v>
      </c>
      <c r="F40" s="91">
        <v>0</v>
      </c>
      <c r="G40" s="92">
        <v>0</v>
      </c>
      <c r="H40" s="17">
        <f t="shared" si="3"/>
        <v>0</v>
      </c>
      <c r="I40" s="18">
        <f t="shared" si="4"/>
        <v>0</v>
      </c>
    </row>
    <row r="41" spans="1:9" ht="15.75" x14ac:dyDescent="0.25">
      <c r="A41" s="23">
        <f t="shared" si="5"/>
        <v>35</v>
      </c>
      <c r="B41" s="109"/>
      <c r="C41" s="97" t="s">
        <v>52</v>
      </c>
      <c r="D41" s="19" t="s">
        <v>46</v>
      </c>
      <c r="E41" s="16">
        <v>1</v>
      </c>
      <c r="F41" s="91">
        <v>0</v>
      </c>
      <c r="G41" s="92">
        <v>0</v>
      </c>
      <c r="H41" s="17">
        <f t="shared" si="3"/>
        <v>0</v>
      </c>
      <c r="I41" s="18">
        <f t="shared" si="4"/>
        <v>0</v>
      </c>
    </row>
    <row r="42" spans="1:9" ht="15.75" x14ac:dyDescent="0.25">
      <c r="A42" s="23">
        <f t="shared" si="5"/>
        <v>36</v>
      </c>
      <c r="B42" s="109"/>
      <c r="C42" s="97"/>
      <c r="D42" s="19" t="s">
        <v>47</v>
      </c>
      <c r="E42" s="16">
        <v>1</v>
      </c>
      <c r="F42" s="91">
        <v>0</v>
      </c>
      <c r="G42" s="92">
        <v>0</v>
      </c>
      <c r="H42" s="17">
        <f t="shared" si="3"/>
        <v>0</v>
      </c>
      <c r="I42" s="18">
        <f t="shared" si="4"/>
        <v>0</v>
      </c>
    </row>
    <row r="43" spans="1:9" ht="15.75" x14ac:dyDescent="0.25">
      <c r="A43" s="23">
        <f t="shared" si="5"/>
        <v>37</v>
      </c>
      <c r="B43" s="109"/>
      <c r="C43" s="97" t="s">
        <v>53</v>
      </c>
      <c r="D43" s="19" t="s">
        <v>41</v>
      </c>
      <c r="E43" s="16">
        <v>1</v>
      </c>
      <c r="F43" s="91">
        <v>0</v>
      </c>
      <c r="G43" s="92">
        <v>0</v>
      </c>
      <c r="H43" s="17">
        <f t="shared" si="3"/>
        <v>0</v>
      </c>
      <c r="I43" s="18">
        <f t="shared" si="4"/>
        <v>0</v>
      </c>
    </row>
    <row r="44" spans="1:9" ht="15.75" x14ac:dyDescent="0.25">
      <c r="A44" s="23">
        <f t="shared" si="5"/>
        <v>38</v>
      </c>
      <c r="B44" s="109"/>
      <c r="C44" s="97"/>
      <c r="D44" s="19" t="s">
        <v>42</v>
      </c>
      <c r="E44" s="16">
        <v>1</v>
      </c>
      <c r="F44" s="91">
        <v>0</v>
      </c>
      <c r="G44" s="92">
        <v>0</v>
      </c>
      <c r="H44" s="17">
        <f t="shared" si="3"/>
        <v>0</v>
      </c>
      <c r="I44" s="18">
        <f t="shared" si="4"/>
        <v>0</v>
      </c>
    </row>
    <row r="45" spans="1:9" ht="15.75" x14ac:dyDescent="0.25">
      <c r="A45" s="23">
        <f t="shared" si="5"/>
        <v>39</v>
      </c>
      <c r="B45" s="109"/>
      <c r="C45" s="97" t="s">
        <v>54</v>
      </c>
      <c r="D45" s="19" t="s">
        <v>55</v>
      </c>
      <c r="E45" s="16">
        <v>1</v>
      </c>
      <c r="F45" s="91">
        <v>0</v>
      </c>
      <c r="G45" s="92">
        <v>0</v>
      </c>
      <c r="H45" s="17">
        <f t="shared" si="3"/>
        <v>0</v>
      </c>
      <c r="I45" s="18">
        <f t="shared" si="4"/>
        <v>0</v>
      </c>
    </row>
    <row r="46" spans="1:9" ht="15.75" x14ac:dyDescent="0.25">
      <c r="A46" s="23">
        <f t="shared" si="5"/>
        <v>40</v>
      </c>
      <c r="B46" s="109"/>
      <c r="C46" s="97"/>
      <c r="D46" s="19" t="s">
        <v>56</v>
      </c>
      <c r="E46" s="16">
        <v>1</v>
      </c>
      <c r="F46" s="91">
        <v>0</v>
      </c>
      <c r="G46" s="92">
        <v>0</v>
      </c>
      <c r="H46" s="17">
        <f t="shared" si="3"/>
        <v>0</v>
      </c>
      <c r="I46" s="18">
        <f t="shared" si="4"/>
        <v>0</v>
      </c>
    </row>
    <row r="47" spans="1:9" ht="15.75" x14ac:dyDescent="0.25">
      <c r="A47" s="23">
        <f t="shared" si="5"/>
        <v>41</v>
      </c>
      <c r="B47" s="109"/>
      <c r="C47" s="28" t="s">
        <v>57</v>
      </c>
      <c r="D47" s="19" t="s">
        <v>42</v>
      </c>
      <c r="E47" s="16">
        <v>1</v>
      </c>
      <c r="F47" s="91">
        <v>0</v>
      </c>
      <c r="G47" s="92">
        <v>0</v>
      </c>
      <c r="H47" s="17">
        <f t="shared" si="3"/>
        <v>0</v>
      </c>
      <c r="I47" s="18">
        <f t="shared" si="4"/>
        <v>0</v>
      </c>
    </row>
    <row r="48" spans="1:9" ht="15.75" x14ac:dyDescent="0.25">
      <c r="A48" s="23">
        <f t="shared" si="5"/>
        <v>42</v>
      </c>
      <c r="B48" s="109"/>
      <c r="C48" s="28" t="s">
        <v>58</v>
      </c>
      <c r="D48" s="19" t="s">
        <v>55</v>
      </c>
      <c r="E48" s="16">
        <v>1</v>
      </c>
      <c r="F48" s="91">
        <v>0</v>
      </c>
      <c r="G48" s="92">
        <v>0</v>
      </c>
      <c r="H48" s="17">
        <f t="shared" ref="H48" si="8">F48*(1-G48)</f>
        <v>0</v>
      </c>
      <c r="I48" s="18">
        <f t="shared" ref="I48" si="9">E48*H48</f>
        <v>0</v>
      </c>
    </row>
    <row r="49" spans="1:18" ht="15.75" x14ac:dyDescent="0.25">
      <c r="A49" s="23">
        <f t="shared" si="5"/>
        <v>43</v>
      </c>
      <c r="B49" s="109"/>
      <c r="C49" s="97" t="s">
        <v>59</v>
      </c>
      <c r="D49" s="19" t="s">
        <v>33</v>
      </c>
      <c r="E49" s="16">
        <v>4</v>
      </c>
      <c r="F49" s="91">
        <v>0</v>
      </c>
      <c r="G49" s="92">
        <v>0</v>
      </c>
      <c r="H49" s="17">
        <f t="shared" si="3"/>
        <v>0</v>
      </c>
      <c r="I49" s="18">
        <f t="shared" si="4"/>
        <v>0</v>
      </c>
    </row>
    <row r="50" spans="1:18" ht="15.75" x14ac:dyDescent="0.25">
      <c r="A50" s="23">
        <f t="shared" si="5"/>
        <v>44</v>
      </c>
      <c r="B50" s="109"/>
      <c r="C50" s="97"/>
      <c r="D50" s="19" t="s">
        <v>60</v>
      </c>
      <c r="E50" s="16">
        <v>1</v>
      </c>
      <c r="F50" s="91">
        <v>0</v>
      </c>
      <c r="G50" s="92">
        <v>0</v>
      </c>
      <c r="H50" s="17">
        <f t="shared" si="3"/>
        <v>0</v>
      </c>
      <c r="I50" s="18">
        <f t="shared" si="4"/>
        <v>0</v>
      </c>
    </row>
    <row r="51" spans="1:18" ht="15.75" x14ac:dyDescent="0.25">
      <c r="A51" s="23">
        <f t="shared" si="5"/>
        <v>45</v>
      </c>
      <c r="B51" s="109"/>
      <c r="C51" s="97" t="s">
        <v>61</v>
      </c>
      <c r="D51" s="19" t="s">
        <v>62</v>
      </c>
      <c r="E51" s="16">
        <v>1</v>
      </c>
      <c r="F51" s="91">
        <v>0</v>
      </c>
      <c r="G51" s="92">
        <v>0</v>
      </c>
      <c r="H51" s="17">
        <f t="shared" si="3"/>
        <v>0</v>
      </c>
      <c r="I51" s="18">
        <f t="shared" si="4"/>
        <v>0</v>
      </c>
    </row>
    <row r="52" spans="1:18" ht="15.75" x14ac:dyDescent="0.25">
      <c r="A52" s="23">
        <f t="shared" si="5"/>
        <v>46</v>
      </c>
      <c r="B52" s="109"/>
      <c r="C52" s="97"/>
      <c r="D52" s="19" t="s">
        <v>63</v>
      </c>
      <c r="E52" s="16">
        <v>1</v>
      </c>
      <c r="F52" s="91">
        <v>0</v>
      </c>
      <c r="G52" s="92">
        <v>0</v>
      </c>
      <c r="H52" s="17">
        <f t="shared" si="3"/>
        <v>0</v>
      </c>
      <c r="I52" s="18">
        <f t="shared" si="4"/>
        <v>0</v>
      </c>
    </row>
    <row r="53" spans="1:18" ht="15.75" x14ac:dyDescent="0.25">
      <c r="A53" s="23">
        <f t="shared" si="5"/>
        <v>47</v>
      </c>
      <c r="B53" s="110"/>
      <c r="C53" s="30" t="s">
        <v>64</v>
      </c>
      <c r="D53" s="31" t="s">
        <v>65</v>
      </c>
      <c r="E53" s="32">
        <v>10</v>
      </c>
      <c r="F53" s="91">
        <v>0</v>
      </c>
      <c r="G53" s="94">
        <v>0</v>
      </c>
      <c r="H53" s="17">
        <f t="shared" si="3"/>
        <v>0</v>
      </c>
      <c r="I53" s="18">
        <f t="shared" si="4"/>
        <v>0</v>
      </c>
    </row>
    <row r="54" spans="1:18" ht="15.75" x14ac:dyDescent="0.25">
      <c r="A54" s="113" t="s">
        <v>66</v>
      </c>
      <c r="B54" s="114"/>
      <c r="C54" s="114"/>
      <c r="D54" s="114"/>
      <c r="E54" s="33">
        <f>SUM(E27:E53)</f>
        <v>58</v>
      </c>
      <c r="F54" s="6"/>
      <c r="G54" s="6"/>
      <c r="H54" s="34"/>
      <c r="I54" s="27">
        <f>SUM(I27:I53)</f>
        <v>0</v>
      </c>
    </row>
    <row r="55" spans="1:18" ht="15.75" x14ac:dyDescent="0.25">
      <c r="A55" s="8"/>
      <c r="B55" s="8"/>
      <c r="C55" s="8"/>
      <c r="D55" s="8"/>
      <c r="E55" s="15"/>
      <c r="F55" s="8"/>
      <c r="G55" s="8"/>
      <c r="H55" s="8"/>
      <c r="I55" s="8"/>
    </row>
    <row r="56" spans="1:18" ht="15.75" x14ac:dyDescent="0.25">
      <c r="A56" s="100" t="s">
        <v>67</v>
      </c>
      <c r="B56" s="101"/>
      <c r="C56" s="101"/>
      <c r="D56" s="101"/>
      <c r="E56" s="101"/>
      <c r="F56" s="101"/>
      <c r="G56" s="101"/>
      <c r="H56" s="101"/>
      <c r="I56" s="101"/>
    </row>
    <row r="57" spans="1:18" ht="15.75" x14ac:dyDescent="0.25">
      <c r="A57" s="23">
        <f>+A53+1</f>
        <v>48</v>
      </c>
      <c r="B57" s="108" t="s">
        <v>68</v>
      </c>
      <c r="C57" s="35"/>
      <c r="D57" s="19" t="s">
        <v>69</v>
      </c>
      <c r="E57" s="16">
        <v>2</v>
      </c>
      <c r="F57" s="91">
        <v>0</v>
      </c>
      <c r="G57" s="92">
        <v>0</v>
      </c>
      <c r="H57" s="18">
        <f>F57*(1-G57)</f>
        <v>0</v>
      </c>
      <c r="I57" s="18">
        <f>E57*H57</f>
        <v>0</v>
      </c>
    </row>
    <row r="58" spans="1:18" ht="15.75" x14ac:dyDescent="0.25">
      <c r="A58" s="23">
        <f>+A57+1</f>
        <v>49</v>
      </c>
      <c r="B58" s="109"/>
      <c r="C58" s="35"/>
      <c r="D58" s="19" t="s">
        <v>70</v>
      </c>
      <c r="E58" s="16">
        <v>8</v>
      </c>
      <c r="F58" s="91">
        <v>0</v>
      </c>
      <c r="G58" s="92">
        <v>0</v>
      </c>
      <c r="H58" s="18">
        <f t="shared" ref="H58:H89" si="10">F58*(1-G58)</f>
        <v>0</v>
      </c>
      <c r="I58" s="18">
        <f t="shared" ref="I58:I89" si="11">E58*H58</f>
        <v>0</v>
      </c>
      <c r="O58" s="2"/>
      <c r="P58" s="3"/>
      <c r="Q58" s="2"/>
      <c r="R58" s="4"/>
    </row>
    <row r="59" spans="1:18" ht="15.75" x14ac:dyDescent="0.25">
      <c r="A59" s="23">
        <f t="shared" ref="A59:A93" si="12">+A58+1</f>
        <v>50</v>
      </c>
      <c r="B59" s="109"/>
      <c r="C59" s="35"/>
      <c r="D59" s="19" t="s">
        <v>71</v>
      </c>
      <c r="E59" s="16">
        <v>4</v>
      </c>
      <c r="F59" s="91">
        <v>0</v>
      </c>
      <c r="G59" s="92">
        <v>0</v>
      </c>
      <c r="H59" s="18">
        <f t="shared" si="10"/>
        <v>0</v>
      </c>
      <c r="I59" s="18">
        <f t="shared" si="11"/>
        <v>0</v>
      </c>
      <c r="O59" s="2"/>
      <c r="P59" s="3"/>
      <c r="Q59" s="2"/>
      <c r="R59" s="4"/>
    </row>
    <row r="60" spans="1:18" ht="15.75" x14ac:dyDescent="0.25">
      <c r="A60" s="23">
        <f t="shared" si="12"/>
        <v>51</v>
      </c>
      <c r="B60" s="109"/>
      <c r="C60" s="35"/>
      <c r="D60" s="19" t="s">
        <v>72</v>
      </c>
      <c r="E60" s="16">
        <v>3</v>
      </c>
      <c r="F60" s="91">
        <v>0</v>
      </c>
      <c r="G60" s="92">
        <v>0</v>
      </c>
      <c r="H60" s="18">
        <f t="shared" si="10"/>
        <v>0</v>
      </c>
      <c r="I60" s="18">
        <f t="shared" si="11"/>
        <v>0</v>
      </c>
      <c r="O60" s="2"/>
      <c r="P60" s="3"/>
      <c r="Q60" s="2"/>
      <c r="R60" s="4"/>
    </row>
    <row r="61" spans="1:18" ht="15.75" x14ac:dyDescent="0.25">
      <c r="A61" s="23">
        <f t="shared" si="12"/>
        <v>52</v>
      </c>
      <c r="B61" s="109"/>
      <c r="C61" s="35"/>
      <c r="D61" s="19" t="s">
        <v>73</v>
      </c>
      <c r="E61" s="16">
        <v>1</v>
      </c>
      <c r="F61" s="91">
        <v>0</v>
      </c>
      <c r="G61" s="92">
        <v>0</v>
      </c>
      <c r="H61" s="18">
        <f t="shared" si="10"/>
        <v>0</v>
      </c>
      <c r="I61" s="18">
        <f t="shared" si="11"/>
        <v>0</v>
      </c>
      <c r="O61" s="2"/>
      <c r="P61" s="3"/>
      <c r="Q61" s="2"/>
      <c r="R61" s="4"/>
    </row>
    <row r="62" spans="1:18" ht="15.75" x14ac:dyDescent="0.25">
      <c r="A62" s="23">
        <f t="shared" si="12"/>
        <v>53</v>
      </c>
      <c r="B62" s="109"/>
      <c r="C62" s="35"/>
      <c r="D62" s="19" t="s">
        <v>74</v>
      </c>
      <c r="E62" s="16">
        <v>1</v>
      </c>
      <c r="F62" s="91">
        <v>0</v>
      </c>
      <c r="G62" s="92">
        <v>0</v>
      </c>
      <c r="H62" s="18">
        <f t="shared" si="10"/>
        <v>0</v>
      </c>
      <c r="I62" s="18">
        <f t="shared" si="11"/>
        <v>0</v>
      </c>
      <c r="O62" s="2"/>
      <c r="P62" s="3"/>
      <c r="Q62" s="2"/>
      <c r="R62" s="4"/>
    </row>
    <row r="63" spans="1:18" ht="15.75" x14ac:dyDescent="0.25">
      <c r="A63" s="23">
        <f t="shared" si="12"/>
        <v>54</v>
      </c>
      <c r="B63" s="109"/>
      <c r="C63" s="35"/>
      <c r="D63" s="19" t="s">
        <v>75</v>
      </c>
      <c r="E63" s="16">
        <v>1</v>
      </c>
      <c r="F63" s="91">
        <v>0</v>
      </c>
      <c r="G63" s="92">
        <v>0</v>
      </c>
      <c r="H63" s="18">
        <f t="shared" si="10"/>
        <v>0</v>
      </c>
      <c r="I63" s="18">
        <f t="shared" si="11"/>
        <v>0</v>
      </c>
      <c r="O63" s="2"/>
      <c r="P63" s="3"/>
      <c r="Q63" s="2"/>
      <c r="R63" s="3"/>
    </row>
    <row r="64" spans="1:18" ht="15.75" x14ac:dyDescent="0.25">
      <c r="A64" s="23">
        <f t="shared" si="12"/>
        <v>55</v>
      </c>
      <c r="B64" s="29"/>
      <c r="C64" s="35"/>
      <c r="D64" s="19" t="s">
        <v>76</v>
      </c>
      <c r="E64" s="16">
        <v>2</v>
      </c>
      <c r="F64" s="91">
        <v>0</v>
      </c>
      <c r="G64" s="92">
        <v>0</v>
      </c>
      <c r="H64" s="18">
        <f>F64*(1-G64)</f>
        <v>0</v>
      </c>
      <c r="I64" s="18">
        <f>E64*H64</f>
        <v>0</v>
      </c>
      <c r="O64" s="2"/>
      <c r="P64" s="3"/>
      <c r="Q64" s="2"/>
      <c r="R64" s="4"/>
    </row>
    <row r="65" spans="1:18" ht="15.75" x14ac:dyDescent="0.25">
      <c r="A65" s="23">
        <f t="shared" si="12"/>
        <v>56</v>
      </c>
      <c r="B65" s="29"/>
      <c r="C65" s="35"/>
      <c r="D65" s="19" t="s">
        <v>77</v>
      </c>
      <c r="E65" s="16">
        <v>8</v>
      </c>
      <c r="F65" s="91">
        <v>0</v>
      </c>
      <c r="G65" s="92">
        <v>0</v>
      </c>
      <c r="H65" s="18">
        <f t="shared" ref="H65:H76" si="13">F65*(1-G65)</f>
        <v>0</v>
      </c>
      <c r="I65" s="18">
        <f t="shared" ref="I65:I76" si="14">E65*H65</f>
        <v>0</v>
      </c>
      <c r="O65" s="2"/>
      <c r="P65" s="3"/>
      <c r="Q65" s="2"/>
      <c r="R65" s="3"/>
    </row>
    <row r="66" spans="1:18" ht="15.75" x14ac:dyDescent="0.25">
      <c r="A66" s="23">
        <f t="shared" si="12"/>
        <v>57</v>
      </c>
      <c r="B66" s="29"/>
      <c r="C66" s="35"/>
      <c r="D66" s="19" t="s">
        <v>78</v>
      </c>
      <c r="E66" s="16">
        <v>6</v>
      </c>
      <c r="F66" s="91">
        <v>0</v>
      </c>
      <c r="G66" s="92">
        <v>0</v>
      </c>
      <c r="H66" s="18">
        <f t="shared" si="13"/>
        <v>0</v>
      </c>
      <c r="I66" s="18">
        <f t="shared" si="14"/>
        <v>0</v>
      </c>
      <c r="O66" s="2"/>
      <c r="P66" s="3"/>
      <c r="Q66" s="2"/>
      <c r="R66" s="4"/>
    </row>
    <row r="67" spans="1:18" ht="15.75" x14ac:dyDescent="0.25">
      <c r="A67" s="23">
        <f t="shared" si="12"/>
        <v>58</v>
      </c>
      <c r="B67" s="29"/>
      <c r="C67" s="35"/>
      <c r="D67" s="19" t="s">
        <v>79</v>
      </c>
      <c r="E67" s="16">
        <v>2</v>
      </c>
      <c r="F67" s="91">
        <v>0</v>
      </c>
      <c r="G67" s="92">
        <v>0</v>
      </c>
      <c r="H67" s="18">
        <f t="shared" si="13"/>
        <v>0</v>
      </c>
      <c r="I67" s="18">
        <f t="shared" si="14"/>
        <v>0</v>
      </c>
      <c r="O67" s="2"/>
      <c r="P67" s="3"/>
      <c r="Q67" s="2"/>
      <c r="R67" s="4"/>
    </row>
    <row r="68" spans="1:18" ht="15.75" x14ac:dyDescent="0.25">
      <c r="A68" s="23">
        <f t="shared" si="12"/>
        <v>59</v>
      </c>
      <c r="B68" s="29"/>
      <c r="C68" s="35"/>
      <c r="D68" s="19" t="s">
        <v>80</v>
      </c>
      <c r="E68" s="16">
        <v>2</v>
      </c>
      <c r="F68" s="91">
        <v>0</v>
      </c>
      <c r="G68" s="92">
        <v>0</v>
      </c>
      <c r="H68" s="18">
        <f t="shared" si="13"/>
        <v>0</v>
      </c>
      <c r="I68" s="18">
        <f t="shared" si="14"/>
        <v>0</v>
      </c>
      <c r="O68" s="2"/>
      <c r="P68" s="3"/>
      <c r="Q68" s="2"/>
      <c r="R68" s="4"/>
    </row>
    <row r="69" spans="1:18" ht="15.75" x14ac:dyDescent="0.25">
      <c r="A69" s="23">
        <f t="shared" si="12"/>
        <v>60</v>
      </c>
      <c r="B69" s="29"/>
      <c r="C69" s="35"/>
      <c r="D69" s="19" t="s">
        <v>81</v>
      </c>
      <c r="E69" s="16">
        <v>1</v>
      </c>
      <c r="F69" s="91">
        <v>0</v>
      </c>
      <c r="G69" s="92">
        <v>0</v>
      </c>
      <c r="H69" s="18">
        <f t="shared" si="13"/>
        <v>0</v>
      </c>
      <c r="I69" s="18">
        <f t="shared" si="14"/>
        <v>0</v>
      </c>
      <c r="O69" s="2"/>
      <c r="P69" s="3"/>
      <c r="Q69" s="2"/>
      <c r="R69" s="4"/>
    </row>
    <row r="70" spans="1:18" ht="15.75" x14ac:dyDescent="0.25">
      <c r="A70" s="23">
        <f t="shared" si="12"/>
        <v>61</v>
      </c>
      <c r="B70" s="29"/>
      <c r="C70" s="35"/>
      <c r="D70" s="19" t="s">
        <v>82</v>
      </c>
      <c r="E70" s="16">
        <v>1</v>
      </c>
      <c r="F70" s="91">
        <v>0</v>
      </c>
      <c r="G70" s="92">
        <v>0</v>
      </c>
      <c r="H70" s="18">
        <f t="shared" si="13"/>
        <v>0</v>
      </c>
      <c r="I70" s="18">
        <f t="shared" si="14"/>
        <v>0</v>
      </c>
      <c r="O70" s="2"/>
      <c r="P70" s="3"/>
      <c r="Q70" s="2"/>
      <c r="R70" s="4"/>
    </row>
    <row r="71" spans="1:18" ht="15.75" x14ac:dyDescent="0.25">
      <c r="A71" s="23">
        <f t="shared" si="12"/>
        <v>62</v>
      </c>
      <c r="B71" s="29"/>
      <c r="C71" s="35"/>
      <c r="D71" s="19" t="s">
        <v>83</v>
      </c>
      <c r="E71" s="16">
        <v>1</v>
      </c>
      <c r="F71" s="91">
        <v>0</v>
      </c>
      <c r="G71" s="92">
        <v>0</v>
      </c>
      <c r="H71" s="18">
        <f t="shared" si="13"/>
        <v>0</v>
      </c>
      <c r="I71" s="18">
        <f t="shared" si="14"/>
        <v>0</v>
      </c>
      <c r="O71" s="2"/>
      <c r="P71" s="3"/>
      <c r="Q71" s="2"/>
      <c r="R71" s="4"/>
    </row>
    <row r="72" spans="1:18" ht="15.75" x14ac:dyDescent="0.25">
      <c r="A72" s="23">
        <f t="shared" si="12"/>
        <v>63</v>
      </c>
      <c r="B72" s="29"/>
      <c r="C72" s="35"/>
      <c r="D72" s="19" t="s">
        <v>84</v>
      </c>
      <c r="E72" s="16">
        <v>1</v>
      </c>
      <c r="F72" s="91">
        <v>0</v>
      </c>
      <c r="G72" s="92">
        <v>0</v>
      </c>
      <c r="H72" s="18">
        <f t="shared" si="13"/>
        <v>0</v>
      </c>
      <c r="I72" s="18">
        <f t="shared" si="14"/>
        <v>0</v>
      </c>
      <c r="O72" s="2"/>
      <c r="P72" s="3"/>
      <c r="Q72" s="2"/>
      <c r="R72" s="4"/>
    </row>
    <row r="73" spans="1:18" ht="15.75" x14ac:dyDescent="0.25">
      <c r="A73" s="23">
        <f t="shared" si="12"/>
        <v>64</v>
      </c>
      <c r="B73" s="29"/>
      <c r="C73" s="35"/>
      <c r="D73" s="19" t="s">
        <v>85</v>
      </c>
      <c r="E73" s="16">
        <v>1</v>
      </c>
      <c r="F73" s="91">
        <v>0</v>
      </c>
      <c r="G73" s="92">
        <v>0</v>
      </c>
      <c r="H73" s="18">
        <f t="shared" si="13"/>
        <v>0</v>
      </c>
      <c r="I73" s="18">
        <f t="shared" si="14"/>
        <v>0</v>
      </c>
      <c r="O73" s="2"/>
      <c r="P73" s="3"/>
      <c r="Q73" s="2"/>
      <c r="R73" s="4"/>
    </row>
    <row r="74" spans="1:18" ht="15.75" x14ac:dyDescent="0.25">
      <c r="A74" s="23">
        <f t="shared" si="12"/>
        <v>65</v>
      </c>
      <c r="B74" s="29"/>
      <c r="C74" s="35"/>
      <c r="D74" s="19" t="s">
        <v>86</v>
      </c>
      <c r="E74" s="16">
        <v>1</v>
      </c>
      <c r="F74" s="91">
        <v>0</v>
      </c>
      <c r="G74" s="92">
        <v>0</v>
      </c>
      <c r="H74" s="18">
        <f t="shared" si="13"/>
        <v>0</v>
      </c>
      <c r="I74" s="18">
        <f t="shared" si="14"/>
        <v>0</v>
      </c>
      <c r="O74" s="2"/>
      <c r="P74" s="3"/>
      <c r="Q74" s="2"/>
      <c r="R74" s="4"/>
    </row>
    <row r="75" spans="1:18" ht="15.75" x14ac:dyDescent="0.25">
      <c r="A75" s="23">
        <f t="shared" si="12"/>
        <v>66</v>
      </c>
      <c r="B75" s="29"/>
      <c r="C75" s="35"/>
      <c r="D75" s="24" t="s">
        <v>87</v>
      </c>
      <c r="E75" s="20">
        <v>1</v>
      </c>
      <c r="F75" s="91">
        <v>0</v>
      </c>
      <c r="G75" s="92">
        <v>0</v>
      </c>
      <c r="H75" s="36">
        <f t="shared" si="13"/>
        <v>0</v>
      </c>
      <c r="I75" s="36">
        <f t="shared" si="14"/>
        <v>0</v>
      </c>
      <c r="O75" s="2"/>
      <c r="P75" s="3"/>
      <c r="Q75" s="2"/>
      <c r="R75" s="4"/>
    </row>
    <row r="76" spans="1:18" ht="15.75" x14ac:dyDescent="0.25">
      <c r="A76" s="23">
        <f t="shared" si="12"/>
        <v>67</v>
      </c>
      <c r="B76" s="29"/>
      <c r="C76" s="35"/>
      <c r="D76" s="24" t="s">
        <v>88</v>
      </c>
      <c r="E76" s="20">
        <v>1</v>
      </c>
      <c r="F76" s="91">
        <v>0</v>
      </c>
      <c r="G76" s="92">
        <v>0</v>
      </c>
      <c r="H76" s="36">
        <f t="shared" si="13"/>
        <v>0</v>
      </c>
      <c r="I76" s="36">
        <f t="shared" si="14"/>
        <v>0</v>
      </c>
      <c r="O76" s="2"/>
      <c r="P76" s="3"/>
      <c r="Q76" s="2"/>
      <c r="R76" s="4"/>
    </row>
    <row r="77" spans="1:18" ht="15.75" x14ac:dyDescent="0.25">
      <c r="A77" s="23">
        <f t="shared" si="12"/>
        <v>68</v>
      </c>
      <c r="B77" s="115" t="s">
        <v>89</v>
      </c>
      <c r="C77" s="35"/>
      <c r="D77" s="19" t="s">
        <v>90</v>
      </c>
      <c r="E77" s="16">
        <v>1</v>
      </c>
      <c r="F77" s="91">
        <v>0</v>
      </c>
      <c r="G77" s="92">
        <v>0</v>
      </c>
      <c r="H77" s="18">
        <f>F77*(1-G77)</f>
        <v>0</v>
      </c>
      <c r="I77" s="18">
        <f>E77*H77</f>
        <v>0</v>
      </c>
      <c r="O77" s="2"/>
      <c r="P77" s="3"/>
      <c r="Q77" s="2"/>
      <c r="R77" s="4"/>
    </row>
    <row r="78" spans="1:18" ht="15.75" x14ac:dyDescent="0.25">
      <c r="A78" s="23">
        <f t="shared" si="12"/>
        <v>69</v>
      </c>
      <c r="B78" s="115"/>
      <c r="C78" s="35"/>
      <c r="D78" s="19" t="s">
        <v>70</v>
      </c>
      <c r="E78" s="16">
        <v>2</v>
      </c>
      <c r="F78" s="91">
        <v>0</v>
      </c>
      <c r="G78" s="92">
        <v>0</v>
      </c>
      <c r="H78" s="18">
        <f t="shared" ref="H78:H82" si="15">F78*(1-G78)</f>
        <v>0</v>
      </c>
      <c r="I78" s="18">
        <f t="shared" ref="I78:I82" si="16">E78*H78</f>
        <v>0</v>
      </c>
      <c r="O78" s="2"/>
      <c r="P78" s="3"/>
      <c r="Q78" s="2"/>
      <c r="R78" s="3"/>
    </row>
    <row r="79" spans="1:18" ht="15.75" x14ac:dyDescent="0.25">
      <c r="A79" s="23">
        <f t="shared" si="12"/>
        <v>70</v>
      </c>
      <c r="B79" s="115"/>
      <c r="C79" s="35"/>
      <c r="D79" s="19" t="s">
        <v>71</v>
      </c>
      <c r="E79" s="16">
        <v>2</v>
      </c>
      <c r="F79" s="91">
        <v>0</v>
      </c>
      <c r="G79" s="92">
        <v>0</v>
      </c>
      <c r="H79" s="18">
        <f t="shared" si="15"/>
        <v>0</v>
      </c>
      <c r="I79" s="18">
        <f t="shared" si="16"/>
        <v>0</v>
      </c>
      <c r="O79" s="2"/>
      <c r="P79" s="3"/>
      <c r="Q79" s="2"/>
      <c r="R79" s="4"/>
    </row>
    <row r="80" spans="1:18" ht="15.75" x14ac:dyDescent="0.25">
      <c r="A80" s="23">
        <f t="shared" si="12"/>
        <v>71</v>
      </c>
      <c r="B80" s="115"/>
      <c r="C80" s="35"/>
      <c r="D80" s="19" t="s">
        <v>72</v>
      </c>
      <c r="E80" s="16">
        <v>2</v>
      </c>
      <c r="F80" s="91">
        <v>0</v>
      </c>
      <c r="G80" s="92">
        <v>0</v>
      </c>
      <c r="H80" s="18">
        <f t="shared" si="15"/>
        <v>0</v>
      </c>
      <c r="I80" s="18">
        <f t="shared" si="16"/>
        <v>0</v>
      </c>
      <c r="O80" s="2"/>
      <c r="P80" s="3"/>
      <c r="Q80" s="2"/>
      <c r="R80" s="3"/>
    </row>
    <row r="81" spans="1:18" ht="15.75" x14ac:dyDescent="0.25">
      <c r="A81" s="23">
        <f t="shared" si="12"/>
        <v>72</v>
      </c>
      <c r="B81" s="115"/>
      <c r="C81" s="35"/>
      <c r="D81" s="19" t="s">
        <v>73</v>
      </c>
      <c r="E81" s="16">
        <v>1</v>
      </c>
      <c r="F81" s="91">
        <v>0</v>
      </c>
      <c r="G81" s="92">
        <v>0</v>
      </c>
      <c r="H81" s="18">
        <f t="shared" si="15"/>
        <v>0</v>
      </c>
      <c r="I81" s="18">
        <f t="shared" si="16"/>
        <v>0</v>
      </c>
      <c r="O81" s="2"/>
      <c r="P81" s="3"/>
      <c r="Q81" s="2"/>
      <c r="R81" s="3"/>
    </row>
    <row r="82" spans="1:18" ht="15.75" x14ac:dyDescent="0.25">
      <c r="A82" s="23">
        <f t="shared" si="12"/>
        <v>73</v>
      </c>
      <c r="B82" s="115"/>
      <c r="C82" s="35"/>
      <c r="D82" s="19" t="s">
        <v>74</v>
      </c>
      <c r="E82" s="16">
        <v>1</v>
      </c>
      <c r="F82" s="91">
        <v>0</v>
      </c>
      <c r="G82" s="92">
        <v>0</v>
      </c>
      <c r="H82" s="18">
        <f t="shared" si="15"/>
        <v>0</v>
      </c>
      <c r="I82" s="18">
        <f t="shared" si="16"/>
        <v>0</v>
      </c>
      <c r="O82" s="2"/>
      <c r="P82" s="3"/>
      <c r="Q82" s="2"/>
      <c r="R82" s="4"/>
    </row>
    <row r="83" spans="1:18" ht="15.75" x14ac:dyDescent="0.25">
      <c r="A83" s="23">
        <f t="shared" si="12"/>
        <v>74</v>
      </c>
      <c r="B83" s="115"/>
      <c r="C83" s="35"/>
      <c r="D83" s="19" t="s">
        <v>76</v>
      </c>
      <c r="E83" s="16">
        <v>1</v>
      </c>
      <c r="F83" s="91">
        <v>0</v>
      </c>
      <c r="G83" s="92">
        <v>0</v>
      </c>
      <c r="H83" s="18">
        <f>F83*(1-G83)</f>
        <v>0</v>
      </c>
      <c r="I83" s="18">
        <f>E83*H83</f>
        <v>0</v>
      </c>
      <c r="O83" s="2"/>
      <c r="P83" s="3"/>
      <c r="Q83" s="2"/>
      <c r="R83" s="4"/>
    </row>
    <row r="84" spans="1:18" ht="15.75" x14ac:dyDescent="0.25">
      <c r="A84" s="23">
        <f t="shared" si="12"/>
        <v>75</v>
      </c>
      <c r="B84" s="115"/>
      <c r="C84" s="35"/>
      <c r="D84" s="19" t="s">
        <v>77</v>
      </c>
      <c r="E84" s="16">
        <v>1</v>
      </c>
      <c r="F84" s="91">
        <v>0</v>
      </c>
      <c r="G84" s="92">
        <v>0</v>
      </c>
      <c r="H84" s="18">
        <f t="shared" ref="H84" si="17">F84*(1-G84)</f>
        <v>0</v>
      </c>
      <c r="I84" s="18">
        <f t="shared" ref="I84" si="18">E84*H84</f>
        <v>0</v>
      </c>
      <c r="O84" s="2"/>
      <c r="P84" s="3"/>
      <c r="Q84" s="2"/>
      <c r="R84" s="4"/>
    </row>
    <row r="85" spans="1:18" ht="15.75" x14ac:dyDescent="0.25">
      <c r="A85" s="23">
        <f t="shared" si="12"/>
        <v>76</v>
      </c>
      <c r="B85" s="97"/>
      <c r="C85" s="35"/>
      <c r="D85" s="19" t="s">
        <v>78</v>
      </c>
      <c r="E85" s="16">
        <v>1</v>
      </c>
      <c r="F85" s="91">
        <v>0</v>
      </c>
      <c r="G85" s="92">
        <v>0</v>
      </c>
      <c r="H85" s="18">
        <f t="shared" si="10"/>
        <v>0</v>
      </c>
      <c r="I85" s="18">
        <f t="shared" si="11"/>
        <v>0</v>
      </c>
      <c r="O85" s="2"/>
      <c r="P85" s="3"/>
      <c r="Q85" s="2"/>
      <c r="R85" s="3"/>
    </row>
    <row r="86" spans="1:18" ht="15.75" x14ac:dyDescent="0.25">
      <c r="A86" s="23">
        <f t="shared" si="12"/>
        <v>77</v>
      </c>
      <c r="B86" s="97"/>
      <c r="C86" s="35"/>
      <c r="D86" s="19" t="s">
        <v>79</v>
      </c>
      <c r="E86" s="16">
        <v>1</v>
      </c>
      <c r="F86" s="91">
        <v>0</v>
      </c>
      <c r="G86" s="92">
        <v>0</v>
      </c>
      <c r="H86" s="18">
        <f t="shared" si="10"/>
        <v>0</v>
      </c>
      <c r="I86" s="18">
        <f t="shared" si="11"/>
        <v>0</v>
      </c>
    </row>
    <row r="87" spans="1:18" ht="15.75" x14ac:dyDescent="0.25">
      <c r="A87" s="23">
        <f t="shared" si="12"/>
        <v>78</v>
      </c>
      <c r="B87" s="98"/>
      <c r="C87" s="37"/>
      <c r="D87" s="19" t="s">
        <v>80</v>
      </c>
      <c r="E87" s="16">
        <v>1</v>
      </c>
      <c r="F87" s="91">
        <v>0</v>
      </c>
      <c r="G87" s="92">
        <v>0</v>
      </c>
      <c r="H87" s="18">
        <f t="shared" ref="H87:H88" si="19">F87*(1-G87)</f>
        <v>0</v>
      </c>
      <c r="I87" s="18">
        <f t="shared" ref="I87:I88" si="20">E87*H87</f>
        <v>0</v>
      </c>
    </row>
    <row r="88" spans="1:18" ht="15.75" x14ac:dyDescent="0.25">
      <c r="A88" s="23">
        <f t="shared" si="12"/>
        <v>79</v>
      </c>
      <c r="B88" s="98"/>
      <c r="C88" s="37"/>
      <c r="D88" s="19" t="s">
        <v>81</v>
      </c>
      <c r="E88" s="16">
        <v>1</v>
      </c>
      <c r="F88" s="91">
        <v>0</v>
      </c>
      <c r="G88" s="92">
        <v>0</v>
      </c>
      <c r="H88" s="18">
        <f t="shared" si="19"/>
        <v>0</v>
      </c>
      <c r="I88" s="18">
        <f t="shared" si="20"/>
        <v>0</v>
      </c>
    </row>
    <row r="89" spans="1:18" ht="15.75" x14ac:dyDescent="0.25">
      <c r="A89" s="23">
        <f t="shared" si="12"/>
        <v>80</v>
      </c>
      <c r="B89" s="98"/>
      <c r="C89" s="37"/>
      <c r="D89" s="19" t="s">
        <v>83</v>
      </c>
      <c r="E89" s="16">
        <v>1</v>
      </c>
      <c r="F89" s="91">
        <v>0</v>
      </c>
      <c r="G89" s="92">
        <v>0</v>
      </c>
      <c r="H89" s="18">
        <f t="shared" si="10"/>
        <v>0</v>
      </c>
      <c r="I89" s="18">
        <f t="shared" si="11"/>
        <v>0</v>
      </c>
    </row>
    <row r="90" spans="1:18" ht="15.75" x14ac:dyDescent="0.25">
      <c r="A90" s="23">
        <f t="shared" si="12"/>
        <v>81</v>
      </c>
      <c r="B90" s="98"/>
      <c r="C90" s="37"/>
      <c r="D90" s="19" t="s">
        <v>84</v>
      </c>
      <c r="E90" s="16">
        <v>2</v>
      </c>
      <c r="F90" s="91">
        <v>0</v>
      </c>
      <c r="G90" s="92">
        <v>0</v>
      </c>
      <c r="H90" s="18">
        <f t="shared" ref="H90:H95" si="21">F90*(1-G90)</f>
        <v>0</v>
      </c>
      <c r="I90" s="18">
        <f t="shared" ref="I90:I95" si="22">E90*H90</f>
        <v>0</v>
      </c>
    </row>
    <row r="91" spans="1:18" ht="15.75" x14ac:dyDescent="0.25">
      <c r="A91" s="23">
        <f t="shared" si="12"/>
        <v>82</v>
      </c>
      <c r="B91" s="98"/>
      <c r="C91" s="37"/>
      <c r="D91" s="19" t="s">
        <v>85</v>
      </c>
      <c r="E91" s="16">
        <v>2</v>
      </c>
      <c r="F91" s="91">
        <v>0</v>
      </c>
      <c r="G91" s="92">
        <v>0</v>
      </c>
      <c r="H91" s="18">
        <f t="shared" si="21"/>
        <v>0</v>
      </c>
      <c r="I91" s="18">
        <f t="shared" si="22"/>
        <v>0</v>
      </c>
    </row>
    <row r="92" spans="1:18" ht="15.75" x14ac:dyDescent="0.25">
      <c r="A92" s="23">
        <f t="shared" si="12"/>
        <v>83</v>
      </c>
      <c r="B92" s="98"/>
      <c r="C92" s="37"/>
      <c r="D92" s="19" t="s">
        <v>86</v>
      </c>
      <c r="E92" s="16">
        <v>2</v>
      </c>
      <c r="F92" s="91">
        <v>0</v>
      </c>
      <c r="G92" s="92">
        <v>0</v>
      </c>
      <c r="H92" s="18">
        <f t="shared" si="21"/>
        <v>0</v>
      </c>
      <c r="I92" s="18">
        <f t="shared" si="22"/>
        <v>0</v>
      </c>
    </row>
    <row r="93" spans="1:18" ht="15.75" x14ac:dyDescent="0.25">
      <c r="A93" s="23">
        <f t="shared" si="12"/>
        <v>84</v>
      </c>
      <c r="B93" s="98"/>
      <c r="C93" s="37"/>
      <c r="D93" s="24" t="s">
        <v>87</v>
      </c>
      <c r="E93" s="20">
        <v>1</v>
      </c>
      <c r="F93" s="91">
        <v>0</v>
      </c>
      <c r="G93" s="92">
        <v>0</v>
      </c>
      <c r="H93" s="36">
        <f t="shared" si="21"/>
        <v>0</v>
      </c>
      <c r="I93" s="36">
        <f t="shared" si="22"/>
        <v>0</v>
      </c>
    </row>
    <row r="94" spans="1:18" ht="15.75" x14ac:dyDescent="0.25">
      <c r="A94" s="23">
        <f>+A93+1</f>
        <v>85</v>
      </c>
      <c r="B94" s="98"/>
      <c r="C94" s="37"/>
      <c r="D94" s="24" t="s">
        <v>88</v>
      </c>
      <c r="E94" s="20">
        <v>1</v>
      </c>
      <c r="F94" s="91">
        <v>0</v>
      </c>
      <c r="G94" s="92">
        <v>0</v>
      </c>
      <c r="H94" s="36">
        <f t="shared" si="21"/>
        <v>0</v>
      </c>
      <c r="I94" s="36">
        <f t="shared" si="22"/>
        <v>0</v>
      </c>
    </row>
    <row r="95" spans="1:18" ht="15.75" x14ac:dyDescent="0.25">
      <c r="A95" s="23">
        <f>+A94+1</f>
        <v>86</v>
      </c>
      <c r="B95" s="98" t="s">
        <v>91</v>
      </c>
      <c r="C95" s="37" t="s">
        <v>92</v>
      </c>
      <c r="D95" s="24" t="s">
        <v>93</v>
      </c>
      <c r="E95" s="20">
        <v>6</v>
      </c>
      <c r="F95" s="91">
        <v>0</v>
      </c>
      <c r="G95" s="92">
        <v>0</v>
      </c>
      <c r="H95" s="36">
        <f t="shared" si="21"/>
        <v>0</v>
      </c>
      <c r="I95" s="36">
        <f t="shared" si="22"/>
        <v>0</v>
      </c>
    </row>
    <row r="96" spans="1:18" ht="15.75" x14ac:dyDescent="0.25">
      <c r="A96" s="23"/>
      <c r="B96" s="99"/>
      <c r="C96" s="37"/>
      <c r="D96" s="24"/>
      <c r="E96" s="20"/>
      <c r="F96" s="91"/>
      <c r="G96" s="92"/>
      <c r="H96" s="21"/>
      <c r="I96" s="40"/>
    </row>
    <row r="97" spans="1:9" ht="15.75" x14ac:dyDescent="0.25">
      <c r="A97" s="23">
        <f>+A95+1</f>
        <v>87</v>
      </c>
      <c r="B97" s="116" t="s">
        <v>94</v>
      </c>
      <c r="C97" s="37" t="s">
        <v>95</v>
      </c>
      <c r="D97" s="24" t="s">
        <v>93</v>
      </c>
      <c r="E97" s="20">
        <v>4</v>
      </c>
      <c r="F97" s="91">
        <v>0</v>
      </c>
      <c r="G97" s="92">
        <v>0</v>
      </c>
      <c r="H97" s="36">
        <f t="shared" ref="H97" si="23">F97*(1-G97)</f>
        <v>0</v>
      </c>
      <c r="I97" s="36">
        <f t="shared" ref="I97" si="24">E97*H97</f>
        <v>0</v>
      </c>
    </row>
    <row r="98" spans="1:9" ht="15.75" x14ac:dyDescent="0.25">
      <c r="A98" s="23"/>
      <c r="B98" s="99"/>
      <c r="C98" s="37"/>
      <c r="D98" s="24"/>
      <c r="E98" s="20"/>
      <c r="F98" s="38"/>
      <c r="G98" s="39"/>
      <c r="H98" s="21"/>
      <c r="I98" s="40"/>
    </row>
    <row r="99" spans="1:9" ht="15.75" x14ac:dyDescent="0.25">
      <c r="A99" s="107" t="s">
        <v>96</v>
      </c>
      <c r="B99" s="101"/>
      <c r="C99" s="101"/>
      <c r="D99" s="101"/>
      <c r="E99" s="25">
        <f>SUM(E57:E98)</f>
        <v>82</v>
      </c>
      <c r="F99" s="5"/>
      <c r="G99" s="5"/>
      <c r="H99" s="41"/>
      <c r="I99" s="42">
        <f>SUM(I57:I98)</f>
        <v>0</v>
      </c>
    </row>
    <row r="100" spans="1:9" ht="15.75" x14ac:dyDescent="0.25">
      <c r="A100" s="8"/>
      <c r="B100" s="8"/>
      <c r="C100" s="8"/>
      <c r="D100" s="8"/>
      <c r="E100" s="15"/>
      <c r="F100" s="8"/>
      <c r="G100" s="8"/>
      <c r="H100" s="8"/>
      <c r="I100" s="8"/>
    </row>
    <row r="101" spans="1:9" ht="15.75" x14ac:dyDescent="0.25">
      <c r="A101" s="100" t="s">
        <v>97</v>
      </c>
      <c r="B101" s="101"/>
      <c r="C101" s="101"/>
      <c r="D101" s="101"/>
      <c r="E101" s="101"/>
      <c r="F101" s="101"/>
      <c r="G101" s="101"/>
      <c r="H101" s="101"/>
      <c r="I101" s="101"/>
    </row>
    <row r="102" spans="1:9" ht="15.75" x14ac:dyDescent="0.25">
      <c r="A102" s="15">
        <f>A97+1</f>
        <v>88</v>
      </c>
      <c r="B102" s="108" t="s">
        <v>98</v>
      </c>
      <c r="C102" s="28" t="s">
        <v>99</v>
      </c>
      <c r="D102" s="19" t="s">
        <v>100</v>
      </c>
      <c r="E102" s="16">
        <v>1</v>
      </c>
      <c r="F102" s="91">
        <v>0</v>
      </c>
      <c r="G102" s="92">
        <v>0</v>
      </c>
      <c r="H102" s="18">
        <f t="shared" ref="H102:H105" si="25">F102*(1-G102)</f>
        <v>0</v>
      </c>
      <c r="I102" s="18">
        <f t="shared" ref="I102:I105" si="26">E102*H102</f>
        <v>0</v>
      </c>
    </row>
    <row r="103" spans="1:9" ht="15.75" x14ac:dyDescent="0.25">
      <c r="A103" s="15">
        <f t="shared" ref="A103:A105" si="27">+A102+1</f>
        <v>89</v>
      </c>
      <c r="B103" s="109"/>
      <c r="C103" s="28" t="s">
        <v>101</v>
      </c>
      <c r="D103" s="19" t="s">
        <v>100</v>
      </c>
      <c r="E103" s="16">
        <v>5</v>
      </c>
      <c r="F103" s="91">
        <v>0</v>
      </c>
      <c r="G103" s="92">
        <v>0</v>
      </c>
      <c r="H103" s="18">
        <f t="shared" si="25"/>
        <v>0</v>
      </c>
      <c r="I103" s="18">
        <f t="shared" si="26"/>
        <v>0</v>
      </c>
    </row>
    <row r="104" spans="1:9" ht="15.75" x14ac:dyDescent="0.25">
      <c r="A104" s="15">
        <f t="shared" si="27"/>
        <v>90</v>
      </c>
      <c r="B104" s="109"/>
      <c r="C104" s="28" t="s">
        <v>102</v>
      </c>
      <c r="D104" s="19" t="s">
        <v>100</v>
      </c>
      <c r="E104" s="16">
        <v>16</v>
      </c>
      <c r="F104" s="91">
        <v>0</v>
      </c>
      <c r="G104" s="92">
        <v>0</v>
      </c>
      <c r="H104" s="18">
        <f t="shared" si="25"/>
        <v>0</v>
      </c>
      <c r="I104" s="18">
        <f t="shared" si="26"/>
        <v>0</v>
      </c>
    </row>
    <row r="105" spans="1:9" ht="15.75" x14ac:dyDescent="0.25">
      <c r="A105" s="15">
        <f t="shared" si="27"/>
        <v>91</v>
      </c>
      <c r="B105" s="29"/>
      <c r="C105" s="24" t="s">
        <v>103</v>
      </c>
      <c r="D105" s="19" t="s">
        <v>104</v>
      </c>
      <c r="E105" s="43">
        <v>7</v>
      </c>
      <c r="F105" s="91">
        <v>0</v>
      </c>
      <c r="G105" s="92">
        <v>0</v>
      </c>
      <c r="H105" s="18">
        <f t="shared" si="25"/>
        <v>0</v>
      </c>
      <c r="I105" s="18">
        <f t="shared" si="26"/>
        <v>0</v>
      </c>
    </row>
    <row r="106" spans="1:9" ht="15.75" x14ac:dyDescent="0.25">
      <c r="A106" s="107" t="s">
        <v>105</v>
      </c>
      <c r="B106" s="101"/>
      <c r="C106" s="101"/>
      <c r="D106" s="101"/>
      <c r="E106" s="25">
        <f>SUM(E102:E105)</f>
        <v>29</v>
      </c>
      <c r="F106" s="5"/>
      <c r="G106" s="5"/>
      <c r="H106" s="41"/>
      <c r="I106" s="42">
        <f>SUM(I102:I105)</f>
        <v>0</v>
      </c>
    </row>
    <row r="107" spans="1:9" ht="15.75" x14ac:dyDescent="0.25">
      <c r="A107" s="8"/>
      <c r="B107" s="8"/>
      <c r="C107" s="8"/>
      <c r="D107" s="8"/>
      <c r="E107" s="15"/>
      <c r="F107" s="8"/>
      <c r="G107" s="8"/>
      <c r="H107" s="8"/>
      <c r="I107" s="8"/>
    </row>
    <row r="108" spans="1:9" ht="15.75" x14ac:dyDescent="0.25">
      <c r="A108" s="100" t="s">
        <v>106</v>
      </c>
      <c r="B108" s="101"/>
      <c r="C108" s="101"/>
      <c r="D108" s="101"/>
      <c r="E108" s="101"/>
      <c r="F108" s="101"/>
      <c r="G108" s="101"/>
      <c r="H108" s="101"/>
      <c r="I108" s="101"/>
    </row>
    <row r="109" spans="1:9" ht="15" customHeight="1" x14ac:dyDescent="0.25">
      <c r="A109" s="15">
        <f>A105+1</f>
        <v>92</v>
      </c>
      <c r="B109" s="108" t="s">
        <v>107</v>
      </c>
      <c r="C109" s="117" t="s">
        <v>108</v>
      </c>
      <c r="D109" s="19" t="s">
        <v>109</v>
      </c>
      <c r="E109" s="16">
        <v>100</v>
      </c>
      <c r="F109" s="91">
        <v>0</v>
      </c>
      <c r="G109" s="92">
        <v>0</v>
      </c>
      <c r="H109" s="18">
        <f>F109*(1-G109)</f>
        <v>0</v>
      </c>
      <c r="I109" s="18">
        <f>E109*H109</f>
        <v>0</v>
      </c>
    </row>
    <row r="110" spans="1:9" ht="31.5" x14ac:dyDescent="0.25">
      <c r="A110" s="15">
        <f>+A109+1</f>
        <v>93</v>
      </c>
      <c r="B110" s="109"/>
      <c r="C110" s="117"/>
      <c r="D110" s="19" t="s">
        <v>110</v>
      </c>
      <c r="E110" s="16">
        <v>100</v>
      </c>
      <c r="F110" s="91">
        <v>0</v>
      </c>
      <c r="G110" s="92">
        <v>0</v>
      </c>
      <c r="H110" s="18">
        <f t="shared" ref="H110:H117" si="28">F110*(1-G110)</f>
        <v>0</v>
      </c>
      <c r="I110" s="18">
        <f t="shared" ref="I110:I117" si="29">E110*H110</f>
        <v>0</v>
      </c>
    </row>
    <row r="111" spans="1:9" ht="15.75" x14ac:dyDescent="0.25">
      <c r="A111" s="15">
        <f t="shared" ref="A111:A117" si="30">+A110+1</f>
        <v>94</v>
      </c>
      <c r="B111" s="109"/>
      <c r="C111" s="19" t="s">
        <v>111</v>
      </c>
      <c r="D111" s="19" t="s">
        <v>112</v>
      </c>
      <c r="E111" s="16">
        <v>50</v>
      </c>
      <c r="F111" s="91">
        <v>0</v>
      </c>
      <c r="G111" s="92">
        <v>0</v>
      </c>
      <c r="H111" s="18">
        <f t="shared" si="28"/>
        <v>0</v>
      </c>
      <c r="I111" s="18">
        <f t="shared" si="29"/>
        <v>0</v>
      </c>
    </row>
    <row r="112" spans="1:9" ht="31.5" x14ac:dyDescent="0.25">
      <c r="A112" s="15">
        <f t="shared" si="30"/>
        <v>95</v>
      </c>
      <c r="B112" s="109"/>
      <c r="C112" s="117" t="s">
        <v>113</v>
      </c>
      <c r="D112" s="19" t="s">
        <v>114</v>
      </c>
      <c r="E112" s="16">
        <v>40</v>
      </c>
      <c r="F112" s="91">
        <v>0</v>
      </c>
      <c r="G112" s="92">
        <v>0</v>
      </c>
      <c r="H112" s="18">
        <f t="shared" si="28"/>
        <v>0</v>
      </c>
      <c r="I112" s="18">
        <f t="shared" si="29"/>
        <v>0</v>
      </c>
    </row>
    <row r="113" spans="1:9" ht="31.5" x14ac:dyDescent="0.25">
      <c r="A113" s="15">
        <f t="shared" si="30"/>
        <v>96</v>
      </c>
      <c r="B113" s="109"/>
      <c r="C113" s="117"/>
      <c r="D113" s="19" t="s">
        <v>115</v>
      </c>
      <c r="E113" s="16">
        <v>100</v>
      </c>
      <c r="F113" s="91">
        <v>0</v>
      </c>
      <c r="G113" s="92">
        <v>0</v>
      </c>
      <c r="H113" s="18">
        <f t="shared" si="28"/>
        <v>0</v>
      </c>
      <c r="I113" s="18">
        <f t="shared" si="29"/>
        <v>0</v>
      </c>
    </row>
    <row r="114" spans="1:9" ht="15.75" x14ac:dyDescent="0.25">
      <c r="A114" s="15">
        <f t="shared" si="30"/>
        <v>97</v>
      </c>
      <c r="B114" s="109"/>
      <c r="C114" s="19" t="s">
        <v>116</v>
      </c>
      <c r="D114" s="19" t="s">
        <v>117</v>
      </c>
      <c r="E114" s="16">
        <v>5</v>
      </c>
      <c r="F114" s="91">
        <v>0</v>
      </c>
      <c r="G114" s="92">
        <v>0</v>
      </c>
      <c r="H114" s="18">
        <f t="shared" si="28"/>
        <v>0</v>
      </c>
      <c r="I114" s="18">
        <f t="shared" si="29"/>
        <v>0</v>
      </c>
    </row>
    <row r="115" spans="1:9" ht="15.75" x14ac:dyDescent="0.25">
      <c r="A115" s="15">
        <f t="shared" si="30"/>
        <v>98</v>
      </c>
      <c r="B115" s="109"/>
      <c r="C115" s="117" t="s">
        <v>118</v>
      </c>
      <c r="D115" s="19" t="s">
        <v>119</v>
      </c>
      <c r="E115" s="16">
        <v>10</v>
      </c>
      <c r="F115" s="91">
        <v>0</v>
      </c>
      <c r="G115" s="92">
        <v>0</v>
      </c>
      <c r="H115" s="18">
        <f t="shared" si="28"/>
        <v>0</v>
      </c>
      <c r="I115" s="18">
        <f t="shared" si="29"/>
        <v>0</v>
      </c>
    </row>
    <row r="116" spans="1:9" ht="15.75" x14ac:dyDescent="0.25">
      <c r="A116" s="15">
        <f t="shared" si="30"/>
        <v>99</v>
      </c>
      <c r="B116" s="109"/>
      <c r="C116" s="117"/>
      <c r="D116" s="19" t="s">
        <v>120</v>
      </c>
      <c r="E116" s="16">
        <v>1</v>
      </c>
      <c r="F116" s="91">
        <v>0</v>
      </c>
      <c r="G116" s="92">
        <v>0</v>
      </c>
      <c r="H116" s="18">
        <f t="shared" si="28"/>
        <v>0</v>
      </c>
      <c r="I116" s="18">
        <f t="shared" si="29"/>
        <v>0</v>
      </c>
    </row>
    <row r="117" spans="1:9" ht="15.75" x14ac:dyDescent="0.25">
      <c r="A117" s="15">
        <f t="shared" si="30"/>
        <v>100</v>
      </c>
      <c r="B117" s="109"/>
      <c r="C117" s="19" t="s">
        <v>121</v>
      </c>
      <c r="D117" s="19" t="s">
        <v>119</v>
      </c>
      <c r="E117" s="16">
        <v>8</v>
      </c>
      <c r="F117" s="91">
        <v>0</v>
      </c>
      <c r="G117" s="92">
        <v>0</v>
      </c>
      <c r="H117" s="18">
        <f t="shared" si="28"/>
        <v>0</v>
      </c>
      <c r="I117" s="18">
        <f t="shared" si="29"/>
        <v>0</v>
      </c>
    </row>
    <row r="118" spans="1:9" ht="15.75" x14ac:dyDescent="0.25">
      <c r="A118" s="107" t="s">
        <v>122</v>
      </c>
      <c r="B118" s="101"/>
      <c r="C118" s="101"/>
      <c r="D118" s="101"/>
      <c r="E118" s="25">
        <f>SUM(E109:E117)</f>
        <v>414</v>
      </c>
      <c r="F118" s="5"/>
      <c r="G118" s="5"/>
      <c r="H118" s="41"/>
      <c r="I118" s="42">
        <f>SUM(I109:I117)</f>
        <v>0</v>
      </c>
    </row>
    <row r="119" spans="1:9" ht="15.75" x14ac:dyDescent="0.25">
      <c r="A119" s="8"/>
      <c r="B119" s="8"/>
      <c r="C119" s="8"/>
      <c r="D119" s="8"/>
      <c r="E119" s="15"/>
      <c r="F119" s="8"/>
      <c r="G119" s="8"/>
      <c r="H119" s="8"/>
      <c r="I119" s="8"/>
    </row>
    <row r="120" spans="1:9" ht="15.75" x14ac:dyDescent="0.25">
      <c r="A120" s="123" t="s">
        <v>123</v>
      </c>
      <c r="B120" s="124"/>
      <c r="C120" s="124"/>
      <c r="D120" s="124"/>
      <c r="E120" s="124"/>
      <c r="F120" s="124"/>
      <c r="G120" s="124"/>
      <c r="H120" s="124"/>
      <c r="I120" s="125"/>
    </row>
    <row r="121" spans="1:9" ht="15" customHeight="1" x14ac:dyDescent="0.25">
      <c r="A121" s="15">
        <f>A117+1</f>
        <v>101</v>
      </c>
      <c r="B121" s="44" t="s">
        <v>124</v>
      </c>
      <c r="C121" s="45" t="s">
        <v>125</v>
      </c>
      <c r="D121" s="45" t="s">
        <v>126</v>
      </c>
      <c r="E121" s="16">
        <v>8</v>
      </c>
      <c r="F121" s="91">
        <v>0</v>
      </c>
      <c r="G121" s="92">
        <v>0</v>
      </c>
      <c r="H121" s="18">
        <f>F121*(1-G121)</f>
        <v>0</v>
      </c>
      <c r="I121" s="18">
        <f>E121*H121</f>
        <v>0</v>
      </c>
    </row>
    <row r="122" spans="1:9" ht="15" customHeight="1" x14ac:dyDescent="0.25">
      <c r="A122" s="15">
        <f>+A121+1</f>
        <v>102</v>
      </c>
      <c r="B122" s="44" t="s">
        <v>124</v>
      </c>
      <c r="C122" s="44" t="s">
        <v>125</v>
      </c>
      <c r="D122" s="46" t="s">
        <v>127</v>
      </c>
      <c r="E122" s="16">
        <v>2</v>
      </c>
      <c r="F122" s="91">
        <v>0</v>
      </c>
      <c r="G122" s="92">
        <v>0</v>
      </c>
      <c r="H122" s="18">
        <f>F122*(1-G122)</f>
        <v>0</v>
      </c>
      <c r="I122" s="18">
        <f>E122*H122</f>
        <v>0</v>
      </c>
    </row>
    <row r="123" spans="1:9" ht="15" customHeight="1" x14ac:dyDescent="0.25">
      <c r="A123" s="15">
        <f t="shared" ref="A123:A131" si="31">+A122+1</f>
        <v>103</v>
      </c>
      <c r="B123" s="44" t="s">
        <v>124</v>
      </c>
      <c r="C123" s="44" t="s">
        <v>125</v>
      </c>
      <c r="D123" s="46" t="s">
        <v>128</v>
      </c>
      <c r="E123" s="16">
        <v>6</v>
      </c>
      <c r="F123" s="91">
        <v>0</v>
      </c>
      <c r="G123" s="92">
        <v>0</v>
      </c>
      <c r="H123" s="18">
        <f>F123*(1-G123)</f>
        <v>0</v>
      </c>
      <c r="I123" s="18">
        <f>E123*H123</f>
        <v>0</v>
      </c>
    </row>
    <row r="124" spans="1:9" ht="15" customHeight="1" x14ac:dyDescent="0.25">
      <c r="A124" s="15">
        <f t="shared" si="31"/>
        <v>104</v>
      </c>
      <c r="B124" s="44" t="s">
        <v>124</v>
      </c>
      <c r="C124" s="45" t="s">
        <v>125</v>
      </c>
      <c r="D124" s="46" t="s">
        <v>129</v>
      </c>
      <c r="E124" s="16">
        <v>1</v>
      </c>
      <c r="F124" s="91">
        <v>0</v>
      </c>
      <c r="G124" s="92">
        <v>0</v>
      </c>
      <c r="H124" s="18">
        <f>F124*(1-G124)</f>
        <v>0</v>
      </c>
      <c r="I124" s="18">
        <f>E124*H124</f>
        <v>0</v>
      </c>
    </row>
    <row r="125" spans="1:9" ht="15.75" x14ac:dyDescent="0.25">
      <c r="A125" s="15">
        <f t="shared" si="31"/>
        <v>105</v>
      </c>
      <c r="B125" s="44" t="s">
        <v>130</v>
      </c>
      <c r="C125" s="44" t="s">
        <v>125</v>
      </c>
      <c r="D125" s="46" t="s">
        <v>131</v>
      </c>
      <c r="E125" s="16">
        <v>2</v>
      </c>
      <c r="F125" s="91">
        <v>0</v>
      </c>
      <c r="G125" s="92">
        <v>0</v>
      </c>
      <c r="H125" s="18">
        <f t="shared" ref="H125:H127" si="32">F125*(1-G125)</f>
        <v>0</v>
      </c>
      <c r="I125" s="18">
        <f t="shared" ref="I125:I127" si="33">E125*H125</f>
        <v>0</v>
      </c>
    </row>
    <row r="126" spans="1:9" ht="15.75" x14ac:dyDescent="0.25">
      <c r="A126" s="15">
        <f t="shared" si="31"/>
        <v>106</v>
      </c>
      <c r="B126" s="44" t="s">
        <v>130</v>
      </c>
      <c r="C126" s="44" t="s">
        <v>125</v>
      </c>
      <c r="D126" s="46" t="s">
        <v>128</v>
      </c>
      <c r="E126" s="16">
        <v>4</v>
      </c>
      <c r="F126" s="91">
        <v>0</v>
      </c>
      <c r="G126" s="92">
        <v>0</v>
      </c>
      <c r="H126" s="18">
        <f t="shared" si="32"/>
        <v>0</v>
      </c>
      <c r="I126" s="18">
        <f t="shared" si="33"/>
        <v>0</v>
      </c>
    </row>
    <row r="127" spans="1:9" ht="15.75" x14ac:dyDescent="0.25">
      <c r="A127" s="15">
        <f t="shared" si="31"/>
        <v>107</v>
      </c>
      <c r="B127" s="44" t="s">
        <v>130</v>
      </c>
      <c r="C127" s="44" t="s">
        <v>125</v>
      </c>
      <c r="D127" s="46" t="s">
        <v>129</v>
      </c>
      <c r="E127" s="16">
        <v>1</v>
      </c>
      <c r="F127" s="91">
        <v>0</v>
      </c>
      <c r="G127" s="92">
        <v>0</v>
      </c>
      <c r="H127" s="18">
        <f t="shared" si="32"/>
        <v>0</v>
      </c>
      <c r="I127" s="18">
        <f t="shared" si="33"/>
        <v>0</v>
      </c>
    </row>
    <row r="128" spans="1:9" ht="15.75" x14ac:dyDescent="0.25">
      <c r="A128" s="15">
        <f t="shared" si="31"/>
        <v>108</v>
      </c>
      <c r="B128" s="44" t="s">
        <v>132</v>
      </c>
      <c r="C128" s="44" t="s">
        <v>125</v>
      </c>
      <c r="D128" s="46" t="s">
        <v>131</v>
      </c>
      <c r="E128" s="16">
        <v>2</v>
      </c>
      <c r="F128" s="91">
        <v>0</v>
      </c>
      <c r="G128" s="92">
        <v>0</v>
      </c>
      <c r="H128" s="18">
        <f t="shared" ref="H128:H131" si="34">F128*(1-G128)</f>
        <v>0</v>
      </c>
      <c r="I128" s="18">
        <f t="shared" ref="I128:I131" si="35">E128*H128</f>
        <v>0</v>
      </c>
    </row>
    <row r="129" spans="1:9" ht="15.75" x14ac:dyDescent="0.25">
      <c r="A129" s="15">
        <f t="shared" si="31"/>
        <v>109</v>
      </c>
      <c r="B129" s="44" t="s">
        <v>132</v>
      </c>
      <c r="C129" s="44" t="s">
        <v>125</v>
      </c>
      <c r="D129" s="46" t="s">
        <v>133</v>
      </c>
      <c r="E129" s="16">
        <v>4</v>
      </c>
      <c r="F129" s="91">
        <v>0</v>
      </c>
      <c r="G129" s="92">
        <v>0</v>
      </c>
      <c r="H129" s="18">
        <f t="shared" si="34"/>
        <v>0</v>
      </c>
      <c r="I129" s="18">
        <f t="shared" si="35"/>
        <v>0</v>
      </c>
    </row>
    <row r="130" spans="1:9" ht="15.75" x14ac:dyDescent="0.25">
      <c r="A130" s="15">
        <f t="shared" si="31"/>
        <v>110</v>
      </c>
      <c r="B130" s="44" t="s">
        <v>132</v>
      </c>
      <c r="C130" s="44" t="s">
        <v>125</v>
      </c>
      <c r="D130" s="46" t="s">
        <v>134</v>
      </c>
      <c r="E130" s="16">
        <v>1</v>
      </c>
      <c r="F130" s="91">
        <v>0</v>
      </c>
      <c r="G130" s="92">
        <v>0</v>
      </c>
      <c r="H130" s="18">
        <f t="shared" si="34"/>
        <v>0</v>
      </c>
      <c r="I130" s="18">
        <f t="shared" si="35"/>
        <v>0</v>
      </c>
    </row>
    <row r="131" spans="1:9" ht="15.75" x14ac:dyDescent="0.25">
      <c r="A131" s="15">
        <f t="shared" si="31"/>
        <v>111</v>
      </c>
      <c r="B131" s="44" t="s">
        <v>132</v>
      </c>
      <c r="C131" s="44" t="s">
        <v>125</v>
      </c>
      <c r="D131" s="46" t="s">
        <v>135</v>
      </c>
      <c r="E131" s="16">
        <v>1</v>
      </c>
      <c r="F131" s="91">
        <v>0</v>
      </c>
      <c r="G131" s="92">
        <v>0</v>
      </c>
      <c r="H131" s="18">
        <f t="shared" si="34"/>
        <v>0</v>
      </c>
      <c r="I131" s="36">
        <f t="shared" si="35"/>
        <v>0</v>
      </c>
    </row>
    <row r="132" spans="1:9" ht="15.75" x14ac:dyDescent="0.25">
      <c r="A132" s="107" t="s">
        <v>136</v>
      </c>
      <c r="B132" s="101"/>
      <c r="C132" s="101"/>
      <c r="D132" s="101"/>
      <c r="E132" s="25">
        <f>SUM(E121:E131)</f>
        <v>32</v>
      </c>
      <c r="F132" s="38"/>
      <c r="G132" s="39"/>
      <c r="H132" s="17"/>
      <c r="I132" s="42">
        <f>SUM(I121:I131)</f>
        <v>0</v>
      </c>
    </row>
    <row r="133" spans="1:9" ht="15.75" x14ac:dyDescent="0.25">
      <c r="A133" s="15"/>
      <c r="B133" s="47"/>
      <c r="C133" s="47"/>
      <c r="D133" s="47"/>
      <c r="E133" s="48"/>
      <c r="F133" s="49"/>
      <c r="G133" s="50"/>
      <c r="H133" s="40"/>
      <c r="I133" s="40"/>
    </row>
    <row r="134" spans="1:9" ht="15.75" x14ac:dyDescent="0.25">
      <c r="A134" s="7"/>
      <c r="B134" s="8"/>
      <c r="C134" s="8"/>
      <c r="D134" s="8"/>
      <c r="E134" s="51"/>
      <c r="F134" s="7"/>
      <c r="G134" s="7"/>
      <c r="H134" s="52"/>
      <c r="I134" s="53"/>
    </row>
    <row r="135" spans="1:9" ht="15.75" x14ac:dyDescent="0.25">
      <c r="A135" s="123" t="s">
        <v>137</v>
      </c>
      <c r="B135" s="124"/>
      <c r="C135" s="124"/>
      <c r="D135" s="124"/>
      <c r="E135" s="124"/>
      <c r="F135" s="124"/>
      <c r="G135" s="124"/>
      <c r="H135" s="124"/>
      <c r="I135" s="125"/>
    </row>
    <row r="136" spans="1:9" ht="15.75" x14ac:dyDescent="0.25">
      <c r="A136" s="54">
        <f>A131+1</f>
        <v>112</v>
      </c>
      <c r="B136" s="9" t="s">
        <v>138</v>
      </c>
      <c r="C136" s="9" t="s">
        <v>139</v>
      </c>
      <c r="D136" s="9" t="s">
        <v>140</v>
      </c>
      <c r="E136" s="16">
        <v>5</v>
      </c>
      <c r="F136" s="91">
        <v>0</v>
      </c>
      <c r="G136" s="92">
        <v>0</v>
      </c>
      <c r="H136" s="18">
        <f t="shared" ref="H136:H140" si="36">F136*(1-G136)</f>
        <v>0</v>
      </c>
      <c r="I136" s="18">
        <f t="shared" ref="I136:I140" si="37">E136*H136</f>
        <v>0</v>
      </c>
    </row>
    <row r="137" spans="1:9" ht="15.75" x14ac:dyDescent="0.25">
      <c r="A137" s="55">
        <f>+A136+1</f>
        <v>113</v>
      </c>
      <c r="B137" s="9" t="s">
        <v>141</v>
      </c>
      <c r="C137" s="145" t="s">
        <v>183</v>
      </c>
      <c r="D137" s="9" t="s">
        <v>140</v>
      </c>
      <c r="E137" s="16">
        <v>5</v>
      </c>
      <c r="F137" s="91">
        <v>0</v>
      </c>
      <c r="G137" s="92">
        <v>0</v>
      </c>
      <c r="H137" s="18">
        <f t="shared" si="36"/>
        <v>0</v>
      </c>
      <c r="I137" s="18">
        <f t="shared" si="37"/>
        <v>0</v>
      </c>
    </row>
    <row r="138" spans="1:9" ht="15.75" x14ac:dyDescent="0.25">
      <c r="A138" s="55">
        <f>+A137+1</f>
        <v>114</v>
      </c>
      <c r="B138" s="145" t="s">
        <v>184</v>
      </c>
      <c r="C138" s="9"/>
      <c r="D138" s="9"/>
      <c r="E138" s="16"/>
      <c r="F138" s="91"/>
      <c r="G138" s="92"/>
      <c r="H138" s="18"/>
      <c r="I138" s="18"/>
    </row>
    <row r="139" spans="1:9" ht="15.75" x14ac:dyDescent="0.25">
      <c r="A139" s="55">
        <f>+A138+1</f>
        <v>115</v>
      </c>
      <c r="B139" s="9" t="s">
        <v>142</v>
      </c>
      <c r="C139" s="9" t="s">
        <v>143</v>
      </c>
      <c r="D139" s="9" t="s">
        <v>144</v>
      </c>
      <c r="E139" s="16">
        <v>6</v>
      </c>
      <c r="F139" s="91">
        <v>0</v>
      </c>
      <c r="G139" s="92">
        <v>0</v>
      </c>
      <c r="H139" s="18">
        <f t="shared" ref="H139" si="38">F139*(1-G139)</f>
        <v>0</v>
      </c>
      <c r="I139" s="18">
        <f t="shared" ref="I139" si="39">E139*H139</f>
        <v>0</v>
      </c>
    </row>
    <row r="140" spans="1:9" ht="15.75" x14ac:dyDescent="0.25">
      <c r="A140" s="55">
        <f t="shared" ref="A140" si="40">+A139+1</f>
        <v>116</v>
      </c>
      <c r="B140" s="9" t="s">
        <v>142</v>
      </c>
      <c r="C140" s="9" t="s">
        <v>145</v>
      </c>
      <c r="D140" s="9" t="s">
        <v>146</v>
      </c>
      <c r="E140" s="16">
        <v>6</v>
      </c>
      <c r="F140" s="91">
        <v>0</v>
      </c>
      <c r="G140" s="92">
        <v>0</v>
      </c>
      <c r="H140" s="18">
        <f t="shared" si="36"/>
        <v>0</v>
      </c>
      <c r="I140" s="18">
        <f t="shared" si="37"/>
        <v>0</v>
      </c>
    </row>
    <row r="141" spans="1:9" ht="15.75" x14ac:dyDescent="0.25">
      <c r="A141" s="107" t="s">
        <v>147</v>
      </c>
      <c r="B141" s="101"/>
      <c r="C141" s="101"/>
      <c r="D141" s="101"/>
      <c r="E141" s="25">
        <f>SUM(E136:E140)</f>
        <v>22</v>
      </c>
      <c r="F141" s="38"/>
      <c r="G141" s="39"/>
      <c r="H141" s="18"/>
      <c r="I141" s="56">
        <f>SUM(I136:I140)</f>
        <v>0</v>
      </c>
    </row>
    <row r="142" spans="1:9" ht="15.75" x14ac:dyDescent="0.25">
      <c r="A142" s="10"/>
      <c r="B142" s="8"/>
      <c r="C142" s="8"/>
      <c r="D142" s="8"/>
      <c r="E142" s="57"/>
      <c r="F142" s="58"/>
      <c r="G142" s="59"/>
      <c r="H142" s="60"/>
      <c r="I142" s="61"/>
    </row>
    <row r="143" spans="1:9" ht="15.75" x14ac:dyDescent="0.25">
      <c r="A143" s="123" t="s">
        <v>148</v>
      </c>
      <c r="B143" s="124"/>
      <c r="C143" s="124"/>
      <c r="D143" s="124"/>
      <c r="E143" s="124"/>
      <c r="F143" s="124"/>
      <c r="G143" s="124"/>
      <c r="H143" s="124"/>
      <c r="I143" s="125"/>
    </row>
    <row r="144" spans="1:9" ht="31.5" customHeight="1" x14ac:dyDescent="0.25">
      <c r="A144" s="62">
        <f>A140+1</f>
        <v>117</v>
      </c>
      <c r="B144" s="63" t="s">
        <v>149</v>
      </c>
      <c r="C144" s="64" t="s">
        <v>150</v>
      </c>
      <c r="D144" s="65" t="s">
        <v>151</v>
      </c>
      <c r="E144" s="16">
        <v>100</v>
      </c>
      <c r="F144" s="95">
        <v>0</v>
      </c>
      <c r="G144" s="96">
        <v>0</v>
      </c>
      <c r="H144" s="66">
        <f t="shared" ref="H144" si="41">F144*(1-G144)</f>
        <v>0</v>
      </c>
      <c r="I144" s="66">
        <f t="shared" ref="I144" si="42">E144*H144</f>
        <v>0</v>
      </c>
    </row>
    <row r="145" spans="1:9" ht="31.5" customHeight="1" x14ac:dyDescent="0.25">
      <c r="A145" s="62">
        <f>+A144+1</f>
        <v>118</v>
      </c>
      <c r="B145" s="63" t="s">
        <v>152</v>
      </c>
      <c r="C145" s="64" t="s">
        <v>150</v>
      </c>
      <c r="D145" s="65" t="s">
        <v>151</v>
      </c>
      <c r="E145" s="16">
        <v>100</v>
      </c>
      <c r="F145" s="95">
        <v>0</v>
      </c>
      <c r="G145" s="96">
        <v>0</v>
      </c>
      <c r="H145" s="66">
        <f t="shared" ref="H145" si="43">F145*(1-G145)</f>
        <v>0</v>
      </c>
      <c r="I145" s="67">
        <f t="shared" ref="I145" si="44">E145*H145</f>
        <v>0</v>
      </c>
    </row>
    <row r="146" spans="1:9" ht="31.5" customHeight="1" thickBot="1" x14ac:dyDescent="0.3">
      <c r="A146" s="62">
        <f>+A145+1</f>
        <v>119</v>
      </c>
      <c r="B146" s="68" t="s">
        <v>153</v>
      </c>
      <c r="C146" s="68" t="s">
        <v>154</v>
      </c>
      <c r="D146" s="68" t="s">
        <v>155</v>
      </c>
      <c r="E146" s="62">
        <v>100</v>
      </c>
      <c r="F146" s="95">
        <v>0</v>
      </c>
      <c r="G146" s="96">
        <v>0</v>
      </c>
      <c r="H146" s="66">
        <f t="shared" ref="H146" si="45">F146*(1-G146)</f>
        <v>0</v>
      </c>
      <c r="I146" s="67">
        <f t="shared" ref="I146" si="46">E146*H146</f>
        <v>0</v>
      </c>
    </row>
    <row r="147" spans="1:9" ht="15.75" x14ac:dyDescent="0.25">
      <c r="A147" s="107" t="s">
        <v>156</v>
      </c>
      <c r="B147" s="101"/>
      <c r="C147" s="101"/>
      <c r="D147" s="101"/>
      <c r="E147" s="25">
        <f>SUM(E144:E146)</f>
        <v>300</v>
      </c>
      <c r="F147" s="38"/>
      <c r="G147" s="39"/>
      <c r="H147" s="17"/>
      <c r="I147" s="42">
        <f>SUM(I144:I146)</f>
        <v>0</v>
      </c>
    </row>
    <row r="148" spans="1:9" ht="15.75" x14ac:dyDescent="0.25">
      <c r="A148" s="7"/>
      <c r="B148" s="8"/>
      <c r="C148" s="8"/>
      <c r="D148" s="8"/>
      <c r="E148" s="48"/>
      <c r="F148" s="49"/>
      <c r="G148" s="50"/>
      <c r="H148" s="40"/>
      <c r="I148" s="40"/>
    </row>
    <row r="149" spans="1:9" s="88" customFormat="1" ht="38.25" customHeight="1" x14ac:dyDescent="0.25">
      <c r="A149" s="83"/>
      <c r="B149" s="131" t="s">
        <v>182</v>
      </c>
      <c r="C149" s="132"/>
      <c r="D149" s="133"/>
      <c r="E149" s="84"/>
      <c r="F149" s="85"/>
      <c r="G149" s="86"/>
      <c r="H149" s="87"/>
      <c r="I149" s="87"/>
    </row>
    <row r="150" spans="1:9" s="88" customFormat="1" ht="15.75" x14ac:dyDescent="0.25">
      <c r="A150" s="83"/>
      <c r="B150" s="134" t="s">
        <v>157</v>
      </c>
      <c r="C150" s="135"/>
      <c r="D150" s="136"/>
      <c r="E150" s="84"/>
      <c r="F150" s="85"/>
      <c r="G150" s="86"/>
      <c r="H150" s="87"/>
      <c r="I150" s="87" t="s">
        <v>158</v>
      </c>
    </row>
    <row r="151" spans="1:9" ht="15.75" x14ac:dyDescent="0.25">
      <c r="A151" s="123" t="s">
        <v>159</v>
      </c>
      <c r="B151" s="124"/>
      <c r="C151" s="124"/>
      <c r="D151" s="124"/>
      <c r="E151" s="124"/>
      <c r="F151" s="124"/>
      <c r="G151" s="124"/>
      <c r="H151" s="124"/>
      <c r="I151" s="125"/>
    </row>
    <row r="152" spans="1:9" ht="31.5" x14ac:dyDescent="0.25">
      <c r="A152" s="69">
        <f>+A146+1</f>
        <v>120</v>
      </c>
      <c r="B152" s="81" t="s">
        <v>160</v>
      </c>
      <c r="C152" s="82" t="s">
        <v>161</v>
      </c>
      <c r="D152" s="71" t="s">
        <v>162</v>
      </c>
      <c r="E152" s="16">
        <v>4</v>
      </c>
      <c r="F152" s="91">
        <v>0</v>
      </c>
      <c r="G152" s="92">
        <v>0</v>
      </c>
      <c r="H152" s="18">
        <f t="shared" ref="H152" si="47">F152*(1-G152)</f>
        <v>0</v>
      </c>
      <c r="I152" s="18">
        <f t="shared" ref="I152" si="48">E152*H152</f>
        <v>0</v>
      </c>
    </row>
    <row r="153" spans="1:9" ht="15.75" x14ac:dyDescent="0.25">
      <c r="A153" s="69">
        <f>+A152+1</f>
        <v>121</v>
      </c>
      <c r="B153" s="70" t="s">
        <v>163</v>
      </c>
      <c r="C153" s="64" t="s">
        <v>164</v>
      </c>
      <c r="D153" s="72" t="s">
        <v>181</v>
      </c>
      <c r="E153" s="16">
        <v>4</v>
      </c>
      <c r="F153" s="91">
        <v>0</v>
      </c>
      <c r="G153" s="92">
        <v>0</v>
      </c>
      <c r="H153" s="18">
        <f t="shared" ref="H153" si="49">F153*(1-G153)</f>
        <v>0</v>
      </c>
      <c r="I153" s="18">
        <f t="shared" ref="I153" si="50">E153*H153</f>
        <v>0</v>
      </c>
    </row>
    <row r="154" spans="1:9" ht="15.75" x14ac:dyDescent="0.25">
      <c r="A154" s="107" t="s">
        <v>165</v>
      </c>
      <c r="B154" s="101"/>
      <c r="C154" s="101"/>
      <c r="D154" s="101"/>
      <c r="E154" s="25">
        <f>SUM(E152:E153)</f>
        <v>8</v>
      </c>
      <c r="F154" s="38"/>
      <c r="G154" s="39"/>
      <c r="H154" s="17"/>
      <c r="I154" s="42">
        <f>SUM(I152:I153)</f>
        <v>0</v>
      </c>
    </row>
    <row r="155" spans="1:9" ht="15.75" x14ac:dyDescent="0.25">
      <c r="A155" s="7"/>
      <c r="B155" s="8"/>
      <c r="C155" s="8"/>
      <c r="D155" s="8"/>
      <c r="E155" s="48"/>
      <c r="F155" s="49"/>
      <c r="G155" s="50"/>
      <c r="H155" s="40"/>
      <c r="I155" s="40"/>
    </row>
    <row r="156" spans="1:9" ht="15.75" x14ac:dyDescent="0.25">
      <c r="A156" s="8"/>
      <c r="B156" s="8"/>
      <c r="C156" s="8"/>
      <c r="D156" s="8"/>
      <c r="E156" s="15"/>
      <c r="F156" s="8"/>
      <c r="G156" s="8"/>
      <c r="H156" s="8"/>
      <c r="I156" s="8"/>
    </row>
    <row r="157" spans="1:9" ht="15.75" x14ac:dyDescent="0.25">
      <c r="A157" s="126" t="s">
        <v>166</v>
      </c>
      <c r="B157" s="127"/>
      <c r="C157" s="127"/>
      <c r="D157" s="128"/>
      <c r="E157" s="15"/>
      <c r="F157" s="8"/>
      <c r="G157" s="8"/>
      <c r="H157" s="8"/>
      <c r="I157" s="8"/>
    </row>
    <row r="158" spans="1:9" ht="15.75" x14ac:dyDescent="0.25">
      <c r="A158" s="129" t="s">
        <v>10</v>
      </c>
      <c r="B158" s="130"/>
      <c r="C158" s="130"/>
      <c r="D158" s="73">
        <f>I24</f>
        <v>0</v>
      </c>
      <c r="E158" s="15"/>
      <c r="F158" s="8"/>
      <c r="G158" s="8"/>
      <c r="H158" s="8"/>
      <c r="I158" s="8"/>
    </row>
    <row r="159" spans="1:9" ht="15.75" x14ac:dyDescent="0.25">
      <c r="A159" s="129" t="s">
        <v>39</v>
      </c>
      <c r="B159" s="130"/>
      <c r="C159" s="130"/>
      <c r="D159" s="73">
        <f>I54</f>
        <v>0</v>
      </c>
      <c r="E159" s="15"/>
      <c r="F159" s="8"/>
      <c r="G159" s="8"/>
      <c r="H159" s="8"/>
      <c r="I159" s="8"/>
    </row>
    <row r="160" spans="1:9" ht="15.75" x14ac:dyDescent="0.25">
      <c r="A160" s="129" t="s">
        <v>67</v>
      </c>
      <c r="B160" s="130"/>
      <c r="C160" s="130"/>
      <c r="D160" s="73">
        <f>I99</f>
        <v>0</v>
      </c>
      <c r="E160" s="15"/>
      <c r="F160" s="8"/>
      <c r="G160" s="8"/>
      <c r="H160" s="8"/>
      <c r="I160" s="8"/>
    </row>
    <row r="161" spans="1:9" ht="15.75" x14ac:dyDescent="0.25">
      <c r="A161" s="129" t="s">
        <v>97</v>
      </c>
      <c r="B161" s="130"/>
      <c r="C161" s="130"/>
      <c r="D161" s="73">
        <f>I106</f>
        <v>0</v>
      </c>
      <c r="E161" s="15"/>
      <c r="F161" s="8"/>
      <c r="G161" s="8"/>
      <c r="H161" s="8"/>
      <c r="I161" s="8"/>
    </row>
    <row r="162" spans="1:9" ht="15.75" x14ac:dyDescent="0.25">
      <c r="A162" s="129" t="s">
        <v>106</v>
      </c>
      <c r="B162" s="130"/>
      <c r="C162" s="130"/>
      <c r="D162" s="73">
        <f>I118</f>
        <v>0</v>
      </c>
      <c r="E162" s="15"/>
      <c r="F162" s="8"/>
      <c r="G162" s="8"/>
      <c r="H162" s="8"/>
      <c r="I162" s="8"/>
    </row>
    <row r="163" spans="1:9" ht="15.75" x14ac:dyDescent="0.25">
      <c r="A163" s="129" t="s">
        <v>167</v>
      </c>
      <c r="B163" s="130"/>
      <c r="C163" s="130"/>
      <c r="D163" s="73">
        <f>I132</f>
        <v>0</v>
      </c>
      <c r="E163" s="15"/>
      <c r="F163" s="8"/>
      <c r="G163" s="8"/>
      <c r="H163" s="8"/>
      <c r="I163" s="8"/>
    </row>
    <row r="164" spans="1:9" ht="15.75" x14ac:dyDescent="0.25">
      <c r="A164" s="129" t="s">
        <v>168</v>
      </c>
      <c r="B164" s="130"/>
      <c r="C164" s="130"/>
      <c r="D164" s="73">
        <f>I141</f>
        <v>0</v>
      </c>
      <c r="E164" s="15"/>
      <c r="F164" s="8"/>
      <c r="G164" s="8"/>
      <c r="H164" s="8"/>
      <c r="I164" s="8"/>
    </row>
    <row r="165" spans="1:9" ht="15.75" x14ac:dyDescent="0.25">
      <c r="A165" s="130" t="s">
        <v>169</v>
      </c>
      <c r="B165" s="130"/>
      <c r="C165" s="130"/>
      <c r="D165" s="74">
        <f>I147</f>
        <v>0</v>
      </c>
      <c r="E165" s="15"/>
      <c r="F165" s="8"/>
      <c r="G165" s="8"/>
      <c r="H165" s="8"/>
      <c r="I165" s="8"/>
    </row>
    <row r="166" spans="1:9" ht="15.75" x14ac:dyDescent="0.25">
      <c r="A166" s="143" t="s">
        <v>170</v>
      </c>
      <c r="B166" s="144"/>
      <c r="C166" s="144"/>
      <c r="D166" s="75">
        <f>I154</f>
        <v>0</v>
      </c>
      <c r="E166" s="15"/>
      <c r="F166" s="8"/>
      <c r="G166" s="8"/>
      <c r="H166" s="8"/>
      <c r="I166" s="8"/>
    </row>
    <row r="167" spans="1:9" ht="15.75" x14ac:dyDescent="0.25">
      <c r="A167" s="76" t="s">
        <v>171</v>
      </c>
      <c r="B167" s="11"/>
      <c r="C167" s="77"/>
      <c r="D167" s="78">
        <f>SUM(D158:D166)</f>
        <v>0</v>
      </c>
      <c r="E167" s="15"/>
      <c r="F167" s="89"/>
      <c r="G167" s="8"/>
      <c r="H167" s="8"/>
      <c r="I167" s="8"/>
    </row>
    <row r="168" spans="1:9" ht="15.75" x14ac:dyDescent="0.25">
      <c r="A168" s="79"/>
      <c r="B168" s="47"/>
      <c r="C168" s="47"/>
      <c r="D168" s="47"/>
      <c r="E168" s="15"/>
      <c r="F168" s="8"/>
      <c r="G168" s="8"/>
      <c r="H168" s="8"/>
      <c r="I168" s="8"/>
    </row>
    <row r="169" spans="1:9" ht="15.75" x14ac:dyDescent="0.25">
      <c r="A169" s="118" t="s">
        <v>172</v>
      </c>
      <c r="B169" s="118"/>
      <c r="C169" s="118"/>
      <c r="D169" s="118"/>
      <c r="E169" s="15"/>
      <c r="F169" s="8"/>
      <c r="G169" s="8"/>
      <c r="H169" s="8"/>
      <c r="I169" s="8"/>
    </row>
    <row r="170" spans="1:9" ht="15.75" x14ac:dyDescent="0.25">
      <c r="A170" s="52"/>
      <c r="B170" s="52"/>
      <c r="C170" s="47"/>
      <c r="D170" s="47"/>
      <c r="E170" s="15"/>
      <c r="F170" s="8"/>
      <c r="G170" s="8"/>
      <c r="H170" s="8"/>
      <c r="I170" s="8"/>
    </row>
    <row r="171" spans="1:9" ht="15.75" x14ac:dyDescent="0.25">
      <c r="A171" s="119" t="s">
        <v>173</v>
      </c>
      <c r="B171" s="120"/>
      <c r="C171" s="121" t="s">
        <v>174</v>
      </c>
      <c r="D171" s="122"/>
      <c r="E171" s="15"/>
      <c r="F171" s="8"/>
      <c r="G171" s="8"/>
      <c r="H171" s="8"/>
      <c r="I171" s="8"/>
    </row>
    <row r="172" spans="1:9" ht="15.75" x14ac:dyDescent="0.25">
      <c r="A172" s="119" t="s">
        <v>175</v>
      </c>
      <c r="B172" s="120"/>
      <c r="C172" s="121" t="s">
        <v>174</v>
      </c>
      <c r="D172" s="122"/>
      <c r="E172" s="15"/>
      <c r="F172" s="8"/>
      <c r="G172" s="8"/>
      <c r="H172" s="8"/>
      <c r="I172" s="8"/>
    </row>
    <row r="173" spans="1:9" ht="15.75" x14ac:dyDescent="0.25">
      <c r="A173" s="119" t="s">
        <v>176</v>
      </c>
      <c r="B173" s="120"/>
      <c r="C173" s="121" t="s">
        <v>177</v>
      </c>
      <c r="D173" s="122"/>
      <c r="E173" s="15"/>
      <c r="F173" s="8"/>
      <c r="G173" s="8"/>
      <c r="H173" s="8"/>
      <c r="I173" s="8"/>
    </row>
    <row r="174" spans="1:9" ht="15.75" x14ac:dyDescent="0.25">
      <c r="A174" s="119" t="s">
        <v>178</v>
      </c>
      <c r="B174" s="120"/>
      <c r="C174" s="121" t="s">
        <v>174</v>
      </c>
      <c r="D174" s="122"/>
      <c r="E174" s="15"/>
      <c r="F174" s="8"/>
      <c r="G174" s="8"/>
      <c r="H174" s="8"/>
      <c r="I174" s="8"/>
    </row>
    <row r="175" spans="1:9" ht="15.75" x14ac:dyDescent="0.25">
      <c r="A175" s="119" t="s">
        <v>179</v>
      </c>
      <c r="B175" s="120"/>
      <c r="C175" s="121" t="s">
        <v>174</v>
      </c>
      <c r="D175" s="122"/>
      <c r="E175" s="15"/>
      <c r="F175" s="8"/>
      <c r="G175" s="8"/>
      <c r="H175" s="8"/>
      <c r="I175" s="8"/>
    </row>
    <row r="176" spans="1:9" ht="15.75" x14ac:dyDescent="0.25">
      <c r="A176" s="80"/>
      <c r="B176" s="80"/>
      <c r="C176" s="137" t="s">
        <v>174</v>
      </c>
      <c r="D176" s="138"/>
      <c r="E176" s="15"/>
      <c r="F176" s="8"/>
      <c r="G176" s="8"/>
      <c r="H176" s="8"/>
      <c r="I176" s="8"/>
    </row>
    <row r="177" spans="1:9" ht="15.75" x14ac:dyDescent="0.25">
      <c r="A177" s="80"/>
      <c r="B177" s="80"/>
      <c r="C177" s="139"/>
      <c r="D177" s="140"/>
      <c r="E177" s="15"/>
      <c r="F177" s="8"/>
      <c r="G177" s="8"/>
      <c r="H177" s="8"/>
      <c r="I177" s="8"/>
    </row>
    <row r="178" spans="1:9" ht="15.75" x14ac:dyDescent="0.25">
      <c r="A178" s="80"/>
      <c r="B178" s="80"/>
      <c r="C178" s="139"/>
      <c r="D178" s="140"/>
      <c r="E178" s="15"/>
      <c r="F178" s="8"/>
      <c r="G178" s="8"/>
      <c r="H178" s="8"/>
      <c r="I178" s="8"/>
    </row>
    <row r="179" spans="1:9" ht="15.75" x14ac:dyDescent="0.25">
      <c r="A179" s="80"/>
      <c r="B179" s="80"/>
      <c r="C179" s="139"/>
      <c r="D179" s="140"/>
      <c r="E179" s="15"/>
      <c r="F179" s="8"/>
      <c r="G179" s="8"/>
      <c r="H179" s="8"/>
      <c r="I179" s="8"/>
    </row>
    <row r="180" spans="1:9" ht="15.75" x14ac:dyDescent="0.25">
      <c r="A180" s="119" t="s">
        <v>180</v>
      </c>
      <c r="B180" s="120"/>
      <c r="C180" s="141"/>
      <c r="D180" s="142"/>
      <c r="E180" s="15"/>
      <c r="F180" s="8"/>
      <c r="G180" s="8"/>
      <c r="H180" s="8"/>
      <c r="I180" s="8"/>
    </row>
    <row r="181" spans="1:9" ht="15.75" x14ac:dyDescent="0.25">
      <c r="A181" s="8"/>
      <c r="B181" s="8"/>
      <c r="C181" s="8"/>
      <c r="D181" s="8"/>
      <c r="E181" s="15"/>
      <c r="F181" s="8"/>
      <c r="G181" s="8"/>
      <c r="H181" s="8"/>
      <c r="I181" s="8"/>
    </row>
  </sheetData>
  <sheetProtection sheet="1" objects="1" scenarios="1"/>
  <mergeCells count="71">
    <mergeCell ref="A161:C161"/>
    <mergeCell ref="A162:C162"/>
    <mergeCell ref="A163:C163"/>
    <mergeCell ref="A166:C166"/>
    <mergeCell ref="A132:D132"/>
    <mergeCell ref="A141:D141"/>
    <mergeCell ref="A151:I151"/>
    <mergeCell ref="A154:D154"/>
    <mergeCell ref="A175:B175"/>
    <mergeCell ref="C175:D175"/>
    <mergeCell ref="C176:D180"/>
    <mergeCell ref="A180:B180"/>
    <mergeCell ref="A172:B172"/>
    <mergeCell ref="C172:D172"/>
    <mergeCell ref="A173:B173"/>
    <mergeCell ref="C173:D173"/>
    <mergeCell ref="A174:B174"/>
    <mergeCell ref="C174:D174"/>
    <mergeCell ref="A169:D169"/>
    <mergeCell ref="A171:B171"/>
    <mergeCell ref="C171:D171"/>
    <mergeCell ref="A118:D118"/>
    <mergeCell ref="A120:I120"/>
    <mergeCell ref="A157:D157"/>
    <mergeCell ref="A158:C158"/>
    <mergeCell ref="A159:C159"/>
    <mergeCell ref="A143:I143"/>
    <mergeCell ref="A147:D147"/>
    <mergeCell ref="A135:I135"/>
    <mergeCell ref="A165:C165"/>
    <mergeCell ref="B149:D149"/>
    <mergeCell ref="B150:D150"/>
    <mergeCell ref="A164:C164"/>
    <mergeCell ref="A160:C160"/>
    <mergeCell ref="A101:I101"/>
    <mergeCell ref="B102:B104"/>
    <mergeCell ref="A106:D106"/>
    <mergeCell ref="A108:I108"/>
    <mergeCell ref="B109:B117"/>
    <mergeCell ref="C109:C110"/>
    <mergeCell ref="C112:C113"/>
    <mergeCell ref="C115:C116"/>
    <mergeCell ref="A54:D54"/>
    <mergeCell ref="A56:I56"/>
    <mergeCell ref="B57:B63"/>
    <mergeCell ref="B77:B94"/>
    <mergeCell ref="A99:D99"/>
    <mergeCell ref="B95:B96"/>
    <mergeCell ref="B97:B98"/>
    <mergeCell ref="C51:C52"/>
    <mergeCell ref="A3:I3"/>
    <mergeCell ref="B4:B23"/>
    <mergeCell ref="C4:C6"/>
    <mergeCell ref="C7:C9"/>
    <mergeCell ref="C10:C12"/>
    <mergeCell ref="C13:C16"/>
    <mergeCell ref="C17:C18"/>
    <mergeCell ref="A24:D24"/>
    <mergeCell ref="A26:I26"/>
    <mergeCell ref="B27:B53"/>
    <mergeCell ref="C27:C28"/>
    <mergeCell ref="C29:C30"/>
    <mergeCell ref="C33:C34"/>
    <mergeCell ref="C35:C36"/>
    <mergeCell ref="C37:C38"/>
    <mergeCell ref="C49:C50"/>
    <mergeCell ref="C39:C40"/>
    <mergeCell ref="C31:C32"/>
    <mergeCell ref="C41:C42"/>
    <mergeCell ref="C43:C44"/>
    <mergeCell ref="C45:C4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AAEE9CE38F0C449E5A7686598FD562" ma:contentTypeVersion="2" ma:contentTypeDescription="Een nieuw document maken." ma:contentTypeScope="" ma:versionID="c6c9d70dffb097d3a3df15f2ed1e9076">
  <xsd:schema xmlns:xsd="http://www.w3.org/2001/XMLSchema" xmlns:xs="http://www.w3.org/2001/XMLSchema" xmlns:p="http://schemas.microsoft.com/office/2006/metadata/properties" xmlns:ns2="31276165-9cce-49de-b541-8ef24a6e3857" targetNamespace="http://schemas.microsoft.com/office/2006/metadata/properties" ma:root="true" ma:fieldsID="61482ae56ae17e20b9f979186168f7b4" ns2:_="">
    <xsd:import namespace="31276165-9cce-49de-b541-8ef24a6e38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276165-9cce-49de-b541-8ef24a6e38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A21FBA-18BB-4E46-B0A2-E2A540EE1F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BE73AC-500E-4776-957B-C44D553C5B64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31276165-9cce-49de-b541-8ef24a6e3857"/>
  </ds:schemaRefs>
</ds:datastoreItem>
</file>

<file path=customXml/itemProps3.xml><?xml version="1.0" encoding="utf-8"?>
<ds:datastoreItem xmlns:ds="http://schemas.openxmlformats.org/officeDocument/2006/customXml" ds:itemID="{48C747D0-7C9D-4A18-9144-528C20894C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276165-9cce-49de-b541-8ef24a6e38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Westerkwartier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Jouke de Vries</dc:creator>
  <cp:keywords/>
  <dc:description/>
  <cp:lastModifiedBy>Angelique Arends</cp:lastModifiedBy>
  <cp:revision/>
  <dcterms:created xsi:type="dcterms:W3CDTF">2022-11-15T10:49:05Z</dcterms:created>
  <dcterms:modified xsi:type="dcterms:W3CDTF">2023-04-14T09:27:41Z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0x010100D4AAEE9CE38F0C449E5A7686598FD562</vt:lpwstr>
  </property>
</Properties>
</file>