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NoHoNIC/Gedeelde documenten/General/03 Projecten/Gemeente Den Helder - intern/Gemeente Den helder - gedeelde map/2.01 Aanbestedingsstukken/2.01.1 Aanbestedingsstukken - Definitief/"/>
    </mc:Choice>
  </mc:AlternateContent>
  <xr:revisionPtr revIDLastSave="143" documentId="8_{9DFC2CEC-459B-47E5-A93F-77C61CF0243D}" xr6:coauthVersionLast="47" xr6:coauthVersionMax="47" xr10:uidLastSave="{C496BCCE-C014-4AD1-A882-4D0DBED7ECDA}"/>
  <bookViews>
    <workbookView xWindow="-108" yWindow="-108" windowWidth="23256" windowHeight="12576" firstSheet="1" activeTab="2" xr2:uid="{973503CA-73E6-4F0E-A2D7-680B3E06236E}"/>
  </bookViews>
  <sheets>
    <sheet name="Tabel" sheetId="1" r:id="rId1"/>
    <sheet name="1. Instructie - voorwaarden" sheetId="4" r:id="rId2"/>
    <sheet name="2. Prijzenblad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3" l="1"/>
  <c r="I25" i="3"/>
  <c r="I19" i="3"/>
  <c r="I8" i="3"/>
  <c r="I9" i="3"/>
  <c r="I10" i="3"/>
  <c r="I12" i="3"/>
  <c r="I16" i="3" s="1"/>
  <c r="I13" i="3"/>
  <c r="I14" i="3"/>
  <c r="I15" i="3"/>
  <c r="I7" i="3"/>
  <c r="I26" i="3"/>
  <c r="I21" i="3"/>
  <c r="I31" i="3"/>
  <c r="H48" i="3"/>
  <c r="I33" i="3"/>
  <c r="I34" i="3"/>
  <c r="I20" i="3"/>
  <c r="I22" i="3"/>
  <c r="I24" i="3"/>
  <c r="I27" i="3"/>
  <c r="E40" i="3"/>
  <c r="D54" i="3" s="1"/>
  <c r="H47" i="3"/>
  <c r="H46" i="3"/>
  <c r="H45" i="3"/>
  <c r="I28" i="3" l="1"/>
  <c r="I36" i="3" s="1"/>
  <c r="I35" i="3"/>
  <c r="H49" i="3"/>
  <c r="D55" i="3" s="1"/>
  <c r="E41" i="3"/>
  <c r="D53" i="3" l="1"/>
  <c r="D56" i="3" s="1"/>
</calcChain>
</file>

<file path=xl/sharedStrings.xml><?xml version="1.0" encoding="utf-8"?>
<sst xmlns="http://schemas.openxmlformats.org/spreadsheetml/2006/main" count="100" uniqueCount="84">
  <si>
    <t>Wegingstabel</t>
  </si>
  <si>
    <t>Onderdeel</t>
  </si>
  <si>
    <t>Weging</t>
  </si>
  <si>
    <t>Kwaliteit</t>
  </si>
  <si>
    <t>Over implementatie/ plan van aanpak?</t>
  </si>
  <si>
    <t>Over de te leveren producten / partners?</t>
  </si>
  <si>
    <t>Over de te leveren integrale dienstverlening?</t>
  </si>
  <si>
    <t>Overige zaken (bv MVI e.d.)</t>
  </si>
  <si>
    <t>Subtotaal 1</t>
  </si>
  <si>
    <t>Prijs</t>
  </si>
  <si>
    <t>Prijs implementatie (eenmalig vast)</t>
  </si>
  <si>
    <t>Prijs hardware en gerelateerde software (eenmalig vast (eventueel gefaseerd)</t>
  </si>
  <si>
    <t>Prijs dienstverlening, support en onderhoud (per maand)</t>
  </si>
  <si>
    <t>Subtotaal 2</t>
  </si>
  <si>
    <t>Totaal</t>
  </si>
  <si>
    <t>Tarief per uur</t>
  </si>
  <si>
    <t>Hardware component/ systeem</t>
  </si>
  <si>
    <t>Functionele omschrijving behoefte</t>
  </si>
  <si>
    <t>Locatie A</t>
  </si>
  <si>
    <t>Locatie B</t>
  </si>
  <si>
    <t>Aantal</t>
  </si>
  <si>
    <t>Locatie C</t>
  </si>
  <si>
    <t>Capaciteit</t>
  </si>
  <si>
    <t>Server oplossing(en)</t>
  </si>
  <si>
    <t>Storage oplossing(en)</t>
  </si>
  <si>
    <t>Backup beheer / fornt end (optioneel)</t>
  </si>
  <si>
    <t>Subtotaal</t>
  </si>
  <si>
    <t>(Sub) Totaal Dienstverlening</t>
  </si>
  <si>
    <t>(Sub) Totaal Hardware</t>
  </si>
  <si>
    <t>A</t>
  </si>
  <si>
    <t>B</t>
  </si>
  <si>
    <t>Subtotaal Hardware</t>
  </si>
  <si>
    <t>Subtotaal Dienstverlening</t>
  </si>
  <si>
    <t>Onderwerp</t>
  </si>
  <si>
    <t>Bedrag</t>
  </si>
  <si>
    <t>T</t>
  </si>
  <si>
    <t>Aanschafwaarde per eenheid</t>
  </si>
  <si>
    <t>Implementatie en installatie</t>
  </si>
  <si>
    <t>Totale kostprijs (eenmalig)</t>
  </si>
  <si>
    <t>(Sub) Totaal Implementatie</t>
  </si>
  <si>
    <t>Onderhoud/ Support/ Reparatie (door/via Opdrachtnemer) Jaar 1 (conform PvW-W en SLA)</t>
  </si>
  <si>
    <t>Onderhoud/ Support/ Reparatie (door/via Opdrachtnemer) Jaar 2 (conform PvW-W en SLA)</t>
  </si>
  <si>
    <t>Onderhoud/ Support/ Reparatie (door/via Opdrachtnemer) Jaar 3 (conform PvW-W en SLA)</t>
  </si>
  <si>
    <t>Onderhoud/ Support/ Reparatie (door/via Opdrachtnemer) Jaar 4 (conform PvW-W en SLA)</t>
  </si>
  <si>
    <t>D.</t>
  </si>
  <si>
    <t>Bijlage 5 Prijzenblad</t>
  </si>
  <si>
    <t>Back-up beheer</t>
  </si>
  <si>
    <t>Omschrijving functie en inzet (deel)oplossing</t>
  </si>
  <si>
    <t>PA</t>
  </si>
  <si>
    <t>PB</t>
  </si>
  <si>
    <t>PC</t>
  </si>
  <si>
    <t>C.</t>
  </si>
  <si>
    <t>Subtotaal Implementatie</t>
  </si>
  <si>
    <t>Bijlage 5 Prijzenblad - instructie en voorwaarden</t>
  </si>
  <si>
    <t>2. Wij nodigen u expliciet uit om onvolkomenheden of verbeteringen te melden bij de Nota van Inlichtingen. Indien nodig zal er na de eerste en/of tweede Nota van Inlichtingen een aangepaste definitieve Prijzeblad worden toegezonden.</t>
  </si>
  <si>
    <t>3. Er worden in de tabbladen, na het invullen van de lichtoranje gearceerde cellen, automatisch de subtotalen en de totale inschrijfprijs in Euro's uitgerekend. Indien de formules, celeigenschappen en/of de niet lichtoranje gearceerde cellen door Inschrijver gewijzigd worden, kan dit leiden tot uitsluiting van de betreffende Inschrijver.</t>
  </si>
  <si>
    <t>Inschrijver:</t>
  </si>
  <si>
    <t>Plaats:</t>
  </si>
  <si>
    <t>Namens Inschrijver; naam:</t>
  </si>
  <si>
    <t>Namens Inschrijver; functie:</t>
  </si>
  <si>
    <t>Datum:</t>
  </si>
  <si>
    <t>Handtekening:</t>
  </si>
  <si>
    <t>6. U dient de gegevens onderin tabblad 2 volledig in te vullen en te ondertekenen bij indiening. U dient zowel een bewerkbare versie (Excel) als de ondertekende versie (PDF of vergelijkbaar) in te dienen.</t>
  </si>
  <si>
    <t>Consultancy inzet Projectleider</t>
  </si>
  <si>
    <t>Consultancy inzet Engineer</t>
  </si>
  <si>
    <t xml:space="preserve">1. U dient uw prijsopgave te doen conform het gevraagde. Vul alle gevraagde zaken compleet in tabblad 2 in. </t>
  </si>
  <si>
    <t>4. Bedragen zijn in Euro en exclusief BTW en dienen in tabblad 2 opgegeven te worden in Euro en exclusief BTW. De prijzen gelden als maximaal in rekening te brengen prijzen. Prijzen mogen niet negatief zijn.</t>
  </si>
  <si>
    <t>Consultancy inzet Senior Engineer</t>
  </si>
  <si>
    <t>8. De totaalprijs T is de prijs op basis waarvan de score wordt berekend voor het criterium prijs (paragraaf 4.2 offerteaanvraag).</t>
  </si>
  <si>
    <t>7. Ingediende prijzen dienen volledig te zijn en inclusief alle achterliggende kosten (niet limitatief bestaand uit: managementkosten/fee reis- en verblijfskosten, overleg, hulpmiddelen, arbeid, marge e.d.), er kunnen geen meerprijzen of additonele zaken in rekening worden gebracht, tenzij dit schriftelijk door Den Helder verzocht werkelijk additoneel meerwerk betreft.</t>
  </si>
  <si>
    <t>Locatie C (Witness locatie)</t>
  </si>
  <si>
    <t>Server &amp; Storage</t>
  </si>
  <si>
    <t>Implementatiekosten conform PvE en Subgunningcriteria</t>
  </si>
  <si>
    <t>Opslagpercentage</t>
  </si>
  <si>
    <t>Opslag bovenop aangeboden prijs dienstverlening bij 24/7 support (optie)</t>
  </si>
  <si>
    <t>A. Hardware (initiële opdracht/ eenmalig)</t>
  </si>
  <si>
    <t>* worden niet betrokken in score prijsbeoordeling</t>
  </si>
  <si>
    <t>E. Opslag optie Service level 24/7 support (zie PVE eis 22)*</t>
  </si>
  <si>
    <t>D. Consultancy tarieven*</t>
  </si>
  <si>
    <t>E.</t>
  </si>
  <si>
    <t>Totalen t.b.v. prijsbeoordeling</t>
  </si>
  <si>
    <t>B. Implementatie (initiële opdracht/ eenmalig)</t>
  </si>
  <si>
    <t>C. Dienstverlening (Initiële opdracht - doorlopend na implementatie/oplevering)</t>
  </si>
  <si>
    <r>
      <t xml:space="preserve">Integrale prijs over looptijd
</t>
    </r>
    <r>
      <rPr>
        <sz val="11"/>
        <color theme="1"/>
        <rFont val="Calibri"/>
        <family val="2"/>
        <scheme val="minor"/>
      </rPr>
      <t>(initiële opdracht)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</si>
</sst>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11"/>
      <color rgb="FFFF0000"/>
      <name val="Calibri"/>
      <family val="2"/>
      <scheme val="minor"/>
    </font>
    <font>
      <sz val="1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1" xfId="0" applyBorder="1"/>
    <xf numFmtId="9" fontId="0" fillId="0" borderId="1" xfId="1" applyFont="1" applyBorder="1"/>
    <xf numFmtId="0" fontId="0" fillId="3" borderId="1" xfId="0" applyFill="1" applyBorder="1"/>
    <xf numFmtId="9" fontId="0" fillId="3" borderId="1" xfId="1" applyFont="1" applyFill="1" applyBorder="1"/>
    <xf numFmtId="0" fontId="2" fillId="0" borderId="1" xfId="0" applyFont="1" applyBorder="1"/>
    <xf numFmtId="0" fontId="2" fillId="2" borderId="1" xfId="0" applyFont="1" applyFill="1" applyBorder="1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44" fontId="0" fillId="0" borderId="0" xfId="0" applyNumberForma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44" fontId="2" fillId="0" borderId="4" xfId="0" applyNumberFormat="1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165" fontId="0" fillId="0" borderId="0" xfId="0" applyNumberFormat="1" applyAlignment="1">
      <alignment vertical="top" wrapText="1"/>
    </xf>
    <xf numFmtId="4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wrapText="1"/>
    </xf>
    <xf numFmtId="44" fontId="0" fillId="6" borderId="1" xfId="2" applyFont="1" applyFill="1" applyBorder="1" applyAlignment="1" applyProtection="1">
      <alignment vertical="top" wrapText="1"/>
      <protection locked="0"/>
    </xf>
    <xf numFmtId="44" fontId="0" fillId="6" borderId="1" xfId="2" applyFont="1" applyFill="1" applyBorder="1" applyAlignment="1" applyProtection="1">
      <alignment horizontal="center" vertical="top" wrapText="1"/>
      <protection locked="0"/>
    </xf>
    <xf numFmtId="0" fontId="0" fillId="6" borderId="1" xfId="0" applyFill="1" applyBorder="1" applyAlignment="1" applyProtection="1">
      <alignment vertical="top" wrapText="1"/>
      <protection locked="0"/>
    </xf>
    <xf numFmtId="0" fontId="0" fillId="6" borderId="2" xfId="0" applyFill="1" applyBorder="1" applyAlignment="1" applyProtection="1">
      <alignment vertical="top" wrapText="1"/>
      <protection locked="0"/>
    </xf>
    <xf numFmtId="0" fontId="0" fillId="0" borderId="2" xfId="0" applyBorder="1" applyAlignment="1">
      <alignment vertical="top" wrapText="1"/>
    </xf>
    <xf numFmtId="44" fontId="0" fillId="6" borderId="2" xfId="2" applyFont="1" applyFill="1" applyBorder="1" applyAlignment="1" applyProtection="1">
      <alignment vertical="top" wrapText="1"/>
      <protection locked="0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10" borderId="6" xfId="0" applyFont="1" applyFill="1" applyBorder="1" applyAlignment="1" applyProtection="1">
      <alignment vertical="top" wrapText="1"/>
      <protection locked="0"/>
    </xf>
    <xf numFmtId="44" fontId="0" fillId="10" borderId="6" xfId="2" applyFont="1" applyFill="1" applyBorder="1" applyAlignment="1" applyProtection="1">
      <alignment vertical="top" wrapText="1"/>
      <protection locked="0"/>
    </xf>
    <xf numFmtId="0" fontId="0" fillId="10" borderId="6" xfId="0" applyFill="1" applyBorder="1" applyAlignment="1" applyProtection="1">
      <alignment vertical="top" wrapText="1"/>
      <protection locked="0"/>
    </xf>
    <xf numFmtId="44" fontId="0" fillId="0" borderId="7" xfId="2" applyFont="1" applyBorder="1" applyAlignment="1">
      <alignment vertical="top" wrapText="1"/>
    </xf>
    <xf numFmtId="44" fontId="3" fillId="0" borderId="7" xfId="2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44" fontId="0" fillId="0" borderId="16" xfId="2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44" fontId="0" fillId="0" borderId="18" xfId="2" applyFont="1" applyBorder="1" applyAlignment="1">
      <alignment vertical="top" wrapText="1"/>
    </xf>
    <xf numFmtId="44" fontId="0" fillId="0" borderId="21" xfId="0" applyNumberFormat="1" applyBorder="1" applyAlignment="1">
      <alignment vertical="top" wrapText="1"/>
    </xf>
    <xf numFmtId="164" fontId="0" fillId="0" borderId="17" xfId="3" applyNumberFormat="1" applyFont="1" applyBorder="1" applyAlignment="1">
      <alignment horizontal="center" vertical="top" wrapText="1"/>
    </xf>
    <xf numFmtId="44" fontId="0" fillId="0" borderId="16" xfId="2" applyFont="1" applyBorder="1" applyAlignment="1">
      <alignment horizontal="center" vertical="top" wrapText="1"/>
    </xf>
    <xf numFmtId="164" fontId="0" fillId="0" borderId="15" xfId="3" applyNumberFormat="1" applyFont="1" applyBorder="1" applyAlignment="1">
      <alignment horizontal="center" vertical="top" wrapText="1"/>
    </xf>
    <xf numFmtId="44" fontId="0" fillId="0" borderId="18" xfId="2" applyFont="1" applyBorder="1" applyAlignment="1">
      <alignment horizontal="center" vertical="top" wrapText="1"/>
    </xf>
    <xf numFmtId="44" fontId="0" fillId="0" borderId="16" xfId="0" applyNumberFormat="1" applyBorder="1" applyAlignment="1">
      <alignment vertical="top" wrapText="1"/>
    </xf>
    <xf numFmtId="0" fontId="0" fillId="0" borderId="23" xfId="0" applyBorder="1" applyAlignment="1">
      <alignment vertical="top" wrapText="1"/>
    </xf>
    <xf numFmtId="44" fontId="0" fillId="0" borderId="18" xfId="0" applyNumberForma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44" fontId="5" fillId="8" borderId="7" xfId="0" applyNumberFormat="1" applyFont="1" applyFill="1" applyBorder="1" applyAlignment="1">
      <alignment vertical="top" wrapText="1"/>
    </xf>
    <xf numFmtId="0" fontId="2" fillId="5" borderId="15" xfId="0" applyFont="1" applyFill="1" applyBorder="1" applyAlignment="1">
      <alignment vertical="top" wrapText="1"/>
    </xf>
    <xf numFmtId="0" fontId="2" fillId="5" borderId="16" xfId="0" applyFont="1" applyFill="1" applyBorder="1" applyAlignment="1">
      <alignment vertical="top" wrapText="1"/>
    </xf>
    <xf numFmtId="44" fontId="0" fillId="6" borderId="16" xfId="2" applyFont="1" applyFill="1" applyBorder="1" applyAlignment="1" applyProtection="1">
      <alignment vertical="top" wrapText="1"/>
      <protection locked="0"/>
    </xf>
    <xf numFmtId="0" fontId="0" fillId="0" borderId="24" xfId="0" applyBorder="1" applyAlignment="1">
      <alignment vertical="top" wrapText="1"/>
    </xf>
    <xf numFmtId="44" fontId="0" fillId="6" borderId="25" xfId="2" applyFont="1" applyFill="1" applyBorder="1" applyAlignment="1" applyProtection="1">
      <alignment vertical="top" wrapText="1"/>
      <protection locked="0"/>
    </xf>
    <xf numFmtId="9" fontId="0" fillId="6" borderId="7" xfId="1" applyFont="1" applyFill="1" applyBorder="1" applyAlignment="1" applyProtection="1">
      <alignment vertical="top" wrapText="1"/>
      <protection locked="0"/>
    </xf>
    <xf numFmtId="0" fontId="0" fillId="2" borderId="15" xfId="0" applyFill="1" applyBorder="1" applyAlignment="1">
      <alignment vertical="top" wrapText="1"/>
    </xf>
    <xf numFmtId="0" fontId="2" fillId="4" borderId="10" xfId="0" applyFont="1" applyFill="1" applyBorder="1" applyAlignment="1">
      <alignment vertical="top" wrapText="1"/>
    </xf>
    <xf numFmtId="0" fontId="2" fillId="4" borderId="11" xfId="0" applyFont="1" applyFill="1" applyBorder="1" applyAlignment="1">
      <alignment vertical="top" wrapText="1"/>
    </xf>
    <xf numFmtId="0" fontId="2" fillId="7" borderId="12" xfId="0" applyFont="1" applyFill="1" applyBorder="1" applyAlignment="1">
      <alignment vertical="top" wrapText="1"/>
    </xf>
    <xf numFmtId="0" fontId="2" fillId="4" borderId="22" xfId="0" applyFont="1" applyFill="1" applyBorder="1" applyAlignment="1">
      <alignment vertical="top" wrapText="1"/>
    </xf>
    <xf numFmtId="0" fontId="2" fillId="4" borderId="1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9" borderId="1" xfId="0" applyFont="1" applyFill="1" applyBorder="1" applyAlignment="1">
      <alignment horizontal="left" vertical="top" wrapText="1"/>
    </xf>
    <xf numFmtId="0" fontId="0" fillId="6" borderId="1" xfId="0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top" wrapText="1"/>
    </xf>
    <xf numFmtId="0" fontId="2" fillId="5" borderId="13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horizontal="center" vertical="top" wrapText="1"/>
    </xf>
    <xf numFmtId="0" fontId="2" fillId="5" borderId="19" xfId="0" applyFont="1" applyFill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2" fillId="5" borderId="20" xfId="0" applyFont="1" applyFill="1" applyBorder="1" applyAlignment="1">
      <alignment horizontal="center" vertical="top" wrapText="1"/>
    </xf>
    <xf numFmtId="0" fontId="2" fillId="2" borderId="26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4">
    <cellStyle name="Komma" xfId="3" builtinId="3"/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CFE0F-7EBC-47F5-8A16-D5369866CA79}">
  <dimension ref="B2:C15"/>
  <sheetViews>
    <sheetView workbookViewId="0">
      <selection activeCell="B18" sqref="B18"/>
    </sheetView>
  </sheetViews>
  <sheetFormatPr defaultRowHeight="14.4" x14ac:dyDescent="0.3"/>
  <cols>
    <col min="2" max="2" width="67.33203125" customWidth="1"/>
    <col min="3" max="3" width="14.88671875" customWidth="1"/>
  </cols>
  <sheetData>
    <row r="2" spans="2:3" x14ac:dyDescent="0.3">
      <c r="B2" t="s">
        <v>0</v>
      </c>
    </row>
    <row r="3" spans="2:3" x14ac:dyDescent="0.3">
      <c r="B3" s="6" t="s">
        <v>1</v>
      </c>
      <c r="C3" s="6" t="s">
        <v>2</v>
      </c>
    </row>
    <row r="4" spans="2:3" x14ac:dyDescent="0.3">
      <c r="B4" s="3" t="s">
        <v>3</v>
      </c>
      <c r="C4" s="4"/>
    </row>
    <row r="5" spans="2:3" x14ac:dyDescent="0.3">
      <c r="B5" s="1" t="s">
        <v>4</v>
      </c>
      <c r="C5" s="2"/>
    </row>
    <row r="6" spans="2:3" x14ac:dyDescent="0.3">
      <c r="B6" s="1" t="s">
        <v>5</v>
      </c>
      <c r="C6" s="2"/>
    </row>
    <row r="7" spans="2:3" x14ac:dyDescent="0.3">
      <c r="B7" s="1" t="s">
        <v>6</v>
      </c>
      <c r="C7" s="2"/>
    </row>
    <row r="8" spans="2:3" x14ac:dyDescent="0.3">
      <c r="B8" s="1" t="s">
        <v>7</v>
      </c>
      <c r="C8" s="2"/>
    </row>
    <row r="9" spans="2:3" x14ac:dyDescent="0.3">
      <c r="B9" s="1" t="s">
        <v>8</v>
      </c>
      <c r="C9" s="2"/>
    </row>
    <row r="10" spans="2:3" x14ac:dyDescent="0.3">
      <c r="B10" s="3" t="s">
        <v>9</v>
      </c>
      <c r="C10" s="4"/>
    </row>
    <row r="11" spans="2:3" x14ac:dyDescent="0.3">
      <c r="B11" s="1" t="s">
        <v>10</v>
      </c>
      <c r="C11" s="2"/>
    </row>
    <row r="12" spans="2:3" x14ac:dyDescent="0.3">
      <c r="B12" s="1" t="s">
        <v>11</v>
      </c>
      <c r="C12" s="2"/>
    </row>
    <row r="13" spans="2:3" x14ac:dyDescent="0.3">
      <c r="B13" s="1" t="s">
        <v>12</v>
      </c>
      <c r="C13" s="1"/>
    </row>
    <row r="14" spans="2:3" x14ac:dyDescent="0.3">
      <c r="B14" s="1" t="s">
        <v>13</v>
      </c>
      <c r="C14" s="1"/>
    </row>
    <row r="15" spans="2:3" x14ac:dyDescent="0.3">
      <c r="B15" s="5" t="s">
        <v>14</v>
      </c>
      <c r="C1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54184-6BBF-44CE-908F-0E8BBFF3D095}">
  <dimension ref="B1:M9"/>
  <sheetViews>
    <sheetView zoomScaleNormal="100" workbookViewId="0">
      <selection activeCell="B7" sqref="B7:L7"/>
    </sheetView>
  </sheetViews>
  <sheetFormatPr defaultRowHeight="14.4" x14ac:dyDescent="0.3"/>
  <cols>
    <col min="1" max="1" width="3.33203125" customWidth="1"/>
    <col min="13" max="13" width="17.21875" customWidth="1"/>
  </cols>
  <sheetData>
    <row r="1" spans="2:13" x14ac:dyDescent="0.3">
      <c r="B1" s="11" t="s">
        <v>53</v>
      </c>
    </row>
    <row r="3" spans="2:13" ht="31.2" customHeight="1" x14ac:dyDescent="0.3">
      <c r="B3" s="63" t="s">
        <v>65</v>
      </c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2:13" ht="44.4" customHeight="1" x14ac:dyDescent="0.3">
      <c r="B4" s="63" t="s">
        <v>54</v>
      </c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2:13" ht="60" customHeight="1" x14ac:dyDescent="0.3">
      <c r="B5" s="63" t="s">
        <v>55</v>
      </c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2:13" ht="41.4" customHeight="1" x14ac:dyDescent="0.3">
      <c r="B6" s="63" t="s">
        <v>66</v>
      </c>
      <c r="C6" s="63"/>
      <c r="D6" s="63"/>
      <c r="E6" s="63"/>
      <c r="F6" s="63"/>
      <c r="G6" s="63"/>
      <c r="H6" s="63"/>
      <c r="I6" s="63"/>
      <c r="J6" s="63"/>
      <c r="K6" s="63"/>
      <c r="L6" s="63"/>
    </row>
    <row r="7" spans="2:13" ht="46.2" customHeight="1" x14ac:dyDescent="0.3">
      <c r="B7" s="63" t="s">
        <v>62</v>
      </c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2:13" ht="61.2" customHeight="1" x14ac:dyDescent="0.3">
      <c r="B8" s="63" t="s">
        <v>69</v>
      </c>
      <c r="C8" s="63"/>
      <c r="D8" s="63"/>
      <c r="E8" s="63"/>
      <c r="F8" s="63"/>
      <c r="G8" s="63"/>
      <c r="H8" s="63"/>
      <c r="I8" s="63"/>
      <c r="J8" s="63"/>
      <c r="K8" s="63"/>
      <c r="L8" s="63"/>
    </row>
    <row r="9" spans="2:13" ht="61.2" customHeight="1" x14ac:dyDescent="0.3">
      <c r="B9" s="63" t="s">
        <v>68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22"/>
    </row>
  </sheetData>
  <sheetProtection algorithmName="SHA-512" hashValue="nWS5oOwoOzVwfTPOn/zj3+c49ltk8DqrpgC3m8jAKs0ArMdfhUVuG1LILJtptxRPr0h6Bcz9Pr+YFetwsaK0KA==" saltValue="JO4VGd9rcPdmqvEZ1XXPmQ==" spinCount="100000" sheet="1" objects="1" scenarios="1"/>
  <mergeCells count="7">
    <mergeCell ref="B7:L7"/>
    <mergeCell ref="B8:L8"/>
    <mergeCell ref="B9:L9"/>
    <mergeCell ref="B6:L6"/>
    <mergeCell ref="B3:L3"/>
    <mergeCell ref="B4:L4"/>
    <mergeCell ref="B5:L5"/>
  </mergeCells>
  <pageMargins left="0.7" right="0.7" top="0.75" bottom="0.75" header="0.3" footer="0.3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0CF34-04AD-42DD-A367-17EF79982EA4}">
  <dimension ref="B1:I76"/>
  <sheetViews>
    <sheetView tabSelected="1" zoomScale="70" zoomScaleNormal="70" workbookViewId="0">
      <selection activeCell="I7" sqref="I7"/>
    </sheetView>
  </sheetViews>
  <sheetFormatPr defaultColWidth="8.88671875" defaultRowHeight="14.4" x14ac:dyDescent="0.3"/>
  <cols>
    <col min="1" max="1" width="2.33203125" style="7" customWidth="1"/>
    <col min="2" max="2" width="13.33203125" style="7" customWidth="1"/>
    <col min="3" max="3" width="32.5546875" style="7" customWidth="1"/>
    <col min="4" max="8" width="22.88671875" style="7" customWidth="1"/>
    <col min="9" max="9" width="22" style="7" customWidth="1"/>
    <col min="10" max="16384" width="8.88671875" style="7"/>
  </cols>
  <sheetData>
    <row r="1" spans="2:9" x14ac:dyDescent="0.3">
      <c r="B1" s="11" t="s">
        <v>45</v>
      </c>
    </row>
    <row r="2" spans="2:9" x14ac:dyDescent="0.3">
      <c r="I2" s="12"/>
    </row>
    <row r="3" spans="2:9" ht="15" thickBot="1" x14ac:dyDescent="0.35">
      <c r="B3" s="11" t="s">
        <v>75</v>
      </c>
      <c r="I3" s="12"/>
    </row>
    <row r="4" spans="2:9" ht="45.6" customHeight="1" x14ac:dyDescent="0.3">
      <c r="B4" s="57" t="s">
        <v>29</v>
      </c>
      <c r="C4" s="58" t="s">
        <v>17</v>
      </c>
      <c r="D4" s="58" t="s">
        <v>16</v>
      </c>
      <c r="E4" s="58" t="s">
        <v>47</v>
      </c>
      <c r="F4" s="58" t="s">
        <v>22</v>
      </c>
      <c r="G4" s="58" t="s">
        <v>36</v>
      </c>
      <c r="H4" s="58" t="s">
        <v>20</v>
      </c>
      <c r="I4" s="59" t="s">
        <v>28</v>
      </c>
    </row>
    <row r="5" spans="2:9" x14ac:dyDescent="0.3">
      <c r="B5" s="66" t="s">
        <v>18</v>
      </c>
      <c r="C5" s="67"/>
      <c r="D5" s="67"/>
      <c r="E5" s="67"/>
      <c r="F5" s="67"/>
      <c r="G5" s="67"/>
      <c r="H5" s="67"/>
      <c r="I5" s="68"/>
    </row>
    <row r="6" spans="2:9" x14ac:dyDescent="0.3">
      <c r="B6" s="56">
        <v>1</v>
      </c>
      <c r="C6" s="72" t="s">
        <v>23</v>
      </c>
      <c r="D6" s="73"/>
      <c r="E6" s="73"/>
      <c r="F6" s="73"/>
      <c r="G6" s="73"/>
      <c r="H6" s="73"/>
      <c r="I6" s="74"/>
    </row>
    <row r="7" spans="2:9" x14ac:dyDescent="0.3">
      <c r="B7" s="36"/>
      <c r="C7" s="8"/>
      <c r="D7" s="25"/>
      <c r="E7" s="25"/>
      <c r="F7" s="25"/>
      <c r="G7" s="23">
        <v>0</v>
      </c>
      <c r="H7" s="25">
        <v>0</v>
      </c>
      <c r="I7" s="37">
        <f>H7*G7</f>
        <v>0</v>
      </c>
    </row>
    <row r="8" spans="2:9" x14ac:dyDescent="0.3">
      <c r="B8" s="36"/>
      <c r="C8" s="8"/>
      <c r="D8" s="25"/>
      <c r="E8" s="25"/>
      <c r="F8" s="25"/>
      <c r="G8" s="23">
        <v>0</v>
      </c>
      <c r="H8" s="25">
        <v>0</v>
      </c>
      <c r="I8" s="37">
        <f t="shared" ref="I8:I15" si="0">H8*G8</f>
        <v>0</v>
      </c>
    </row>
    <row r="9" spans="2:9" x14ac:dyDescent="0.3">
      <c r="B9" s="36"/>
      <c r="C9" s="8"/>
      <c r="D9" s="25"/>
      <c r="E9" s="25"/>
      <c r="F9" s="25"/>
      <c r="G9" s="23">
        <v>0</v>
      </c>
      <c r="H9" s="25">
        <v>0</v>
      </c>
      <c r="I9" s="37">
        <f t="shared" si="0"/>
        <v>0</v>
      </c>
    </row>
    <row r="10" spans="2:9" x14ac:dyDescent="0.3">
      <c r="B10" s="36"/>
      <c r="C10" s="8"/>
      <c r="D10" s="25"/>
      <c r="E10" s="25"/>
      <c r="F10" s="25"/>
      <c r="G10" s="23">
        <v>0</v>
      </c>
      <c r="H10" s="25">
        <v>0</v>
      </c>
      <c r="I10" s="37">
        <f t="shared" si="0"/>
        <v>0</v>
      </c>
    </row>
    <row r="11" spans="2:9" x14ac:dyDescent="0.3">
      <c r="B11" s="56">
        <v>2</v>
      </c>
      <c r="C11" s="72" t="s">
        <v>24</v>
      </c>
      <c r="D11" s="73"/>
      <c r="E11" s="73"/>
      <c r="F11" s="73"/>
      <c r="G11" s="73"/>
      <c r="H11" s="73"/>
      <c r="I11" s="74"/>
    </row>
    <row r="12" spans="2:9" x14ac:dyDescent="0.3">
      <c r="B12" s="36"/>
      <c r="C12" s="8"/>
      <c r="D12" s="25"/>
      <c r="E12" s="25"/>
      <c r="F12" s="25"/>
      <c r="G12" s="23">
        <v>0</v>
      </c>
      <c r="H12" s="25">
        <v>0</v>
      </c>
      <c r="I12" s="37">
        <f t="shared" si="0"/>
        <v>0</v>
      </c>
    </row>
    <row r="13" spans="2:9" x14ac:dyDescent="0.3">
      <c r="B13" s="36"/>
      <c r="C13" s="8"/>
      <c r="D13" s="25"/>
      <c r="E13" s="25"/>
      <c r="F13" s="25"/>
      <c r="G13" s="23">
        <v>0</v>
      </c>
      <c r="H13" s="25">
        <v>0</v>
      </c>
      <c r="I13" s="37">
        <f t="shared" si="0"/>
        <v>0</v>
      </c>
    </row>
    <row r="14" spans="2:9" x14ac:dyDescent="0.3">
      <c r="B14" s="36"/>
      <c r="C14" s="8"/>
      <c r="D14" s="25"/>
      <c r="E14" s="25"/>
      <c r="F14" s="25"/>
      <c r="G14" s="23">
        <v>0</v>
      </c>
      <c r="H14" s="25">
        <v>0</v>
      </c>
      <c r="I14" s="37">
        <f t="shared" si="0"/>
        <v>0</v>
      </c>
    </row>
    <row r="15" spans="2:9" ht="15" thickBot="1" x14ac:dyDescent="0.35">
      <c r="B15" s="38"/>
      <c r="C15" s="27"/>
      <c r="D15" s="26"/>
      <c r="E15" s="26"/>
      <c r="F15" s="26"/>
      <c r="G15" s="28">
        <v>0</v>
      </c>
      <c r="H15" s="26">
        <v>0</v>
      </c>
      <c r="I15" s="37">
        <f t="shared" si="0"/>
        <v>0</v>
      </c>
    </row>
    <row r="16" spans="2:9" ht="15" thickBot="1" x14ac:dyDescent="0.35">
      <c r="B16" s="29"/>
      <c r="C16" s="30" t="s">
        <v>26</v>
      </c>
      <c r="D16" s="31"/>
      <c r="E16" s="31"/>
      <c r="F16" s="31"/>
      <c r="G16" s="32"/>
      <c r="H16" s="33"/>
      <c r="I16" s="35">
        <f>SUM(I12:I15,I7:I10)</f>
        <v>0</v>
      </c>
    </row>
    <row r="17" spans="2:9" x14ac:dyDescent="0.3">
      <c r="B17" s="69" t="s">
        <v>19</v>
      </c>
      <c r="C17" s="70"/>
      <c r="D17" s="70"/>
      <c r="E17" s="70"/>
      <c r="F17" s="70"/>
      <c r="G17" s="70"/>
      <c r="H17" s="70"/>
      <c r="I17" s="71"/>
    </row>
    <row r="18" spans="2:9" x14ac:dyDescent="0.3">
      <c r="B18" s="56">
        <v>3</v>
      </c>
      <c r="C18" s="72" t="s">
        <v>23</v>
      </c>
      <c r="D18" s="73"/>
      <c r="E18" s="73"/>
      <c r="F18" s="73"/>
      <c r="G18" s="73"/>
      <c r="H18" s="73"/>
      <c r="I18" s="74"/>
    </row>
    <row r="19" spans="2:9" x14ac:dyDescent="0.3">
      <c r="B19" s="36"/>
      <c r="C19" s="8"/>
      <c r="D19" s="25"/>
      <c r="E19" s="25"/>
      <c r="F19" s="25"/>
      <c r="G19" s="23">
        <v>0</v>
      </c>
      <c r="H19" s="25">
        <v>0</v>
      </c>
      <c r="I19" s="37">
        <f t="shared" ref="I19:I34" si="1">H19*G19</f>
        <v>0</v>
      </c>
    </row>
    <row r="20" spans="2:9" x14ac:dyDescent="0.3">
      <c r="B20" s="36"/>
      <c r="C20" s="8"/>
      <c r="D20" s="25"/>
      <c r="E20" s="25"/>
      <c r="F20" s="25"/>
      <c r="G20" s="23">
        <v>0</v>
      </c>
      <c r="H20" s="25">
        <v>0</v>
      </c>
      <c r="I20" s="37">
        <f t="shared" si="1"/>
        <v>0</v>
      </c>
    </row>
    <row r="21" spans="2:9" x14ac:dyDescent="0.3">
      <c r="B21" s="36"/>
      <c r="C21" s="8"/>
      <c r="D21" s="25"/>
      <c r="E21" s="25"/>
      <c r="F21" s="25"/>
      <c r="G21" s="23">
        <v>0</v>
      </c>
      <c r="H21" s="25">
        <v>0</v>
      </c>
      <c r="I21" s="37">
        <f t="shared" ref="I21" si="2">H21*G21</f>
        <v>0</v>
      </c>
    </row>
    <row r="22" spans="2:9" x14ac:dyDescent="0.3">
      <c r="B22" s="36"/>
      <c r="C22" s="8"/>
      <c r="D22" s="25"/>
      <c r="E22" s="25"/>
      <c r="F22" s="25"/>
      <c r="G22" s="23">
        <v>0</v>
      </c>
      <c r="H22" s="25">
        <v>0</v>
      </c>
      <c r="I22" s="37">
        <f t="shared" si="1"/>
        <v>0</v>
      </c>
    </row>
    <row r="23" spans="2:9" x14ac:dyDescent="0.3">
      <c r="B23" s="56">
        <v>4</v>
      </c>
      <c r="C23" s="72" t="s">
        <v>24</v>
      </c>
      <c r="D23" s="73"/>
      <c r="E23" s="73"/>
      <c r="F23" s="73"/>
      <c r="G23" s="73"/>
      <c r="H23" s="73"/>
      <c r="I23" s="74"/>
    </row>
    <row r="24" spans="2:9" x14ac:dyDescent="0.3">
      <c r="B24" s="36"/>
      <c r="C24" s="8"/>
      <c r="D24" s="25"/>
      <c r="E24" s="25"/>
      <c r="F24" s="25"/>
      <c r="G24" s="23">
        <v>0</v>
      </c>
      <c r="H24" s="25">
        <v>0</v>
      </c>
      <c r="I24" s="37">
        <f t="shared" si="1"/>
        <v>0</v>
      </c>
    </row>
    <row r="25" spans="2:9" x14ac:dyDescent="0.3">
      <c r="B25" s="36"/>
      <c r="C25" s="8"/>
      <c r="D25" s="25"/>
      <c r="E25" s="25"/>
      <c r="F25" s="25"/>
      <c r="G25" s="23">
        <v>0</v>
      </c>
      <c r="H25" s="25">
        <v>0</v>
      </c>
      <c r="I25" s="37">
        <f t="shared" si="1"/>
        <v>0</v>
      </c>
    </row>
    <row r="26" spans="2:9" x14ac:dyDescent="0.3">
      <c r="B26" s="36"/>
      <c r="C26" s="8"/>
      <c r="D26" s="25"/>
      <c r="E26" s="25"/>
      <c r="F26" s="25"/>
      <c r="G26" s="23">
        <v>0</v>
      </c>
      <c r="H26" s="25">
        <v>0</v>
      </c>
      <c r="I26" s="37">
        <f t="shared" ref="I26" si="3">H26*G26</f>
        <v>0</v>
      </c>
    </row>
    <row r="27" spans="2:9" ht="15" thickBot="1" x14ac:dyDescent="0.35">
      <c r="B27" s="38"/>
      <c r="C27" s="27"/>
      <c r="D27" s="26"/>
      <c r="E27" s="26"/>
      <c r="F27" s="26"/>
      <c r="G27" s="28">
        <v>0</v>
      </c>
      <c r="H27" s="26">
        <v>0</v>
      </c>
      <c r="I27" s="39">
        <f t="shared" si="1"/>
        <v>0</v>
      </c>
    </row>
    <row r="28" spans="2:9" ht="15" thickBot="1" x14ac:dyDescent="0.35">
      <c r="B28" s="29"/>
      <c r="C28" s="30" t="s">
        <v>26</v>
      </c>
      <c r="D28" s="31"/>
      <c r="E28" s="31"/>
      <c r="F28" s="31"/>
      <c r="G28" s="32"/>
      <c r="H28" s="33"/>
      <c r="I28" s="35">
        <f>SUM(I24:I27,I19:I22)</f>
        <v>0</v>
      </c>
    </row>
    <row r="29" spans="2:9" x14ac:dyDescent="0.3">
      <c r="B29" s="69" t="s">
        <v>70</v>
      </c>
      <c r="C29" s="70"/>
      <c r="D29" s="70"/>
      <c r="E29" s="70"/>
      <c r="F29" s="70"/>
      <c r="G29" s="70"/>
      <c r="H29" s="70"/>
      <c r="I29" s="71"/>
    </row>
    <row r="30" spans="2:9" x14ac:dyDescent="0.3">
      <c r="B30" s="56">
        <v>5</v>
      </c>
      <c r="C30" s="72" t="s">
        <v>71</v>
      </c>
      <c r="D30" s="73"/>
      <c r="E30" s="73"/>
      <c r="F30" s="73"/>
      <c r="G30" s="73"/>
      <c r="H30" s="73"/>
      <c r="I30" s="74"/>
    </row>
    <row r="31" spans="2:9" x14ac:dyDescent="0.3">
      <c r="B31" s="36"/>
      <c r="C31" s="8"/>
      <c r="D31" s="25"/>
      <c r="E31" s="25"/>
      <c r="F31" s="25"/>
      <c r="G31" s="23">
        <v>0</v>
      </c>
      <c r="H31" s="25">
        <v>0</v>
      </c>
      <c r="I31" s="37">
        <f t="shared" ref="I31:I32" si="4">H31*G31</f>
        <v>0</v>
      </c>
    </row>
    <row r="32" spans="2:9" x14ac:dyDescent="0.3">
      <c r="B32" s="36"/>
      <c r="C32" s="8"/>
      <c r="D32" s="25"/>
      <c r="E32" s="25"/>
      <c r="F32" s="25"/>
      <c r="G32" s="23">
        <v>0</v>
      </c>
      <c r="H32" s="25">
        <v>0</v>
      </c>
      <c r="I32" s="37">
        <f t="shared" si="4"/>
        <v>0</v>
      </c>
    </row>
    <row r="33" spans="2:9" x14ac:dyDescent="0.3">
      <c r="B33" s="36"/>
      <c r="C33" s="8"/>
      <c r="D33" s="25"/>
      <c r="E33" s="25"/>
      <c r="F33" s="25"/>
      <c r="G33" s="23">
        <v>0</v>
      </c>
      <c r="H33" s="25">
        <v>0</v>
      </c>
      <c r="I33" s="37">
        <f t="shared" si="1"/>
        <v>0</v>
      </c>
    </row>
    <row r="34" spans="2:9" ht="15" thickBot="1" x14ac:dyDescent="0.35">
      <c r="B34" s="38"/>
      <c r="C34" s="27"/>
      <c r="D34" s="26"/>
      <c r="E34" s="26"/>
      <c r="F34" s="26"/>
      <c r="G34" s="28">
        <v>0</v>
      </c>
      <c r="H34" s="26">
        <v>0</v>
      </c>
      <c r="I34" s="39">
        <f t="shared" si="1"/>
        <v>0</v>
      </c>
    </row>
    <row r="35" spans="2:9" ht="15" thickBot="1" x14ac:dyDescent="0.35">
      <c r="B35" s="29"/>
      <c r="C35" s="30" t="s">
        <v>26</v>
      </c>
      <c r="D35" s="31"/>
      <c r="E35" s="31"/>
      <c r="F35" s="31"/>
      <c r="G35" s="32"/>
      <c r="H35" s="33"/>
      <c r="I35" s="34">
        <f>SUM(I31:I34)</f>
        <v>0</v>
      </c>
    </row>
    <row r="36" spans="2:9" ht="15" thickBot="1" x14ac:dyDescent="0.35">
      <c r="B36" s="13" t="s">
        <v>48</v>
      </c>
      <c r="C36" s="14" t="s">
        <v>26</v>
      </c>
      <c r="D36" s="14"/>
      <c r="E36" s="14"/>
      <c r="F36" s="14"/>
      <c r="G36" s="14"/>
      <c r="H36" s="16"/>
      <c r="I36" s="15">
        <f>SUM(I16,I28,I35)</f>
        <v>0</v>
      </c>
    </row>
    <row r="37" spans="2:9" x14ac:dyDescent="0.3">
      <c r="I37" s="10"/>
    </row>
    <row r="38" spans="2:9" ht="15" thickBot="1" x14ac:dyDescent="0.35">
      <c r="B38" s="11" t="s">
        <v>81</v>
      </c>
      <c r="I38" s="10"/>
    </row>
    <row r="39" spans="2:9" ht="28.8" x14ac:dyDescent="0.3">
      <c r="B39" s="57" t="s">
        <v>30</v>
      </c>
      <c r="C39" s="58" t="s">
        <v>72</v>
      </c>
      <c r="D39" s="58" t="s">
        <v>38</v>
      </c>
      <c r="E39" s="59" t="s">
        <v>39</v>
      </c>
      <c r="I39" s="10"/>
    </row>
    <row r="40" spans="2:9" ht="15" thickBot="1" x14ac:dyDescent="0.35">
      <c r="B40" s="36">
        <v>6</v>
      </c>
      <c r="C40" s="8" t="s">
        <v>37</v>
      </c>
      <c r="D40" s="23">
        <v>0</v>
      </c>
      <c r="E40" s="37">
        <f>D40</f>
        <v>0</v>
      </c>
      <c r="I40" s="10"/>
    </row>
    <row r="41" spans="2:9" ht="15" thickBot="1" x14ac:dyDescent="0.35">
      <c r="B41" s="13" t="s">
        <v>49</v>
      </c>
      <c r="C41" s="14" t="s">
        <v>26</v>
      </c>
      <c r="D41" s="17"/>
      <c r="E41" s="40">
        <f>E40</f>
        <v>0</v>
      </c>
      <c r="I41" s="10"/>
    </row>
    <row r="42" spans="2:9" x14ac:dyDescent="0.3">
      <c r="I42" s="10"/>
    </row>
    <row r="43" spans="2:9" ht="15" thickBot="1" x14ac:dyDescent="0.35">
      <c r="B43" s="11" t="s">
        <v>82</v>
      </c>
      <c r="I43" s="10"/>
    </row>
    <row r="44" spans="2:9" ht="57.6" x14ac:dyDescent="0.3">
      <c r="B44" s="57" t="s">
        <v>51</v>
      </c>
      <c r="C44" s="58" t="s">
        <v>1</v>
      </c>
      <c r="D44" s="58" t="s">
        <v>40</v>
      </c>
      <c r="E44" s="58" t="s">
        <v>41</v>
      </c>
      <c r="F44" s="58" t="s">
        <v>42</v>
      </c>
      <c r="G44" s="60" t="s">
        <v>43</v>
      </c>
      <c r="H44" s="59" t="s">
        <v>27</v>
      </c>
    </row>
    <row r="45" spans="2:9" x14ac:dyDescent="0.3">
      <c r="B45" s="41">
        <v>7</v>
      </c>
      <c r="C45" s="8" t="s">
        <v>18</v>
      </c>
      <c r="D45" s="24">
        <v>0</v>
      </c>
      <c r="E45" s="24">
        <v>0</v>
      </c>
      <c r="F45" s="24">
        <v>0</v>
      </c>
      <c r="G45" s="24">
        <v>0</v>
      </c>
      <c r="H45" s="42">
        <f>SUM(D45:G45)</f>
        <v>0</v>
      </c>
    </row>
    <row r="46" spans="2:9" x14ac:dyDescent="0.3">
      <c r="B46" s="43">
        <v>8</v>
      </c>
      <c r="C46" s="8" t="s">
        <v>19</v>
      </c>
      <c r="D46" s="24">
        <v>0</v>
      </c>
      <c r="E46" s="24">
        <v>0</v>
      </c>
      <c r="F46" s="24">
        <v>0</v>
      </c>
      <c r="G46" s="24">
        <v>0</v>
      </c>
      <c r="H46" s="42">
        <f>SUM(D46:G46)</f>
        <v>0</v>
      </c>
    </row>
    <row r="47" spans="2:9" x14ac:dyDescent="0.3">
      <c r="B47" s="43">
        <v>9</v>
      </c>
      <c r="C47" s="8" t="s">
        <v>21</v>
      </c>
      <c r="D47" s="24">
        <v>0</v>
      </c>
      <c r="E47" s="24">
        <v>0</v>
      </c>
      <c r="F47" s="24">
        <v>0</v>
      </c>
      <c r="G47" s="24">
        <v>0</v>
      </c>
      <c r="H47" s="42">
        <f>SUM(D47:G47)</f>
        <v>0</v>
      </c>
    </row>
    <row r="48" spans="2:9" ht="15" thickBot="1" x14ac:dyDescent="0.35">
      <c r="B48" s="43">
        <v>10</v>
      </c>
      <c r="C48" s="8" t="s">
        <v>46</v>
      </c>
      <c r="D48" s="24">
        <v>0</v>
      </c>
      <c r="E48" s="24">
        <v>0</v>
      </c>
      <c r="F48" s="24">
        <v>0</v>
      </c>
      <c r="G48" s="24">
        <v>0</v>
      </c>
      <c r="H48" s="44">
        <f>SUM(D48:G48)</f>
        <v>0</v>
      </c>
    </row>
    <row r="49" spans="2:9" ht="15" thickBot="1" x14ac:dyDescent="0.35">
      <c r="B49" s="13" t="s">
        <v>50</v>
      </c>
      <c r="C49" s="14" t="s">
        <v>26</v>
      </c>
      <c r="D49" s="14"/>
      <c r="E49" s="14"/>
      <c r="F49" s="14"/>
      <c r="G49" s="14"/>
      <c r="H49" s="15">
        <f>SUM(H45:H48)</f>
        <v>0</v>
      </c>
    </row>
    <row r="50" spans="2:9" ht="13.8" customHeight="1" x14ac:dyDescent="0.3">
      <c r="I50" s="10"/>
    </row>
    <row r="51" spans="2:9" ht="15" thickBot="1" x14ac:dyDescent="0.35">
      <c r="B51" s="11" t="s">
        <v>80</v>
      </c>
      <c r="C51" s="62"/>
      <c r="D51" s="62"/>
    </row>
    <row r="52" spans="2:9" x14ac:dyDescent="0.3">
      <c r="B52" s="57" t="s">
        <v>1</v>
      </c>
      <c r="C52" s="58" t="s">
        <v>33</v>
      </c>
      <c r="D52" s="61" t="s">
        <v>34</v>
      </c>
    </row>
    <row r="53" spans="2:9" x14ac:dyDescent="0.3">
      <c r="B53" s="36" t="s">
        <v>48</v>
      </c>
      <c r="C53" s="8" t="s">
        <v>31</v>
      </c>
      <c r="D53" s="45">
        <f>I36</f>
        <v>0</v>
      </c>
    </row>
    <row r="54" spans="2:9" x14ac:dyDescent="0.3">
      <c r="B54" s="36" t="s">
        <v>49</v>
      </c>
      <c r="C54" s="8" t="s">
        <v>52</v>
      </c>
      <c r="D54" s="45">
        <f>E40</f>
        <v>0</v>
      </c>
      <c r="F54" s="18"/>
    </row>
    <row r="55" spans="2:9" ht="15" thickBot="1" x14ac:dyDescent="0.35">
      <c r="B55" s="38" t="s">
        <v>50</v>
      </c>
      <c r="C55" s="27" t="s">
        <v>32</v>
      </c>
      <c r="D55" s="47">
        <f>H49</f>
        <v>0</v>
      </c>
    </row>
    <row r="56" spans="2:9" ht="29.4" thickBot="1" x14ac:dyDescent="0.35">
      <c r="B56" s="13" t="s">
        <v>35</v>
      </c>
      <c r="C56" s="48" t="s">
        <v>83</v>
      </c>
      <c r="D56" s="49">
        <f>SUM(D53:D55)</f>
        <v>0</v>
      </c>
    </row>
    <row r="57" spans="2:9" x14ac:dyDescent="0.3">
      <c r="E57" s="21"/>
    </row>
    <row r="58" spans="2:9" ht="15" thickBot="1" x14ac:dyDescent="0.35">
      <c r="B58" s="11" t="s">
        <v>78</v>
      </c>
      <c r="E58" s="21"/>
      <c r="I58" s="10"/>
    </row>
    <row r="59" spans="2:9" x14ac:dyDescent="0.3">
      <c r="B59" s="57" t="s">
        <v>44</v>
      </c>
      <c r="C59" s="58" t="s">
        <v>17</v>
      </c>
      <c r="D59" s="61" t="s">
        <v>15</v>
      </c>
    </row>
    <row r="60" spans="2:9" ht="14.4" customHeight="1" x14ac:dyDescent="0.3">
      <c r="B60" s="50" t="s">
        <v>25</v>
      </c>
      <c r="C60" s="9"/>
      <c r="D60" s="51"/>
      <c r="E60" s="20"/>
      <c r="F60" s="20"/>
      <c r="H60" s="20"/>
    </row>
    <row r="61" spans="2:9" ht="21.6" customHeight="1" x14ac:dyDescent="0.3">
      <c r="B61" s="36">
        <v>11</v>
      </c>
      <c r="C61" s="8" t="s">
        <v>63</v>
      </c>
      <c r="D61" s="52">
        <v>0</v>
      </c>
      <c r="H61" s="19"/>
    </row>
    <row r="62" spans="2:9" ht="27" customHeight="1" x14ac:dyDescent="0.3">
      <c r="B62" s="36">
        <v>12</v>
      </c>
      <c r="C62" s="8" t="s">
        <v>67</v>
      </c>
      <c r="D62" s="52">
        <v>0</v>
      </c>
      <c r="H62" s="19"/>
    </row>
    <row r="63" spans="2:9" ht="15" thickBot="1" x14ac:dyDescent="0.35">
      <c r="B63" s="46">
        <v>13</v>
      </c>
      <c r="C63" s="53" t="s">
        <v>64</v>
      </c>
      <c r="D63" s="54">
        <v>0</v>
      </c>
      <c r="H63" s="19"/>
    </row>
    <row r="64" spans="2:9" x14ac:dyDescent="0.3">
      <c r="E64" s="21"/>
    </row>
    <row r="65" spans="2:9" ht="15" thickBot="1" x14ac:dyDescent="0.35">
      <c r="B65" s="11" t="s">
        <v>77</v>
      </c>
      <c r="E65" s="21"/>
      <c r="I65" s="10"/>
    </row>
    <row r="66" spans="2:9" ht="15" thickBot="1" x14ac:dyDescent="0.35">
      <c r="B66" s="57" t="s">
        <v>79</v>
      </c>
      <c r="C66" s="58" t="s">
        <v>33</v>
      </c>
      <c r="D66" s="61" t="s">
        <v>73</v>
      </c>
      <c r="E66" s="21"/>
      <c r="I66" s="10"/>
    </row>
    <row r="67" spans="2:9" ht="43.8" thickBot="1" x14ac:dyDescent="0.35">
      <c r="B67" s="13">
        <v>14</v>
      </c>
      <c r="C67" s="14" t="s">
        <v>74</v>
      </c>
      <c r="D67" s="55">
        <v>0</v>
      </c>
      <c r="H67" s="19"/>
    </row>
    <row r="68" spans="2:9" x14ac:dyDescent="0.3">
      <c r="H68" s="19"/>
    </row>
    <row r="69" spans="2:9" x14ac:dyDescent="0.3">
      <c r="B69" s="75" t="s">
        <v>76</v>
      </c>
      <c r="C69" s="75"/>
      <c r="D69" s="75"/>
      <c r="H69" s="19"/>
    </row>
    <row r="70" spans="2:9" x14ac:dyDescent="0.3">
      <c r="H70" s="19"/>
    </row>
    <row r="71" spans="2:9" ht="19.8" customHeight="1" x14ac:dyDescent="0.3">
      <c r="B71" s="65" t="s">
        <v>56</v>
      </c>
      <c r="C71" s="65"/>
      <c r="D71" s="64"/>
      <c r="E71" s="64"/>
    </row>
    <row r="72" spans="2:9" ht="19.8" customHeight="1" x14ac:dyDescent="0.3">
      <c r="B72" s="65" t="s">
        <v>57</v>
      </c>
      <c r="C72" s="65"/>
      <c r="D72" s="64"/>
      <c r="E72" s="64"/>
    </row>
    <row r="73" spans="2:9" ht="19.8" customHeight="1" x14ac:dyDescent="0.3">
      <c r="B73" s="65" t="s">
        <v>58</v>
      </c>
      <c r="C73" s="65"/>
      <c r="D73" s="64"/>
      <c r="E73" s="64"/>
    </row>
    <row r="74" spans="2:9" ht="19.8" customHeight="1" x14ac:dyDescent="0.3">
      <c r="B74" s="65" t="s">
        <v>59</v>
      </c>
      <c r="C74" s="65"/>
      <c r="D74" s="64"/>
      <c r="E74" s="64"/>
    </row>
    <row r="75" spans="2:9" ht="19.8" customHeight="1" x14ac:dyDescent="0.3">
      <c r="B75" s="65" t="s">
        <v>60</v>
      </c>
      <c r="C75" s="65"/>
      <c r="D75" s="64"/>
      <c r="E75" s="64"/>
    </row>
    <row r="76" spans="2:9" ht="81" customHeight="1" x14ac:dyDescent="0.3">
      <c r="B76" s="65" t="s">
        <v>61</v>
      </c>
      <c r="C76" s="65"/>
      <c r="D76" s="64"/>
      <c r="E76" s="64"/>
    </row>
  </sheetData>
  <sheetProtection algorithmName="SHA-512" hashValue="vupjMduqd1pZKgdYtLlHB5UIsIrHOFhaE0fMJaW1EHCbSi0O0fghrZTpTghEV5hUrHmLEA2tT2OhuW6vsW4G4g==" saltValue="r6VWE3yKAuMyA1SBFYVlYQ==" spinCount="100000" sheet="1" objects="1" scenarios="1"/>
  <mergeCells count="21">
    <mergeCell ref="B5:I5"/>
    <mergeCell ref="B17:I17"/>
    <mergeCell ref="B29:I29"/>
    <mergeCell ref="D71:E71"/>
    <mergeCell ref="D72:E72"/>
    <mergeCell ref="C6:I6"/>
    <mergeCell ref="C11:I11"/>
    <mergeCell ref="C18:I18"/>
    <mergeCell ref="C23:I23"/>
    <mergeCell ref="C30:I30"/>
    <mergeCell ref="B69:D69"/>
    <mergeCell ref="D73:E73"/>
    <mergeCell ref="D74:E74"/>
    <mergeCell ref="D75:E75"/>
    <mergeCell ref="D76:E76"/>
    <mergeCell ref="B71:C71"/>
    <mergeCell ref="B72:C72"/>
    <mergeCell ref="B73:C73"/>
    <mergeCell ref="B74:C74"/>
    <mergeCell ref="B75:C75"/>
    <mergeCell ref="B76:C76"/>
  </mergeCells>
  <pageMargins left="0.7" right="0.7" top="0.75" bottom="0.75" header="0.3" footer="0.3"/>
  <pageSetup paperSize="8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eb159bd4cdff25c63e6e7f37537a5c25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898d3709bfc8beb1a3864325079ac960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a2fc2c1-e20c-452a-acd7-56a4463c6f95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E9224B6-26B0-43A7-A07A-07B6CB657A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0CBB67-EF55-498D-AA59-48DC217166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2C6589-3A7A-438A-8AF5-28C0D41CAAB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df334da4-c630-45b1-95f0-858e998e8867"/>
    <ds:schemaRef ds:uri="118699ed-b0bb-4314-a950-7636bf7a902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Tabel</vt:lpstr>
      <vt:lpstr>1. Instructie - voorwaarden</vt:lpstr>
      <vt:lpstr>2.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van Wijk</dc:creator>
  <cp:keywords/>
  <dc:description/>
  <cp:lastModifiedBy>Andryanto Appel</cp:lastModifiedBy>
  <cp:revision/>
  <dcterms:created xsi:type="dcterms:W3CDTF">2022-12-15T09:45:14Z</dcterms:created>
  <dcterms:modified xsi:type="dcterms:W3CDTF">2023-03-28T07:06:16Z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