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gv-fs08\I&amp;C\2. Inkoop Fysiek &amp; Bedrijfsvoering Domein\2022 GAD Bedrijfskleding en schoeisel\4. Aanbesteding\4.3 Nota van inlichtingen\"/>
    </mc:Choice>
  </mc:AlternateContent>
  <xr:revisionPtr revIDLastSave="0" documentId="13_ncr:1_{89753867-C625-4330-9ED9-4800B0370751}" xr6:coauthVersionLast="47" xr6:coauthVersionMax="47" xr10:uidLastSave="{00000000-0000-0000-0000-000000000000}"/>
  <bookViews>
    <workbookView xWindow="28680" yWindow="-120" windowWidth="29040" windowHeight="17640" xr2:uid="{A5387DFE-B820-42CE-9EA1-D0ACDF987E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34" i="1"/>
  <c r="D51" i="1" s="1"/>
  <c r="D49" i="1"/>
  <c r="D37" i="1"/>
  <c r="D15" i="1"/>
  <c r="E55" i="1"/>
  <c r="D33" i="1"/>
  <c r="D21" i="1"/>
  <c r="D42" i="1"/>
  <c r="D47" i="1"/>
  <c r="D41" i="1"/>
  <c r="D32" i="1"/>
  <c r="D31" i="1"/>
  <c r="E73" i="1"/>
  <c r="E74" i="1" s="1"/>
  <c r="E70" i="1"/>
  <c r="E69" i="1"/>
  <c r="E66" i="1"/>
  <c r="E65" i="1"/>
  <c r="E64" i="1"/>
  <c r="E63" i="1"/>
  <c r="E62" i="1"/>
  <c r="E59" i="1"/>
  <c r="E58" i="1"/>
  <c r="E57" i="1"/>
  <c r="E56" i="1"/>
  <c r="E71" i="1" l="1"/>
  <c r="E67" i="1"/>
  <c r="E60" i="1"/>
  <c r="D48" i="1"/>
  <c r="D46" i="1"/>
  <c r="D45" i="1"/>
  <c r="D44" i="1"/>
  <c r="D43" i="1"/>
  <c r="D40" i="1"/>
  <c r="D39" i="1"/>
  <c r="D38" i="1"/>
  <c r="D36" i="1"/>
  <c r="D30" i="1"/>
  <c r="D29" i="1"/>
  <c r="D28" i="1"/>
  <c r="D27" i="1"/>
  <c r="D26" i="1"/>
  <c r="D25" i="1"/>
  <c r="D24" i="1"/>
  <c r="D23" i="1"/>
  <c r="D22" i="1"/>
  <c r="D20" i="1"/>
  <c r="D19" i="1"/>
  <c r="D16" i="1"/>
  <c r="D14" i="1"/>
  <c r="D13" i="1"/>
  <c r="D12" i="1"/>
  <c r="D11" i="1"/>
  <c r="D10" i="1"/>
  <c r="D9" i="1"/>
  <c r="E76" i="1" l="1"/>
  <c r="E78" i="1" l="1"/>
</calcChain>
</file>

<file path=xl/sharedStrings.xml><?xml version="1.0" encoding="utf-8"?>
<sst xmlns="http://schemas.openxmlformats.org/spreadsheetml/2006/main" count="84" uniqueCount="74">
  <si>
    <t>Product</t>
  </si>
  <si>
    <t>Fictief aantal per jaar</t>
  </si>
  <si>
    <t>Prijs per eenheid</t>
  </si>
  <si>
    <t>Totaal</t>
  </si>
  <si>
    <t>Bedrijfskleding</t>
  </si>
  <si>
    <t xml:space="preserve">Thermo ondershirt </t>
  </si>
  <si>
    <t>Thermo onderbroek lang</t>
  </si>
  <si>
    <t xml:space="preserve">Sokken dik         </t>
  </si>
  <si>
    <t>Sokken dun</t>
  </si>
  <si>
    <t>Totaal Bedrijfskleding</t>
  </si>
  <si>
    <t xml:space="preserve">Winterjas met logo                 </t>
  </si>
  <si>
    <t>Schipperstrui met logo</t>
  </si>
  <si>
    <t>Sweater met logo</t>
  </si>
  <si>
    <t>Polo shirt met logo</t>
  </si>
  <si>
    <t>Shirt korte mouw met logo</t>
  </si>
  <si>
    <t>Shirt lange mouw met logo</t>
  </si>
  <si>
    <t>Regenpak met logo</t>
  </si>
  <si>
    <t>Totaal Veiligheidskleding</t>
  </si>
  <si>
    <t>Reiniging</t>
  </si>
  <si>
    <t xml:space="preserve">Winterjas                 </t>
  </si>
  <si>
    <t xml:space="preserve">Zomerjas </t>
  </si>
  <si>
    <t xml:space="preserve">Schipperstrui            </t>
  </si>
  <si>
    <t>Sweater</t>
  </si>
  <si>
    <t>Polo shirt</t>
  </si>
  <si>
    <t>Totaal Reiniging</t>
  </si>
  <si>
    <t>Specificaties (type en merk)</t>
  </si>
  <si>
    <t xml:space="preserve">Schoenen laag               </t>
  </si>
  <si>
    <t>Model A</t>
  </si>
  <si>
    <t>Model B</t>
  </si>
  <si>
    <t>Model C</t>
  </si>
  <si>
    <t>Model D</t>
  </si>
  <si>
    <t>Model E</t>
  </si>
  <si>
    <t>Totaal schoenen laag</t>
  </si>
  <si>
    <t xml:space="preserve">Schoenen hoog           </t>
  </si>
  <si>
    <t>Totaal schoenen hoog</t>
  </si>
  <si>
    <t xml:space="preserve">Laarzen leder                   </t>
  </si>
  <si>
    <t>Lederen laars</t>
  </si>
  <si>
    <t>Lederen winterlaars met voering</t>
  </si>
  <si>
    <t>Totaal laarzen leder</t>
  </si>
  <si>
    <t>Klompen</t>
  </si>
  <si>
    <t>Totaal klompen</t>
  </si>
  <si>
    <t>Signaalvest fleece</t>
  </si>
  <si>
    <t xml:space="preserve">Bodywarmer </t>
  </si>
  <si>
    <t xml:space="preserve">Overhemd </t>
  </si>
  <si>
    <t>Werkbroek</t>
  </si>
  <si>
    <t xml:space="preserve">Regenpak  </t>
  </si>
  <si>
    <t>Uw prijzen staan vast t/m 31 december 2023</t>
  </si>
  <si>
    <t>Totale fictieve inschrijfprijs ten behoeve van de beoordeling</t>
  </si>
  <si>
    <t xml:space="preserve">U vult alleen de gele velden in. </t>
  </si>
  <si>
    <t>Uw prijzen zijn in euro's, exclusief btw en inclusief alle kosten, zoals leveringskosten, nazorg en overhead.</t>
  </si>
  <si>
    <t>Naam organisatie</t>
  </si>
  <si>
    <t>Naam ondertekeningsbevoegde persoon</t>
  </si>
  <si>
    <t>Functie</t>
  </si>
  <si>
    <t>Datum</t>
  </si>
  <si>
    <t>Handtekening</t>
  </si>
  <si>
    <t xml:space="preserve">Bodywarmer gevoerd met logo        </t>
  </si>
  <si>
    <t>Werkhandschoenen NBR supergrip, blauw met manchet of gelijkwaardig (maat 10 / XL)</t>
  </si>
  <si>
    <t>Onderhandschoen</t>
  </si>
  <si>
    <t>Fictieve inschrijfprijs Levering kleding &amp; Reiniging</t>
  </si>
  <si>
    <t>Fictieve inschrijfprijs Levering schoeisel</t>
  </si>
  <si>
    <t>Tuinbroek (Amerikaanse overall)</t>
  </si>
  <si>
    <t xml:space="preserve">T-Shirt </t>
  </si>
  <si>
    <t>Zomerjas / softshelljas met logo</t>
  </si>
  <si>
    <t>Pet zonder logo</t>
  </si>
  <si>
    <t>Wintermuts zonder logo</t>
  </si>
  <si>
    <t>Werkbroek (winter) met logo</t>
  </si>
  <si>
    <t>Werkbroek (zomer) met logo</t>
  </si>
  <si>
    <t>Binnenvoering winterjas</t>
  </si>
  <si>
    <t>Veiligheidskleding met logo</t>
  </si>
  <si>
    <t>Tuinbroek (zomer) met logo</t>
  </si>
  <si>
    <t>Korte broek met logo</t>
  </si>
  <si>
    <t>Signaalvest fleece met logo</t>
  </si>
  <si>
    <t>Riem</t>
  </si>
  <si>
    <t>Aangepaste bijlage 6 Invulformulier inschrijfprijs dd 2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</si>
</sst>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(&quot;€&quot;* #,##0.00_);_(&quot;€&quot;* \(#,##0.00\);_(&quot;€&quot;* &quot;-&quot;??_);_(@_)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4" borderId="1" xfId="2" applyFont="1" applyFill="1" applyBorder="1" applyAlignment="1" applyProtection="1">
      <alignment horizontal="left" vertical="top"/>
      <protection locked="0"/>
    </xf>
    <xf numFmtId="164" fontId="0" fillId="4" borderId="1" xfId="1" applyNumberFormat="1" applyFont="1" applyFill="1" applyBorder="1" applyAlignment="1" applyProtection="1">
      <alignment horizontal="right" vertical="top"/>
      <protection locked="0"/>
    </xf>
    <xf numFmtId="164" fontId="0" fillId="4" borderId="1" xfId="0" applyNumberFormat="1" applyFill="1" applyBorder="1" applyAlignment="1" applyProtection="1">
      <alignment horizontal="right" vertical="top"/>
      <protection locked="0"/>
    </xf>
    <xf numFmtId="0" fontId="0" fillId="4" borderId="1" xfId="2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right" vertical="top" wrapText="1"/>
      <protection locked="0"/>
    </xf>
    <xf numFmtId="0" fontId="3" fillId="2" borderId="1" xfId="1" applyFont="1" applyFill="1" applyBorder="1" applyAlignment="1" applyProtection="1">
      <alignment horizontal="right" vertical="top"/>
      <protection locked="0"/>
    </xf>
    <xf numFmtId="0" fontId="0" fillId="5" borderId="1" xfId="2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1" fontId="0" fillId="0" borderId="1" xfId="0" applyNumberFormat="1" applyBorder="1" applyAlignment="1" applyProtection="1">
      <alignment horizontal="right" vertical="top"/>
      <protection locked="0"/>
    </xf>
    <xf numFmtId="0" fontId="6" fillId="0" borderId="1" xfId="1" applyFont="1" applyBorder="1" applyAlignment="1">
      <alignment vertical="top"/>
    </xf>
    <xf numFmtId="1" fontId="0" fillId="0" borderId="1" xfId="1" applyNumberFormat="1" applyFont="1" applyBorder="1" applyAlignment="1">
      <alignment horizontal="right" vertical="top"/>
    </xf>
    <xf numFmtId="0" fontId="0" fillId="0" borderId="1" xfId="1" applyFont="1" applyBorder="1" applyAlignment="1">
      <alignment horizontal="left" vertical="top"/>
    </xf>
    <xf numFmtId="164" fontId="0" fillId="0" borderId="1" xfId="1" applyNumberFormat="1" applyFont="1" applyBorder="1" applyAlignment="1">
      <alignment horizontal="right" vertical="top"/>
    </xf>
    <xf numFmtId="164" fontId="4" fillId="0" borderId="1" xfId="1" applyNumberFormat="1" applyFont="1" applyBorder="1" applyAlignment="1">
      <alignment horizontal="right" vertical="top"/>
    </xf>
    <xf numFmtId="0" fontId="0" fillId="5" borderId="1" xfId="2" applyFont="1" applyFill="1" applyBorder="1" applyAlignment="1">
      <alignment horizontal="left" vertical="top"/>
    </xf>
    <xf numFmtId="0" fontId="0" fillId="5" borderId="1" xfId="2" applyFont="1" applyFill="1" applyBorder="1" applyAlignment="1">
      <alignment horizontal="left" vertical="top" wrapText="1"/>
    </xf>
    <xf numFmtId="166" fontId="0" fillId="0" borderId="1" xfId="3" applyNumberFormat="1" applyFont="1" applyBorder="1" applyAlignment="1" applyProtection="1">
      <alignment horizontal="right" vertical="top"/>
    </xf>
    <xf numFmtId="165" fontId="4" fillId="0" borderId="1" xfId="1" applyNumberFormat="1" applyFon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4" fillId="0" borderId="4" xfId="1" applyNumberFormat="1" applyFont="1" applyBorder="1" applyAlignment="1">
      <alignment horizontal="right" vertical="top"/>
    </xf>
    <xf numFmtId="0" fontId="0" fillId="0" borderId="0" xfId="0" applyAlignment="1">
      <alignment vertical="top"/>
    </xf>
    <xf numFmtId="166" fontId="0" fillId="0" borderId="0" xfId="0" applyNumberFormat="1" applyAlignment="1" applyProtection="1">
      <alignment vertical="top"/>
      <protection locked="0"/>
    </xf>
    <xf numFmtId="44" fontId="4" fillId="0" borderId="7" xfId="0" applyNumberFormat="1" applyFont="1" applyBorder="1" applyAlignment="1">
      <alignment horizontal="right" vertical="top"/>
    </xf>
    <xf numFmtId="166" fontId="6" fillId="0" borderId="1" xfId="3" applyNumberFormat="1" applyFont="1" applyBorder="1" applyAlignment="1">
      <alignment horizontal="right" vertical="top"/>
    </xf>
    <xf numFmtId="1" fontId="6" fillId="0" borderId="1" xfId="1" applyNumberFormat="1" applyFont="1" applyBorder="1" applyAlignment="1">
      <alignment horizontal="right" vertical="top"/>
    </xf>
    <xf numFmtId="0" fontId="0" fillId="4" borderId="9" xfId="0" applyFill="1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/>
      <protection locked="0"/>
    </xf>
    <xf numFmtId="0" fontId="0" fillId="4" borderId="6" xfId="0" applyFill="1" applyBorder="1" applyAlignment="1" applyProtection="1">
      <alignment vertical="top"/>
      <protection locked="0"/>
    </xf>
    <xf numFmtId="0" fontId="0" fillId="4" borderId="11" xfId="0" applyFill="1" applyBorder="1" applyAlignment="1" applyProtection="1">
      <alignment vertical="top"/>
      <protection locked="0"/>
    </xf>
    <xf numFmtId="0" fontId="0" fillId="4" borderId="12" xfId="0" applyFill="1" applyBorder="1" applyAlignment="1" applyProtection="1">
      <alignment vertical="top"/>
      <protection locked="0"/>
    </xf>
    <xf numFmtId="0" fontId="0" fillId="4" borderId="13" xfId="0" applyFill="1" applyBorder="1" applyAlignment="1" applyProtection="1">
      <alignment vertical="top"/>
      <protection locked="0"/>
    </xf>
    <xf numFmtId="0" fontId="4" fillId="6" borderId="5" xfId="0" applyFont="1" applyFill="1" applyBorder="1" applyAlignment="1" applyProtection="1">
      <alignment vertical="top"/>
      <protection locked="0"/>
    </xf>
    <xf numFmtId="0" fontId="4" fillId="6" borderId="8" xfId="0" applyFont="1" applyFill="1" applyBorder="1" applyAlignment="1" applyProtection="1">
      <alignment vertical="top"/>
      <protection locked="0"/>
    </xf>
    <xf numFmtId="0" fontId="5" fillId="0" borderId="3" xfId="1" applyFont="1" applyBorder="1" applyAlignment="1" applyProtection="1">
      <alignment horizontal="right" vertical="top"/>
      <protection locked="0"/>
    </xf>
    <xf numFmtId="0" fontId="5" fillId="0" borderId="2" xfId="1" applyFont="1" applyBorder="1" applyAlignment="1" applyProtection="1">
      <alignment horizontal="right" vertical="top"/>
      <protection locked="0"/>
    </xf>
    <xf numFmtId="0" fontId="5" fillId="0" borderId="4" xfId="1" applyFont="1" applyBorder="1" applyAlignment="1" applyProtection="1">
      <alignment horizontal="right" vertical="top"/>
      <protection locked="0"/>
    </xf>
    <xf numFmtId="1" fontId="4" fillId="0" borderId="3" xfId="1" applyNumberFormat="1" applyFont="1" applyBorder="1" applyAlignment="1" applyProtection="1">
      <alignment horizontal="right" vertical="top"/>
      <protection locked="0"/>
    </xf>
    <xf numFmtId="1" fontId="4" fillId="0" borderId="2" xfId="1" applyNumberFormat="1" applyFont="1" applyBorder="1" applyAlignment="1" applyProtection="1">
      <alignment horizontal="right" vertical="top"/>
      <protection locked="0"/>
    </xf>
    <xf numFmtId="1" fontId="4" fillId="0" borderId="4" xfId="1" applyNumberFormat="1" applyFont="1" applyBorder="1" applyAlignment="1" applyProtection="1">
      <alignment horizontal="right" vertical="top"/>
      <protection locked="0"/>
    </xf>
    <xf numFmtId="0" fontId="5" fillId="0" borderId="3" xfId="1" applyFont="1" applyBorder="1" applyAlignment="1" applyProtection="1">
      <alignment horizontal="right" vertical="top" wrapText="1"/>
      <protection locked="0"/>
    </xf>
    <xf numFmtId="0" fontId="5" fillId="0" borderId="2" xfId="1" applyFont="1" applyBorder="1" applyAlignment="1" applyProtection="1">
      <alignment horizontal="right" vertical="top" wrapText="1"/>
      <protection locked="0"/>
    </xf>
    <xf numFmtId="0" fontId="5" fillId="0" borderId="4" xfId="1" applyFont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6" borderId="5" xfId="0" applyFont="1" applyFill="1" applyBorder="1" applyAlignment="1" applyProtection="1">
      <alignment horizontal="left" vertical="top" wrapText="1"/>
      <protection locked="0"/>
    </xf>
    <xf numFmtId="0" fontId="4" fillId="6" borderId="8" xfId="0" applyFont="1" applyFill="1" applyBorder="1" applyAlignment="1" applyProtection="1">
      <alignment horizontal="left" vertical="top" wrapText="1"/>
      <protection locked="0"/>
    </xf>
    <xf numFmtId="0" fontId="5" fillId="3" borderId="1" xfId="2" applyFont="1" applyFill="1" applyBorder="1" applyAlignment="1" applyProtection="1">
      <alignment horizontal="left" vertical="top"/>
      <protection locked="0"/>
    </xf>
    <xf numFmtId="0" fontId="3" fillId="3" borderId="1" xfId="2" applyFont="1" applyFill="1" applyBorder="1" applyAlignment="1" applyProtection="1">
      <alignment horizontal="center" vertical="top"/>
      <protection locked="0"/>
    </xf>
    <xf numFmtId="0" fontId="5" fillId="3" borderId="3" xfId="2" applyFont="1" applyFill="1" applyBorder="1" applyAlignment="1" applyProtection="1">
      <alignment horizontal="left" vertical="top"/>
      <protection locked="0"/>
    </xf>
    <xf numFmtId="0" fontId="5" fillId="3" borderId="2" xfId="2" applyFont="1" applyFill="1" applyBorder="1" applyAlignment="1" applyProtection="1">
      <alignment horizontal="left" vertical="top"/>
      <protection locked="0"/>
    </xf>
    <xf numFmtId="0" fontId="5" fillId="3" borderId="4" xfId="2" applyFont="1" applyFill="1" applyBorder="1" applyAlignment="1" applyProtection="1">
      <alignment horizontal="left" vertical="top"/>
      <protection locked="0"/>
    </xf>
    <xf numFmtId="0" fontId="3" fillId="3" borderId="3" xfId="2" applyFont="1" applyFill="1" applyBorder="1" applyAlignment="1" applyProtection="1">
      <alignment horizontal="left" vertical="top"/>
      <protection locked="0"/>
    </xf>
    <xf numFmtId="0" fontId="3" fillId="3" borderId="2" xfId="2" applyFont="1" applyFill="1" applyBorder="1" applyAlignment="1" applyProtection="1">
      <alignment horizontal="left" vertical="top"/>
      <protection locked="0"/>
    </xf>
    <xf numFmtId="0" fontId="3" fillId="3" borderId="4" xfId="2" applyFont="1" applyFill="1" applyBorder="1" applyAlignment="1" applyProtection="1">
      <alignment horizontal="left" vertical="top"/>
      <protection locked="0"/>
    </xf>
    <xf numFmtId="0" fontId="6" fillId="3" borderId="1" xfId="1" applyFont="1" applyFill="1" applyBorder="1" applyAlignment="1" applyProtection="1">
      <alignment vertical="top"/>
      <protection locked="0"/>
    </xf>
    <xf numFmtId="164" fontId="4" fillId="5" borderId="3" xfId="1" applyNumberFormat="1" applyFont="1" applyFill="1" applyBorder="1" applyAlignment="1" applyProtection="1">
      <alignment horizontal="right" vertical="top"/>
      <protection locked="0"/>
    </xf>
    <xf numFmtId="164" fontId="4" fillId="5" borderId="2" xfId="1" applyNumberFormat="1" applyFont="1" applyFill="1" applyBorder="1" applyAlignment="1" applyProtection="1">
      <alignment horizontal="right" vertical="top"/>
      <protection locked="0"/>
    </xf>
    <xf numFmtId="164" fontId="4" fillId="5" borderId="4" xfId="1" applyNumberFormat="1" applyFont="1" applyFill="1" applyBorder="1" applyAlignment="1" applyProtection="1">
      <alignment horizontal="right" vertical="top"/>
      <protection locked="0"/>
    </xf>
  </cellXfs>
  <cellStyles count="4">
    <cellStyle name="Komma" xfId="3" builtinId="3"/>
    <cellStyle name="Standaard" xfId="0" builtinId="0"/>
    <cellStyle name="Standaard 107" xfId="1" xr:uid="{92D451EC-1DD8-4D4C-8284-1831ABD37EBA}"/>
    <cellStyle name="Standaard 2" xfId="2" xr:uid="{711EBD06-F644-46D2-A9A2-9590AFF504F4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022F-83BE-4776-86DC-7D8A7CE0A801}">
  <dimension ref="A1:F90"/>
  <sheetViews>
    <sheetView tabSelected="1" workbookViewId="0"/>
  </sheetViews>
  <sheetFormatPr defaultColWidth="34.5703125" defaultRowHeight="15" x14ac:dyDescent="0.25"/>
  <cols>
    <col min="1" max="1" width="34.5703125" style="5"/>
    <col min="2" max="4" width="18.42578125" style="5" customWidth="1"/>
    <col min="5" max="5" width="36" style="5" customWidth="1"/>
    <col min="6" max="16384" width="34.5703125" style="5"/>
  </cols>
  <sheetData>
    <row r="1" spans="1:4" x14ac:dyDescent="0.25">
      <c r="A1" s="6" t="s">
        <v>73</v>
      </c>
    </row>
    <row r="2" spans="1:4" x14ac:dyDescent="0.25">
      <c r="A2" s="6"/>
    </row>
    <row r="3" spans="1:4" x14ac:dyDescent="0.25">
      <c r="A3" s="5" t="s">
        <v>48</v>
      </c>
    </row>
    <row r="4" spans="1:4" x14ac:dyDescent="0.25">
      <c r="A4" s="5" t="s">
        <v>49</v>
      </c>
    </row>
    <row r="5" spans="1:4" x14ac:dyDescent="0.25">
      <c r="A5" s="5" t="s">
        <v>46</v>
      </c>
    </row>
    <row r="7" spans="1:4" ht="30" x14ac:dyDescent="0.25">
      <c r="A7" s="7" t="s">
        <v>0</v>
      </c>
      <c r="B7" s="8" t="s">
        <v>1</v>
      </c>
      <c r="C7" s="9" t="s">
        <v>2</v>
      </c>
      <c r="D7" s="9" t="s">
        <v>3</v>
      </c>
    </row>
    <row r="8" spans="1:4" x14ac:dyDescent="0.25">
      <c r="A8" s="54" t="s">
        <v>4</v>
      </c>
      <c r="B8" s="62"/>
      <c r="C8" s="62"/>
      <c r="D8" s="62"/>
    </row>
    <row r="9" spans="1:4" x14ac:dyDescent="0.25">
      <c r="A9" s="16" t="s">
        <v>63</v>
      </c>
      <c r="B9" s="17">
        <v>50</v>
      </c>
      <c r="C9" s="2"/>
      <c r="D9" s="19">
        <f>B9*C9</f>
        <v>0</v>
      </c>
    </row>
    <row r="10" spans="1:4" x14ac:dyDescent="0.25">
      <c r="A10" s="16" t="s">
        <v>64</v>
      </c>
      <c r="B10" s="17">
        <v>25</v>
      </c>
      <c r="C10" s="2"/>
      <c r="D10" s="19">
        <f t="shared" ref="D10:D16" si="0">B10*C10</f>
        <v>0</v>
      </c>
    </row>
    <row r="11" spans="1:4" x14ac:dyDescent="0.25">
      <c r="A11" s="18" t="s">
        <v>72</v>
      </c>
      <c r="B11" s="17">
        <v>25</v>
      </c>
      <c r="C11" s="2"/>
      <c r="D11" s="19">
        <f t="shared" si="0"/>
        <v>0</v>
      </c>
    </row>
    <row r="12" spans="1:4" x14ac:dyDescent="0.25">
      <c r="A12" s="16" t="s">
        <v>5</v>
      </c>
      <c r="B12" s="17">
        <v>10</v>
      </c>
      <c r="C12" s="2"/>
      <c r="D12" s="19">
        <f t="shared" si="0"/>
        <v>0</v>
      </c>
    </row>
    <row r="13" spans="1:4" x14ac:dyDescent="0.25">
      <c r="A13" s="16" t="s">
        <v>6</v>
      </c>
      <c r="B13" s="17">
        <v>10</v>
      </c>
      <c r="C13" s="2"/>
      <c r="D13" s="19">
        <f t="shared" si="0"/>
        <v>0</v>
      </c>
    </row>
    <row r="14" spans="1:4" x14ac:dyDescent="0.25">
      <c r="A14" s="16" t="s">
        <v>7</v>
      </c>
      <c r="B14" s="17">
        <v>100</v>
      </c>
      <c r="C14" s="2"/>
      <c r="D14" s="19">
        <f t="shared" si="0"/>
        <v>0</v>
      </c>
    </row>
    <row r="15" spans="1:4" x14ac:dyDescent="0.25">
      <c r="A15" s="16" t="s">
        <v>8</v>
      </c>
      <c r="B15" s="17">
        <v>100</v>
      </c>
      <c r="C15" s="2"/>
      <c r="D15" s="19">
        <f t="shared" si="0"/>
        <v>0</v>
      </c>
    </row>
    <row r="16" spans="1:4" x14ac:dyDescent="0.25">
      <c r="A16" s="16" t="s">
        <v>57</v>
      </c>
      <c r="B16" s="31">
        <v>3000</v>
      </c>
      <c r="C16" s="2"/>
      <c r="D16" s="19">
        <f t="shared" si="0"/>
        <v>0</v>
      </c>
    </row>
    <row r="17" spans="1:4" x14ac:dyDescent="0.25">
      <c r="A17" s="41" t="s">
        <v>9</v>
      </c>
      <c r="B17" s="42"/>
      <c r="C17" s="43"/>
      <c r="D17" s="20">
        <f>SUM(D9:D16)</f>
        <v>0</v>
      </c>
    </row>
    <row r="18" spans="1:4" x14ac:dyDescent="0.25">
      <c r="A18" s="56" t="s">
        <v>68</v>
      </c>
      <c r="B18" s="57"/>
      <c r="C18" s="57"/>
      <c r="D18" s="58"/>
    </row>
    <row r="19" spans="1:4" x14ac:dyDescent="0.25">
      <c r="A19" s="21" t="s">
        <v>10</v>
      </c>
      <c r="B19" s="17">
        <v>50</v>
      </c>
      <c r="C19" s="2"/>
      <c r="D19" s="19">
        <f>B19*C19</f>
        <v>0</v>
      </c>
    </row>
    <row r="20" spans="1:4" x14ac:dyDescent="0.25">
      <c r="A20" s="21" t="s">
        <v>62</v>
      </c>
      <c r="B20" s="17">
        <v>50</v>
      </c>
      <c r="C20" s="2"/>
      <c r="D20" s="19">
        <f t="shared" ref="D20:D32" si="1">B20*C20</f>
        <v>0</v>
      </c>
    </row>
    <row r="21" spans="1:4" x14ac:dyDescent="0.25">
      <c r="A21" s="21" t="s">
        <v>71</v>
      </c>
      <c r="B21" s="17">
        <v>50</v>
      </c>
      <c r="C21" s="2"/>
      <c r="D21" s="19">
        <f t="shared" si="1"/>
        <v>0</v>
      </c>
    </row>
    <row r="22" spans="1:4" x14ac:dyDescent="0.25">
      <c r="A22" s="21" t="s">
        <v>55</v>
      </c>
      <c r="B22" s="17">
        <v>25</v>
      </c>
      <c r="C22" s="2"/>
      <c r="D22" s="19">
        <f t="shared" si="1"/>
        <v>0</v>
      </c>
    </row>
    <row r="23" spans="1:4" x14ac:dyDescent="0.25">
      <c r="A23" s="21" t="s">
        <v>11</v>
      </c>
      <c r="B23" s="17">
        <v>50</v>
      </c>
      <c r="C23" s="2"/>
      <c r="D23" s="19">
        <f t="shared" si="1"/>
        <v>0</v>
      </c>
    </row>
    <row r="24" spans="1:4" x14ac:dyDescent="0.25">
      <c r="A24" s="21" t="s">
        <v>12</v>
      </c>
      <c r="B24" s="17">
        <v>200</v>
      </c>
      <c r="C24" s="2"/>
      <c r="D24" s="19">
        <f t="shared" si="1"/>
        <v>0</v>
      </c>
    </row>
    <row r="25" spans="1:4" x14ac:dyDescent="0.25">
      <c r="A25" s="21" t="s">
        <v>13</v>
      </c>
      <c r="B25" s="32">
        <v>50</v>
      </c>
      <c r="C25" s="2"/>
      <c r="D25" s="19">
        <f t="shared" si="1"/>
        <v>0</v>
      </c>
    </row>
    <row r="26" spans="1:4" x14ac:dyDescent="0.25">
      <c r="A26" s="21" t="s">
        <v>14</v>
      </c>
      <c r="B26" s="32">
        <v>150</v>
      </c>
      <c r="C26" s="2"/>
      <c r="D26" s="19">
        <f t="shared" si="1"/>
        <v>0</v>
      </c>
    </row>
    <row r="27" spans="1:4" x14ac:dyDescent="0.25">
      <c r="A27" s="21" t="s">
        <v>15</v>
      </c>
      <c r="B27" s="17">
        <v>20</v>
      </c>
      <c r="C27" s="2"/>
      <c r="D27" s="19">
        <f t="shared" si="1"/>
        <v>0</v>
      </c>
    </row>
    <row r="28" spans="1:4" x14ac:dyDescent="0.25">
      <c r="A28" s="21" t="s">
        <v>69</v>
      </c>
      <c r="B28" s="17">
        <v>50</v>
      </c>
      <c r="C28" s="2"/>
      <c r="D28" s="19">
        <f t="shared" si="1"/>
        <v>0</v>
      </c>
    </row>
    <row r="29" spans="1:4" x14ac:dyDescent="0.25">
      <c r="A29" s="21" t="s">
        <v>65</v>
      </c>
      <c r="B29" s="17">
        <v>10</v>
      </c>
      <c r="C29" s="2"/>
      <c r="D29" s="19">
        <f t="shared" si="1"/>
        <v>0</v>
      </c>
    </row>
    <row r="30" spans="1:4" x14ac:dyDescent="0.25">
      <c r="A30" s="21" t="s">
        <v>66</v>
      </c>
      <c r="B30" s="17">
        <v>200</v>
      </c>
      <c r="C30" s="2"/>
      <c r="D30" s="19">
        <f t="shared" si="1"/>
        <v>0</v>
      </c>
    </row>
    <row r="31" spans="1:4" x14ac:dyDescent="0.25">
      <c r="A31" s="21" t="s">
        <v>70</v>
      </c>
      <c r="B31" s="17">
        <v>100</v>
      </c>
      <c r="C31" s="2"/>
      <c r="D31" s="19">
        <f t="shared" si="1"/>
        <v>0</v>
      </c>
    </row>
    <row r="32" spans="1:4" x14ac:dyDescent="0.25">
      <c r="A32" s="21" t="s">
        <v>16</v>
      </c>
      <c r="B32" s="17">
        <v>60</v>
      </c>
      <c r="C32" s="2"/>
      <c r="D32" s="19">
        <f t="shared" si="1"/>
        <v>0</v>
      </c>
    </row>
    <row r="33" spans="1:6" ht="45" x14ac:dyDescent="0.25">
      <c r="A33" s="22" t="s">
        <v>56</v>
      </c>
      <c r="B33" s="23">
        <v>20000</v>
      </c>
      <c r="C33" s="2"/>
      <c r="D33" s="19">
        <f>B33*C33</f>
        <v>0</v>
      </c>
    </row>
    <row r="34" spans="1:6" x14ac:dyDescent="0.25">
      <c r="A34" s="63" t="s">
        <v>17</v>
      </c>
      <c r="B34" s="64"/>
      <c r="C34" s="65"/>
      <c r="D34" s="20">
        <f>SUM(D19:D33)</f>
        <v>0</v>
      </c>
    </row>
    <row r="35" spans="1:6" x14ac:dyDescent="0.25">
      <c r="A35" s="56" t="s">
        <v>18</v>
      </c>
      <c r="B35" s="57"/>
      <c r="C35" s="57"/>
      <c r="D35" s="58"/>
    </row>
    <row r="36" spans="1:6" x14ac:dyDescent="0.25">
      <c r="A36" s="21" t="s">
        <v>19</v>
      </c>
      <c r="B36" s="23">
        <v>65</v>
      </c>
      <c r="C36" s="2"/>
      <c r="D36" s="19">
        <f>B36*C36</f>
        <v>0</v>
      </c>
    </row>
    <row r="37" spans="1:6" x14ac:dyDescent="0.25">
      <c r="A37" s="21" t="s">
        <v>67</v>
      </c>
      <c r="B37" s="23">
        <v>35</v>
      </c>
      <c r="C37" s="2"/>
      <c r="D37" s="19">
        <f>B37*C37</f>
        <v>0</v>
      </c>
    </row>
    <row r="38" spans="1:6" x14ac:dyDescent="0.25">
      <c r="A38" s="21" t="s">
        <v>20</v>
      </c>
      <c r="B38" s="23">
        <v>40</v>
      </c>
      <c r="C38" s="2"/>
      <c r="D38" s="19">
        <f t="shared" ref="D38:D48" si="2">B38*C38</f>
        <v>0</v>
      </c>
    </row>
    <row r="39" spans="1:6" x14ac:dyDescent="0.25">
      <c r="A39" s="21" t="s">
        <v>21</v>
      </c>
      <c r="B39" s="23">
        <v>15</v>
      </c>
      <c r="C39" s="2"/>
      <c r="D39" s="19">
        <f t="shared" si="2"/>
        <v>0</v>
      </c>
    </row>
    <row r="40" spans="1:6" x14ac:dyDescent="0.25">
      <c r="A40" s="21" t="s">
        <v>22</v>
      </c>
      <c r="B40" s="23">
        <v>650</v>
      </c>
      <c r="C40" s="2"/>
      <c r="D40" s="19">
        <f t="shared" si="2"/>
        <v>0</v>
      </c>
    </row>
    <row r="41" spans="1:6" x14ac:dyDescent="0.25">
      <c r="A41" s="21" t="s">
        <v>41</v>
      </c>
      <c r="B41" s="23">
        <v>55</v>
      </c>
      <c r="C41" s="2"/>
      <c r="D41" s="19">
        <f t="shared" si="2"/>
        <v>0</v>
      </c>
    </row>
    <row r="42" spans="1:6" x14ac:dyDescent="0.25">
      <c r="A42" s="21" t="s">
        <v>42</v>
      </c>
      <c r="B42" s="23">
        <v>15</v>
      </c>
      <c r="C42" s="2"/>
      <c r="D42" s="19">
        <f t="shared" si="2"/>
        <v>0</v>
      </c>
    </row>
    <row r="43" spans="1:6" x14ac:dyDescent="0.25">
      <c r="A43" s="21" t="s">
        <v>23</v>
      </c>
      <c r="B43" s="23">
        <v>385</v>
      </c>
      <c r="C43" s="2"/>
      <c r="D43" s="19">
        <f t="shared" si="2"/>
        <v>0</v>
      </c>
    </row>
    <row r="44" spans="1:6" x14ac:dyDescent="0.25">
      <c r="A44" s="21" t="s">
        <v>61</v>
      </c>
      <c r="B44" s="23">
        <v>1200</v>
      </c>
      <c r="C44" s="2"/>
      <c r="D44" s="19">
        <f t="shared" si="2"/>
        <v>0</v>
      </c>
    </row>
    <row r="45" spans="1:6" x14ac:dyDescent="0.25">
      <c r="A45" s="21" t="s">
        <v>43</v>
      </c>
      <c r="B45" s="23">
        <v>50</v>
      </c>
      <c r="C45" s="2"/>
      <c r="D45" s="19">
        <f t="shared" si="2"/>
        <v>0</v>
      </c>
    </row>
    <row r="46" spans="1:6" x14ac:dyDescent="0.25">
      <c r="A46" s="21" t="s">
        <v>60</v>
      </c>
      <c r="B46" s="23">
        <v>400</v>
      </c>
      <c r="C46" s="2"/>
      <c r="D46" s="19">
        <f t="shared" si="2"/>
        <v>0</v>
      </c>
    </row>
    <row r="47" spans="1:6" x14ac:dyDescent="0.25">
      <c r="A47" s="21" t="s">
        <v>44</v>
      </c>
      <c r="B47" s="23">
        <v>450</v>
      </c>
      <c r="C47" s="2"/>
      <c r="D47" s="19">
        <f t="shared" si="2"/>
        <v>0</v>
      </c>
    </row>
    <row r="48" spans="1:6" x14ac:dyDescent="0.25">
      <c r="A48" s="21" t="s">
        <v>45</v>
      </c>
      <c r="B48" s="23">
        <v>20</v>
      </c>
      <c r="C48" s="2"/>
      <c r="D48" s="19">
        <f t="shared" si="2"/>
        <v>0</v>
      </c>
      <c r="E48" s="29"/>
      <c r="F48" s="29"/>
    </row>
    <row r="49" spans="1:6" x14ac:dyDescent="0.25">
      <c r="A49" s="63" t="s">
        <v>24</v>
      </c>
      <c r="B49" s="64"/>
      <c r="C49" s="65"/>
      <c r="D49" s="20">
        <f>SUM(D36:D48)</f>
        <v>0</v>
      </c>
      <c r="F49" s="11"/>
    </row>
    <row r="50" spans="1:6" x14ac:dyDescent="0.25">
      <c r="A50" s="59"/>
      <c r="B50" s="60"/>
      <c r="C50" s="60"/>
      <c r="D50" s="61"/>
    </row>
    <row r="51" spans="1:6" x14ac:dyDescent="0.25">
      <c r="A51" s="41" t="s">
        <v>58</v>
      </c>
      <c r="B51" s="42"/>
      <c r="C51" s="43"/>
      <c r="D51" s="24">
        <f>SUM(D17,D34,D49)</f>
        <v>0</v>
      </c>
    </row>
    <row r="53" spans="1:6" ht="30" x14ac:dyDescent="0.25">
      <c r="A53" s="12" t="s">
        <v>0</v>
      </c>
      <c r="B53" s="13" t="s">
        <v>25</v>
      </c>
      <c r="C53" s="13" t="s">
        <v>1</v>
      </c>
      <c r="D53" s="13" t="s">
        <v>2</v>
      </c>
      <c r="E53" s="14" t="s">
        <v>3</v>
      </c>
    </row>
    <row r="54" spans="1:6" x14ac:dyDescent="0.25">
      <c r="A54" s="54" t="s">
        <v>26</v>
      </c>
      <c r="B54" s="54"/>
      <c r="C54" s="54"/>
      <c r="D54" s="54"/>
      <c r="E54" s="54"/>
    </row>
    <row r="55" spans="1:6" x14ac:dyDescent="0.25">
      <c r="A55" s="21" t="s">
        <v>27</v>
      </c>
      <c r="B55" s="1"/>
      <c r="C55" s="25">
        <v>10</v>
      </c>
      <c r="D55" s="3"/>
      <c r="E55" s="26">
        <f>C55*D55</f>
        <v>0</v>
      </c>
    </row>
    <row r="56" spans="1:6" x14ac:dyDescent="0.25">
      <c r="A56" s="21" t="s">
        <v>28</v>
      </c>
      <c r="B56" s="1"/>
      <c r="C56" s="25">
        <v>10</v>
      </c>
      <c r="D56" s="3"/>
      <c r="E56" s="26">
        <f t="shared" ref="E56:E73" si="3">C56*D56</f>
        <v>0</v>
      </c>
    </row>
    <row r="57" spans="1:6" x14ac:dyDescent="0.25">
      <c r="A57" s="21" t="s">
        <v>29</v>
      </c>
      <c r="B57" s="1"/>
      <c r="C57" s="25">
        <v>10</v>
      </c>
      <c r="D57" s="3"/>
      <c r="E57" s="26">
        <f t="shared" si="3"/>
        <v>0</v>
      </c>
    </row>
    <row r="58" spans="1:6" x14ac:dyDescent="0.25">
      <c r="A58" s="21" t="s">
        <v>30</v>
      </c>
      <c r="B58" s="1"/>
      <c r="C58" s="25">
        <v>10</v>
      </c>
      <c r="D58" s="3"/>
      <c r="E58" s="26">
        <f t="shared" si="3"/>
        <v>0</v>
      </c>
    </row>
    <row r="59" spans="1:6" x14ac:dyDescent="0.25">
      <c r="A59" s="21" t="s">
        <v>31</v>
      </c>
      <c r="B59" s="1"/>
      <c r="C59" s="25">
        <v>10</v>
      </c>
      <c r="D59" s="3"/>
      <c r="E59" s="26">
        <f t="shared" si="3"/>
        <v>0</v>
      </c>
    </row>
    <row r="60" spans="1:6" x14ac:dyDescent="0.25">
      <c r="A60" s="44" t="s">
        <v>32</v>
      </c>
      <c r="B60" s="45"/>
      <c r="C60" s="45"/>
      <c r="D60" s="46"/>
      <c r="E60" s="27">
        <f>SUM(E55:E59)</f>
        <v>0</v>
      </c>
    </row>
    <row r="61" spans="1:6" x14ac:dyDescent="0.25">
      <c r="A61" s="54" t="s">
        <v>33</v>
      </c>
      <c r="B61" s="54"/>
      <c r="C61" s="54"/>
      <c r="D61" s="54"/>
      <c r="E61" s="54"/>
    </row>
    <row r="62" spans="1:6" x14ac:dyDescent="0.25">
      <c r="A62" s="21" t="s">
        <v>27</v>
      </c>
      <c r="B62" s="1"/>
      <c r="C62" s="25">
        <v>20</v>
      </c>
      <c r="D62" s="3"/>
      <c r="E62" s="26">
        <f t="shared" si="3"/>
        <v>0</v>
      </c>
    </row>
    <row r="63" spans="1:6" x14ac:dyDescent="0.25">
      <c r="A63" s="21" t="s">
        <v>28</v>
      </c>
      <c r="B63" s="1"/>
      <c r="C63" s="25">
        <v>20</v>
      </c>
      <c r="D63" s="3"/>
      <c r="E63" s="26">
        <f t="shared" si="3"/>
        <v>0</v>
      </c>
    </row>
    <row r="64" spans="1:6" x14ac:dyDescent="0.25">
      <c r="A64" s="21" t="s">
        <v>29</v>
      </c>
      <c r="B64" s="1"/>
      <c r="C64" s="25">
        <v>20</v>
      </c>
      <c r="D64" s="3"/>
      <c r="E64" s="26">
        <f t="shared" si="3"/>
        <v>0</v>
      </c>
    </row>
    <row r="65" spans="1:5" x14ac:dyDescent="0.25">
      <c r="A65" s="21" t="s">
        <v>30</v>
      </c>
      <c r="B65" s="1"/>
      <c r="C65" s="25">
        <v>20</v>
      </c>
      <c r="D65" s="3"/>
      <c r="E65" s="26">
        <f t="shared" si="3"/>
        <v>0</v>
      </c>
    </row>
    <row r="66" spans="1:5" x14ac:dyDescent="0.25">
      <c r="A66" s="21" t="s">
        <v>31</v>
      </c>
      <c r="B66" s="1"/>
      <c r="C66" s="25">
        <v>20</v>
      </c>
      <c r="D66" s="3"/>
      <c r="E66" s="26">
        <f t="shared" si="3"/>
        <v>0</v>
      </c>
    </row>
    <row r="67" spans="1:5" x14ac:dyDescent="0.25">
      <c r="A67" s="44" t="s">
        <v>34</v>
      </c>
      <c r="B67" s="45"/>
      <c r="C67" s="45"/>
      <c r="D67" s="46"/>
      <c r="E67" s="27">
        <f>SUM(E62:E66)</f>
        <v>0</v>
      </c>
    </row>
    <row r="68" spans="1:5" x14ac:dyDescent="0.25">
      <c r="A68" s="54" t="s">
        <v>35</v>
      </c>
      <c r="B68" s="54"/>
      <c r="C68" s="54"/>
      <c r="D68" s="54"/>
      <c r="E68" s="54"/>
    </row>
    <row r="69" spans="1:5" x14ac:dyDescent="0.25">
      <c r="A69" s="21" t="s">
        <v>36</v>
      </c>
      <c r="B69" s="1"/>
      <c r="C69" s="25">
        <v>10</v>
      </c>
      <c r="D69" s="3"/>
      <c r="E69" s="26">
        <f t="shared" si="3"/>
        <v>0</v>
      </c>
    </row>
    <row r="70" spans="1:5" x14ac:dyDescent="0.25">
      <c r="A70" s="21" t="s">
        <v>37</v>
      </c>
      <c r="B70" s="1"/>
      <c r="C70" s="25">
        <v>20</v>
      </c>
      <c r="D70" s="3"/>
      <c r="E70" s="26">
        <f t="shared" si="3"/>
        <v>0</v>
      </c>
    </row>
    <row r="71" spans="1:5" x14ac:dyDescent="0.25">
      <c r="A71" s="44" t="s">
        <v>38</v>
      </c>
      <c r="B71" s="45"/>
      <c r="C71" s="45"/>
      <c r="D71" s="46"/>
      <c r="E71" s="27">
        <f>SUM(E69:E70)</f>
        <v>0</v>
      </c>
    </row>
    <row r="72" spans="1:5" x14ac:dyDescent="0.25">
      <c r="A72" s="54" t="s">
        <v>39</v>
      </c>
      <c r="B72" s="54"/>
      <c r="C72" s="54"/>
      <c r="D72" s="54"/>
      <c r="E72" s="54"/>
    </row>
    <row r="73" spans="1:5" x14ac:dyDescent="0.25">
      <c r="A73" s="10" t="s">
        <v>27</v>
      </c>
      <c r="B73" s="4"/>
      <c r="C73" s="15">
        <v>10</v>
      </c>
      <c r="D73" s="3"/>
      <c r="E73" s="26">
        <f t="shared" si="3"/>
        <v>0</v>
      </c>
    </row>
    <row r="74" spans="1:5" x14ac:dyDescent="0.25">
      <c r="A74" s="44" t="s">
        <v>40</v>
      </c>
      <c r="B74" s="45"/>
      <c r="C74" s="45"/>
      <c r="D74" s="46"/>
      <c r="E74" s="27">
        <f>SUM(E73:E73)</f>
        <v>0</v>
      </c>
    </row>
    <row r="75" spans="1:5" x14ac:dyDescent="0.25">
      <c r="A75" s="55"/>
      <c r="B75" s="55"/>
      <c r="C75" s="55"/>
      <c r="D75" s="55"/>
      <c r="E75" s="55"/>
    </row>
    <row r="76" spans="1:5" ht="15" customHeight="1" x14ac:dyDescent="0.25">
      <c r="A76" s="47" t="s">
        <v>59</v>
      </c>
      <c r="B76" s="48"/>
      <c r="C76" s="48"/>
      <c r="D76" s="49"/>
      <c r="E76" s="24">
        <f>E74+E71+E67+E60</f>
        <v>0</v>
      </c>
    </row>
    <row r="77" spans="1:5" ht="15.75" thickBot="1" x14ac:dyDescent="0.3">
      <c r="E77" s="28"/>
    </row>
    <row r="78" spans="1:5" ht="15.75" thickBot="1" x14ac:dyDescent="0.3">
      <c r="A78" s="50" t="s">
        <v>47</v>
      </c>
      <c r="B78" s="51"/>
      <c r="C78" s="51"/>
      <c r="D78" s="51"/>
      <c r="E78" s="30">
        <f>E76+D51</f>
        <v>0</v>
      </c>
    </row>
    <row r="81" spans="1:5" x14ac:dyDescent="0.25">
      <c r="A81" s="39" t="s">
        <v>50</v>
      </c>
      <c r="B81" s="33"/>
      <c r="C81" s="34"/>
      <c r="D81" s="34"/>
      <c r="E81" s="35"/>
    </row>
    <row r="82" spans="1:5" x14ac:dyDescent="0.25">
      <c r="A82" s="40"/>
      <c r="B82" s="36"/>
      <c r="C82" s="37"/>
      <c r="D82" s="37"/>
      <c r="E82" s="38"/>
    </row>
    <row r="83" spans="1:5" ht="30" customHeight="1" x14ac:dyDescent="0.25">
      <c r="A83" s="52" t="s">
        <v>51</v>
      </c>
      <c r="B83" s="33"/>
      <c r="C83" s="34"/>
      <c r="D83" s="34"/>
      <c r="E83" s="35"/>
    </row>
    <row r="84" spans="1:5" x14ac:dyDescent="0.25">
      <c r="A84" s="53"/>
      <c r="B84" s="36"/>
      <c r="C84" s="37"/>
      <c r="D84" s="37"/>
      <c r="E84" s="38"/>
    </row>
    <row r="85" spans="1:5" x14ac:dyDescent="0.25">
      <c r="A85" s="39" t="s">
        <v>52</v>
      </c>
      <c r="B85" s="33"/>
      <c r="C85" s="34"/>
      <c r="D85" s="34"/>
      <c r="E85" s="35"/>
    </row>
    <row r="86" spans="1:5" x14ac:dyDescent="0.25">
      <c r="A86" s="40"/>
      <c r="B86" s="36"/>
      <c r="C86" s="37"/>
      <c r="D86" s="37"/>
      <c r="E86" s="38"/>
    </row>
    <row r="87" spans="1:5" x14ac:dyDescent="0.25">
      <c r="A87" s="39" t="s">
        <v>53</v>
      </c>
      <c r="B87" s="33"/>
      <c r="C87" s="34"/>
      <c r="D87" s="34"/>
      <c r="E87" s="35"/>
    </row>
    <row r="88" spans="1:5" x14ac:dyDescent="0.25">
      <c r="A88" s="40"/>
      <c r="B88" s="36"/>
      <c r="C88" s="37"/>
      <c r="D88" s="37"/>
      <c r="E88" s="38"/>
    </row>
    <row r="89" spans="1:5" x14ac:dyDescent="0.25">
      <c r="A89" s="39" t="s">
        <v>54</v>
      </c>
      <c r="B89" s="33"/>
      <c r="C89" s="34"/>
      <c r="D89" s="34"/>
      <c r="E89" s="35"/>
    </row>
    <row r="90" spans="1:5" x14ac:dyDescent="0.25">
      <c r="A90" s="40"/>
      <c r="B90" s="36"/>
      <c r="C90" s="37"/>
      <c r="D90" s="37"/>
      <c r="E90" s="38"/>
    </row>
  </sheetData>
  <sheetProtection algorithmName="SHA-512" hashValue="wZAJgH3fjRT3PS18p1PHZeNQRTNfNfrkH9SVfZtrlsCUeDgkvLZUUA6D65q9Ls5PZrTIbPAi/19+LD0j70WUTQ==" saltValue="SF5kVXdhvL6xLbJLrOrwYw==" spinCount="100000" sheet="1" objects="1" scenarios="1"/>
  <mergeCells count="29">
    <mergeCell ref="A35:D35"/>
    <mergeCell ref="A50:D50"/>
    <mergeCell ref="A8:D8"/>
    <mergeCell ref="A18:D18"/>
    <mergeCell ref="A34:C34"/>
    <mergeCell ref="A17:C17"/>
    <mergeCell ref="A49:C49"/>
    <mergeCell ref="A85:A86"/>
    <mergeCell ref="A54:E54"/>
    <mergeCell ref="A61:E61"/>
    <mergeCell ref="A68:E68"/>
    <mergeCell ref="A72:E72"/>
    <mergeCell ref="A75:E75"/>
    <mergeCell ref="B87:E88"/>
    <mergeCell ref="B89:E90"/>
    <mergeCell ref="A89:A90"/>
    <mergeCell ref="A87:A88"/>
    <mergeCell ref="A51:C51"/>
    <mergeCell ref="A60:D60"/>
    <mergeCell ref="A67:D67"/>
    <mergeCell ref="A71:D71"/>
    <mergeCell ref="A74:D74"/>
    <mergeCell ref="A76:D76"/>
    <mergeCell ref="A78:D78"/>
    <mergeCell ref="B81:E82"/>
    <mergeCell ref="B83:E84"/>
    <mergeCell ref="B85:E86"/>
    <mergeCell ref="A81:A82"/>
    <mergeCell ref="A83:A84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Regio Gooi en Vechtstreek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Konings</dc:creator>
  <cp:lastModifiedBy>Pascale Konings</cp:lastModifiedBy>
  <cp:lastPrinted>2023-01-17T11:16:36Z</cp:lastPrinted>
  <dcterms:created xsi:type="dcterms:W3CDTF">2022-12-12T12:10:50Z</dcterms:created>
  <dcterms:modified xsi:type="dcterms:W3CDTF">2023-02-02T14:38:17Z</dcterms:modified>
</cp:coreProperties>
</file>