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mc:AlternateContent xmlns:mc="http://schemas.openxmlformats.org/markup-compatibility/2006">
    <mc:Choice Requires="x15">
      <x15ac:absPath xmlns:x15ac="http://schemas.microsoft.com/office/spreadsheetml/2010/11/ac" url="https://dtvconsultants.sharepoint.com/sites/220137/Intern/Definitieve stukken/"/>
    </mc:Choice>
  </mc:AlternateContent>
  <xr:revisionPtr revIDLastSave="73" documentId="8_{AC21F117-3F2A-4715-B613-0F438D79CBD2}" xr6:coauthVersionLast="47" xr6:coauthVersionMax="47" xr10:uidLastSave="{18E9ED81-9FB8-4A4C-814A-5F74FACCFD83}"/>
  <bookViews>
    <workbookView xWindow="28680" yWindow="-120" windowWidth="29040" windowHeight="15840" xr2:uid="{00000000-000D-0000-FFFF-FFFF00000000}"/>
  </bookViews>
  <sheets>
    <sheet name="Voorraadlijst" sheetId="1" r:id="rId1"/>
  </sheets>
  <definedNames>
    <definedName name="_xlnm.Print_Titles" localSheetId="0">Voorraadlijst!$2:$4</definedName>
    <definedName name="Kolomtitel1">Voorraadlijst[[#Headers],[Artikelen met vlag voor bijbestelling]]</definedName>
    <definedName name="valHighlight">IFERROR(IF(Voorraadlijst!$I$2="ja", TRUE, FALSE),FALSE)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 r="I7" i="1"/>
  <c r="I8" i="1"/>
  <c r="I9" i="1"/>
  <c r="I10" i="1"/>
  <c r="I11" i="1"/>
  <c r="I12" i="1"/>
  <c r="I13"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7" i="1"/>
  <c r="I48" i="1"/>
  <c r="I50" i="1"/>
  <c r="I51" i="1"/>
  <c r="I52" i="1"/>
  <c r="I53" i="1"/>
  <c r="I54" i="1"/>
  <c r="I55" i="1"/>
  <c r="I57" i="1"/>
  <c r="I58" i="1"/>
  <c r="I59" i="1"/>
  <c r="I60" i="1"/>
  <c r="I61" i="1"/>
  <c r="I62" i="1"/>
  <c r="I63" i="1"/>
  <c r="I64" i="1"/>
  <c r="I66" i="1"/>
  <c r="B10" i="1"/>
  <c r="B11" i="1"/>
  <c r="B12" i="1"/>
  <c r="B13" i="1"/>
  <c r="B7" i="1"/>
  <c r="B8" i="1"/>
  <c r="B9"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7" i="1"/>
  <c r="B48" i="1"/>
  <c r="B50" i="1"/>
  <c r="B51" i="1"/>
  <c r="B52" i="1"/>
  <c r="B53" i="1"/>
  <c r="B54" i="1"/>
  <c r="B55" i="1"/>
  <c r="B57" i="1"/>
  <c r="B58" i="1"/>
  <c r="B59" i="1"/>
  <c r="B60" i="1"/>
  <c r="B61" i="1"/>
  <c r="B62" i="1"/>
  <c r="B63" i="1"/>
  <c r="B64" i="1"/>
  <c r="B66" i="1"/>
  <c r="B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alcChain>
</file>

<file path=xl/sharedStrings.xml><?xml version="1.0" encoding="utf-8"?>
<sst xmlns="http://schemas.openxmlformats.org/spreadsheetml/2006/main" count="195" uniqueCount="143">
  <si>
    <t>Artikelen met vlag voor bijbestelling</t>
  </si>
  <si>
    <t>Voorraad-id</t>
  </si>
  <si>
    <t>IN0001</t>
  </si>
  <si>
    <t>IN0002</t>
  </si>
  <si>
    <t>IN0003</t>
  </si>
  <si>
    <t>IN0004</t>
  </si>
  <si>
    <t>IN0010</t>
  </si>
  <si>
    <t>IN0011</t>
  </si>
  <si>
    <t>IN0014</t>
  </si>
  <si>
    <t>IN0016</t>
  </si>
  <si>
    <t>IN0017</t>
  </si>
  <si>
    <t>IN0018</t>
  </si>
  <si>
    <t>IN0019</t>
  </si>
  <si>
    <t>IN0020</t>
  </si>
  <si>
    <t>IN0021</t>
  </si>
  <si>
    <t>IN0022</t>
  </si>
  <si>
    <t>IN0023</t>
  </si>
  <si>
    <t>Naam</t>
  </si>
  <si>
    <t>Beschrijving</t>
  </si>
  <si>
    <t>Artikelen markeren voor bijbestelling?</t>
  </si>
  <si>
    <t>Eenheidsprijs</t>
  </si>
  <si>
    <t>Hoeveelheid in voorraad</t>
  </si>
  <si>
    <t>Ja</t>
  </si>
  <si>
    <t>Voorraadwaarde</t>
  </si>
  <si>
    <t>Bijbestelniveau</t>
  </si>
  <si>
    <t/>
  </si>
  <si>
    <t>Verkeerslantaarns</t>
  </si>
  <si>
    <t>Universeelmast incl. klemmenstrook</t>
  </si>
  <si>
    <t>Universeelmast op voetplaat incl. klemmenstrook</t>
  </si>
  <si>
    <t>Drukknopmast incl. klemmenstrook</t>
  </si>
  <si>
    <t>Drukknopmast op voetplaat incl. klemmenstrook</t>
  </si>
  <si>
    <t>IN0041</t>
  </si>
  <si>
    <t>IN0042</t>
  </si>
  <si>
    <t>IN0043</t>
  </si>
  <si>
    <t>IN0044</t>
  </si>
  <si>
    <t>IN0047</t>
  </si>
  <si>
    <t>IN0048</t>
  </si>
  <si>
    <t>IN0052</t>
  </si>
  <si>
    <t>IN0053</t>
  </si>
  <si>
    <t>IN0054</t>
  </si>
  <si>
    <t>IN0061</t>
  </si>
  <si>
    <t>IN0062</t>
  </si>
  <si>
    <t>IN0063</t>
  </si>
  <si>
    <t>IN0075</t>
  </si>
  <si>
    <t>IN0076</t>
  </si>
  <si>
    <t>IN0077</t>
  </si>
  <si>
    <t>IN0078</t>
  </si>
  <si>
    <t>IN0079</t>
  </si>
  <si>
    <t>IN0080</t>
  </si>
  <si>
    <t>IN0081</t>
  </si>
  <si>
    <t>IN0082</t>
  </si>
  <si>
    <t>IN0083</t>
  </si>
  <si>
    <t>IN0084</t>
  </si>
  <si>
    <t>IN0085</t>
  </si>
  <si>
    <t>IN0089</t>
  </si>
  <si>
    <t>IN0100</t>
  </si>
  <si>
    <t>IN0101</t>
  </si>
  <si>
    <t>IN0102</t>
  </si>
  <si>
    <t>IN0104</t>
  </si>
  <si>
    <t>IN0111</t>
  </si>
  <si>
    <t>IN0117</t>
  </si>
  <si>
    <t>IN0118</t>
  </si>
  <si>
    <t>IN0119</t>
  </si>
  <si>
    <t>IN0120</t>
  </si>
  <si>
    <t>IN0121</t>
  </si>
  <si>
    <t>IN0122</t>
  </si>
  <si>
    <t>IN0123</t>
  </si>
  <si>
    <t>IN0124</t>
  </si>
  <si>
    <t>Krypton 40V 40W</t>
  </si>
  <si>
    <t>Krypton 40V 25W</t>
  </si>
  <si>
    <t>Drukknoppen</t>
  </si>
  <si>
    <t>Achtergrondschild Hoeflake standaard 3x210 Kleur achterzijde: Grijs RAL 7032</t>
  </si>
  <si>
    <t>Achtergrondschild Hoeflake standaard 3x300 Kleur achterzijde: Grijs RAL 7032</t>
  </si>
  <si>
    <t>Opzetstuk viervoudig Grijs RAL 7032</t>
  </si>
  <si>
    <t>Standaard Hoeflake  1x300mm Grijs RAL 7032</t>
  </si>
  <si>
    <t>Standaard Hoeflake 3x300mm Grijs RAL 7032</t>
  </si>
  <si>
    <t>Standaard Hoeflake 1x300mm (negenoog) Grijs RAL 7032</t>
  </si>
  <si>
    <t>Hoeflake Modules Ø 210 mm heldere lens GROEN 42Vac</t>
  </si>
  <si>
    <t>Hoeflake Modules Ø 210 mm heldere lens GEEL 42Vac</t>
  </si>
  <si>
    <t>Hoeflake Modules Ø 210 mm heldere lens ROOD 42Vac</t>
  </si>
  <si>
    <t>Hoeflake Modules Ø 210 mm heldere lens WIT 42Vac</t>
  </si>
  <si>
    <t>Hoeflake Modules Ø 300 mm heldere lens GROEN 42Vac</t>
  </si>
  <si>
    <t>Hoeflake Modules Ø 300 mm heldere lens GEEL 42Vac</t>
  </si>
  <si>
    <t>Hoeflake Modules Ø 300 mm heldere lens ROOD 42Vac</t>
  </si>
  <si>
    <t>Hoeflake Modules Ø 300 mm heldere lens WIT 42Vac</t>
  </si>
  <si>
    <t>Hoeflake Negenoog led module Ø 210 Rechtdoor 42Vac</t>
  </si>
  <si>
    <t>Hoeflake Negenoog led module Ø 210 linksaf 42Vac</t>
  </si>
  <si>
    <t>Hoeflake Negenoog led module Ø 210 Rechtaf 42Vac</t>
  </si>
  <si>
    <t>Achtergrondschild Hoeflake standaard 1x210 Kleur achterzijde: Grijs RAL 7032</t>
  </si>
  <si>
    <t>Vialis Drukknop Onverlicht 102 mm</t>
  </si>
  <si>
    <t>Vialis Drukknop Onverlicht 133 mm</t>
  </si>
  <si>
    <t>Vialis CrossMaster BrightButton Light 8 LED's 24Vdc drukknop zonder aftelfunctie 133 MM</t>
  </si>
  <si>
    <t>Vialis CrossMaster BrightButton Light 8 LED's 24Vdc drukknop zonder aftelfunctie 102 MM</t>
  </si>
  <si>
    <t>Hoeflake Drukknop Universeel 102 mm</t>
  </si>
  <si>
    <t>Hoeflake Drukknop Universeel 133 mm</t>
  </si>
  <si>
    <t>RTB Drukknop touch met terugsignalering (fietser)</t>
  </si>
  <si>
    <t>Hoeflake Uniknop</t>
  </si>
  <si>
    <t>Hoeflake Onderlicht 3x90mm</t>
  </si>
  <si>
    <t>Hoeflake Onderlicht 90mm met wachttijdvoorspeller</t>
  </si>
  <si>
    <t>Hoeflake 210MM Deelconflict module type "Universeel" 42Vac</t>
  </si>
  <si>
    <t>Hoeflake Led module 90MM GROEN Incl. Heldere lens. 42Vac.</t>
  </si>
  <si>
    <t>Hoeflake Led module 90MM GEEL Incl. Heldere lens 42Vac.</t>
  </si>
  <si>
    <t>Hoeflake Led module 90MM ROOD Incl. Heldere lens 42Vac.</t>
  </si>
  <si>
    <t>Akoestische Signaalgever</t>
  </si>
  <si>
    <t>HIG Akoestische Signaalgever BS5-50 42Vac</t>
  </si>
  <si>
    <t>Klemmenstrook tbv drukknopmast</t>
  </si>
  <si>
    <t>Klemmenstrook tbv unimast (7SG+DK)</t>
  </si>
  <si>
    <t>Mast</t>
  </si>
  <si>
    <t xml:space="preserve">Hoeflake Standaard zonnekap Ø 300 MM </t>
  </si>
  <si>
    <t>Hoeflake Standaard zonnekap Ø 210 MM KORT</t>
  </si>
  <si>
    <t xml:space="preserve">Hoeflake Standaard zonnekapp Ø 210 MM </t>
  </si>
  <si>
    <t>Verkeerslantaarn toebehorende</t>
  </si>
  <si>
    <t xml:space="preserve">Mast &amp; toebehorende </t>
  </si>
  <si>
    <t>Sjabloon Hoeflake LED Ø 210 mm pijl</t>
  </si>
  <si>
    <t>Sjabloon Hoeflake LED Ø 210 mm Voetganger Lopend</t>
  </si>
  <si>
    <t>Sjabloon Hoeflake LED Ø 210 mm Voetganger staand</t>
  </si>
  <si>
    <t>Sjabloon Hoeflake LED Ø 210 mm Voetganger Fiets</t>
  </si>
  <si>
    <t>Sjabloon Hoeflake LED Ø 210 mm Voetganger J37</t>
  </si>
  <si>
    <t>Sjablonen Hoeflakes 90MM Secundaire lantaarn Fiets</t>
  </si>
  <si>
    <t>Secundaire Verkeerslantaarns</t>
  </si>
  <si>
    <t>Secundaire Verkeerslantaarns toebehorende</t>
  </si>
  <si>
    <t>LED Secundaire Verkeerslantaarns</t>
  </si>
  <si>
    <t>Krypton lampen</t>
  </si>
  <si>
    <t>Led module T.b.v. Verkeerslantaarn</t>
  </si>
  <si>
    <t>Gemeente Utrecht Voorraadlijst</t>
  </si>
  <si>
    <t>&amp; toebehorende</t>
  </si>
  <si>
    <t>Krypton</t>
  </si>
  <si>
    <t xml:space="preserve">&amp; toebehorende </t>
  </si>
  <si>
    <t>Drukknoppen en Detectie</t>
  </si>
  <si>
    <t>Neiginrichting Ø 300 mm geschikt voor standaard Hoeflake Grijs RAL 7032</t>
  </si>
  <si>
    <t>Standaard Hoeflake  2x210mm Grijs RAL 7032 Voetganger heldere lens 42Vac</t>
  </si>
  <si>
    <t>Standaard Hoeflake  3x210mm Grijs RAL 7032 vol heldere lens 42Vac</t>
  </si>
  <si>
    <t xml:space="preserve">Standaard Hoeflake 1x210mm Grijs RAL 7032 leeg </t>
  </si>
  <si>
    <t>Standaard Hoeflake  1x210mm (negenoog) Grijs RAL 7032 ( vierkante zonnekap ) leeg</t>
  </si>
  <si>
    <t>IN0125</t>
  </si>
  <si>
    <t>IN0126</t>
  </si>
  <si>
    <t>IN0127</t>
  </si>
  <si>
    <t>IN0128</t>
  </si>
  <si>
    <t>Geschatte levertijd ?</t>
  </si>
  <si>
    <t>Geen vooraad</t>
  </si>
  <si>
    <t>Bestekspost nummer</t>
  </si>
  <si>
    <t>Sjablonen Hoeflake LED Ø 300 mm Voetganger Pijl</t>
  </si>
  <si>
    <t>2022-SB-031 
V2.1 - 12-10-2022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</si>
</sst>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quot;$&quot;#,##0.00_);\(&quot;$&quot;#,##0.00\)"/>
    <numFmt numFmtId="165" formatCode="&quot;Reorder&quot;;&quot;&quot;;&quot;&quot;"/>
    <numFmt numFmtId="166" formatCode="&quot;Bijbestellen&quot;;&quot;&quot;;&quot;&quot;"/>
  </numFmts>
  <fonts count="14" x14ac:knownFonts="1">
    <font>
      <sz val="11"/>
      <color theme="1"/>
      <name val="Calibri"/>
      <family val="2"/>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b/>
      <sz val="48"/>
      <color theme="1" tint="4.9989318521683403E-2"/>
      <name val="Corbel"/>
      <family val="2"/>
      <scheme val="major"/>
    </font>
    <font>
      <sz val="10"/>
      <color theme="1" tint="4.9989318521683403E-2"/>
      <name val="Calibri"/>
      <family val="2"/>
      <scheme val="minor"/>
    </font>
    <font>
      <sz val="11"/>
      <color theme="6" tint="-0.499984740745262"/>
      <name val="Calibri"/>
      <family val="2"/>
      <scheme val="minor"/>
    </font>
    <font>
      <sz val="11"/>
      <color theme="1"/>
      <name val="Calibri"/>
      <family val="2"/>
      <scheme val="minor"/>
    </font>
    <font>
      <sz val="8"/>
      <name val="Calibri"/>
      <family val="2"/>
      <scheme val="minor"/>
    </font>
    <font>
      <sz val="11"/>
      <color theme="0"/>
      <name val="Calibri"/>
      <family val="2"/>
      <scheme val="minor"/>
    </font>
    <font>
      <b/>
      <sz val="12"/>
      <color rgb="FFFFFFFF"/>
      <name val="Corbel"/>
      <family val="2"/>
      <scheme val="major"/>
    </font>
    <font>
      <b/>
      <sz val="20"/>
      <color rgb="FFFFFFFF"/>
      <name val="Corbel"/>
      <family val="2"/>
      <scheme val="major"/>
    </font>
    <font>
      <b/>
      <sz val="36"/>
      <color rgb="FFFFFFFF"/>
      <name val="Corbel"/>
      <family val="2"/>
      <scheme val="major"/>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C00000"/>
        <bgColor indexed="64"/>
      </patternFill>
    </fill>
    <fill>
      <gradientFill degree="90">
        <stop position="0">
          <color theme="0"/>
        </stop>
        <stop position="1">
          <color rgb="FFC00000"/>
        </stop>
      </gradient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10">
    <xf numFmtId="0" fontId="0" fillId="0" borderId="0">
      <alignment vertical="center"/>
    </xf>
    <xf numFmtId="0" fontId="3" fillId="3" borderId="0" applyNumberFormat="0" applyProtection="0">
      <alignment horizontal="left" vertical="center" indent="1"/>
    </xf>
    <xf numFmtId="0" fontId="2" fillId="4" borderId="0" applyProtection="0">
      <alignment horizontal="left" vertical="center" wrapText="1" indent="1"/>
    </xf>
    <xf numFmtId="0" fontId="6" fillId="3" borderId="0" applyNumberFormat="0" applyProtection="0">
      <alignment horizontal="right" vertical="center"/>
    </xf>
    <xf numFmtId="164" fontId="7" fillId="0" borderId="0" applyProtection="0">
      <alignment horizontal="right" vertical="center" indent="1"/>
    </xf>
    <xf numFmtId="0" fontId="7" fillId="0" borderId="0" applyProtection="0">
      <alignment horizontal="right" vertical="center" indent="1"/>
    </xf>
    <xf numFmtId="0" fontId="1" fillId="0" borderId="0" applyProtection="0">
      <alignment horizontal="center" vertical="center"/>
    </xf>
    <xf numFmtId="0" fontId="1" fillId="0" borderId="0" applyProtection="0">
      <alignment horizontal="left" vertical="center" wrapText="1" indent="1"/>
    </xf>
    <xf numFmtId="165" fontId="1" fillId="2" borderId="0">
      <alignment horizontal="left" vertical="center" indent="1"/>
    </xf>
    <xf numFmtId="0" fontId="6" fillId="3" borderId="0" applyNumberFormat="0" applyProtection="0">
      <alignment horizontal="left" vertical="center" indent="1"/>
    </xf>
  </cellStyleXfs>
  <cellXfs count="30">
    <xf numFmtId="0" fontId="0" fillId="0" borderId="0" xfId="0">
      <alignment vertical="center"/>
    </xf>
    <xf numFmtId="0" fontId="0" fillId="0" borderId="0" xfId="0" applyAlignment="1">
      <alignment horizontal="right"/>
    </xf>
    <xf numFmtId="0" fontId="7" fillId="0" borderId="0" xfId="5">
      <alignment horizontal="right" vertical="center" indent="1"/>
    </xf>
    <xf numFmtId="0" fontId="4" fillId="0" borderId="0" xfId="0" applyFont="1" applyAlignment="1">
      <alignment vertical="top"/>
    </xf>
    <xf numFmtId="0" fontId="5" fillId="0" borderId="0" xfId="0" applyFont="1">
      <alignment vertical="center"/>
    </xf>
    <xf numFmtId="0" fontId="0" fillId="0" borderId="0" xfId="7" applyFont="1">
      <alignment horizontal="left" vertical="center" wrapText="1" indent="1"/>
    </xf>
    <xf numFmtId="7" fontId="0" fillId="0" borderId="0" xfId="4" applyNumberFormat="1" applyFont="1">
      <alignment horizontal="right" vertical="center" indent="1"/>
    </xf>
    <xf numFmtId="0" fontId="0" fillId="0" borderId="0" xfId="5" applyFont="1">
      <alignment horizontal="right" vertical="center" indent="1"/>
    </xf>
    <xf numFmtId="0" fontId="0" fillId="0" borderId="0" xfId="6" applyFont="1">
      <alignment horizontal="center" vertical="center"/>
    </xf>
    <xf numFmtId="166" fontId="1" fillId="2" borderId="0" xfId="8" applyNumberFormat="1">
      <alignment horizontal="left" vertical="center" indent="1"/>
    </xf>
    <xf numFmtId="166" fontId="0" fillId="2" borderId="0" xfId="8" applyNumberFormat="1" applyFont="1">
      <alignment horizontal="left" vertical="center" indent="1"/>
    </xf>
    <xf numFmtId="0" fontId="10" fillId="5"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5" borderId="4" xfId="0" applyFont="1" applyFill="1" applyBorder="1" applyAlignment="1">
      <alignment horizontal="right" vertical="center" wrapText="1"/>
    </xf>
    <xf numFmtId="0" fontId="11" fillId="5" borderId="5" xfId="0" applyFont="1" applyFill="1" applyBorder="1" applyAlignment="1">
      <alignment horizontal="center" vertical="center" wrapText="1"/>
    </xf>
    <xf numFmtId="0" fontId="0" fillId="0" borderId="2" xfId="0" applyBorder="1">
      <alignment vertical="center"/>
    </xf>
    <xf numFmtId="166" fontId="9" fillId="2" borderId="4" xfId="8" applyNumberFormat="1" applyFont="1" applyBorder="1">
      <alignment horizontal="left" vertical="center" indent="1"/>
    </xf>
    <xf numFmtId="0" fontId="13" fillId="0" borderId="0" xfId="7" applyFont="1">
      <alignment horizontal="left" vertical="center" wrapText="1" indent="1"/>
    </xf>
    <xf numFmtId="7" fontId="13" fillId="0" borderId="0" xfId="4" applyNumberFormat="1" applyFont="1">
      <alignment horizontal="right" vertical="center" indent="1"/>
    </xf>
    <xf numFmtId="0" fontId="13" fillId="0" borderId="0" xfId="5" applyFont="1">
      <alignment horizontal="right" vertical="center" indent="1"/>
    </xf>
    <xf numFmtId="0" fontId="0" fillId="0" borderId="6" xfId="0" applyBorder="1">
      <alignment vertical="center"/>
    </xf>
    <xf numFmtId="0" fontId="13" fillId="0" borderId="7" xfId="6" applyFont="1" applyBorder="1">
      <alignment horizontal="center" vertical="center"/>
    </xf>
    <xf numFmtId="0" fontId="10" fillId="6" borderId="4" xfId="0" applyFont="1" applyFill="1" applyBorder="1" applyAlignment="1">
      <alignment horizontal="center" vertical="center" wrapText="1"/>
    </xf>
    <xf numFmtId="0" fontId="10" fillId="6" borderId="4" xfId="0" applyFont="1" applyFill="1" applyBorder="1" applyAlignment="1">
      <alignment vertical="center" wrapText="1"/>
    </xf>
    <xf numFmtId="0" fontId="10" fillId="6" borderId="3"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4" xfId="0" applyFont="1" applyFill="1" applyBorder="1" applyAlignment="1">
      <alignment horizontal="center" vertical="center" wrapText="1"/>
    </xf>
  </cellXfs>
  <cellStyles count="10">
    <cellStyle name="Kolom met vlag" xfId="8" xr:uid="{00000000-0005-0000-0000-000000000000}"/>
    <cellStyle name="Kop 1" xfId="2" builtinId="16" customBuiltin="1"/>
    <cellStyle name="Kop 2" xfId="3" builtinId="17" customBuiltin="1"/>
    <cellStyle name="Kop 3" xfId="9" builtinId="18" customBuiltin="1"/>
    <cellStyle name="Niet meer leverbaar" xfId="6" xr:uid="{00000000-0005-0000-0000-000004000000}"/>
    <cellStyle name="Standaard" xfId="0" builtinId="0" customBuiltin="1"/>
    <cellStyle name="Tabeldetails links" xfId="7" xr:uid="{00000000-0005-0000-0000-000006000000}"/>
    <cellStyle name="Tabeldetails rechts" xfId="5" xr:uid="{00000000-0005-0000-0000-000007000000}"/>
    <cellStyle name="Tabelvaluta" xfId="4" xr:uid="{00000000-0005-0000-0000-000008000000}"/>
    <cellStyle name="Titel" xfId="1" builtinId="15" customBuiltin="1"/>
  </cellStyles>
  <dxfs count="17">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Calibri"/>
        <family val="2"/>
        <scheme val="minor"/>
      </font>
      <numFmt numFmtId="11" formatCode="&quot;€&quot;\ #,##0.00;&quot;€&quot;\ \-#,##0.00"/>
      <fill>
        <patternFill patternType="none">
          <fgColor auto="1"/>
          <bgColor auto="1"/>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right" vertical="center" textRotation="0" wrapText="0" indent="1" justifyLastLine="0" shrinkToFit="0" readingOrder="0"/>
    </dxf>
    <dxf>
      <font>
        <b val="0"/>
        <i val="0"/>
        <strike val="0"/>
        <condense val="0"/>
        <extend val="0"/>
        <outline val="0"/>
        <shadow val="0"/>
        <u val="none"/>
        <vertAlign val="baseline"/>
        <sz val="11"/>
        <color auto="1"/>
        <name val="Calibri"/>
        <family val="2"/>
        <scheme val="minor"/>
      </font>
      <numFmt numFmtId="11" formatCode="&quot;€&quot;\ #,##0.00;&quot;€&quot;\ \-#,##0.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Calibri"/>
        <family val="2"/>
        <scheme val="minor"/>
      </font>
      <numFmt numFmtId="11" formatCode="&quot;€&quot;\ #,##0.00;&quot;€&quot;\ \-#,##0.00"/>
      <fill>
        <patternFill patternType="none">
          <fgColor auto="1"/>
          <bgColor auto="1"/>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left" vertical="center" textRotation="0" wrapText="1" indent="1"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left" vertical="center" textRotation="0" wrapText="1" indent="1"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auto="1"/>
          <bgColor auto="1"/>
        </patternFill>
      </fill>
      <alignment horizontal="left" vertical="center" textRotation="0" wrapText="1" indent="1" justifyLastLine="0" shrinkToFit="0" readingOrder="0"/>
    </dxf>
    <dxf>
      <font>
        <b val="0"/>
        <i val="0"/>
        <strike val="0"/>
        <condense val="0"/>
        <extend val="0"/>
        <outline val="0"/>
        <shadow val="0"/>
        <u val="none"/>
        <vertAlign val="baseline"/>
        <sz val="11"/>
        <color theme="1"/>
        <name val="Calibri"/>
        <family val="2"/>
        <scheme val="minor"/>
      </font>
      <numFmt numFmtId="166" formatCode="&quot;Bijbestellen&quot;;&quot;&quot;;&quot;&quo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theme="6" tint="0.79961546678060247"/>
          <bgColor theme="4" tint="0.89996032593768116"/>
        </patternFill>
      </fill>
      <alignment horizontal="right" vertical="center" textRotation="0" wrapText="0" indent="1" justifyLastLine="0" shrinkToFit="0" readingOrder="0"/>
    </dxf>
    <dxf>
      <font>
        <b/>
        <i val="0"/>
        <strike val="0"/>
        <condense val="0"/>
        <extend val="0"/>
        <outline val="0"/>
        <shadow val="0"/>
        <u val="none"/>
        <vertAlign val="baseline"/>
        <sz val="12"/>
        <color theme="0"/>
        <name val="Corbel"/>
        <family val="2"/>
        <scheme val="major"/>
      </font>
      <numFmt numFmtId="0" formatCode="General"/>
      <fill>
        <patternFill patternType="solid">
          <fgColor indexed="64"/>
          <bgColor theme="6" tint="-0.24994659260841701"/>
        </patternFill>
      </fill>
      <alignment horizontal="left" vertical="center" textRotation="0" wrapText="1" indent="1" justifyLastLine="0" shrinkToFit="0" readingOrder="0"/>
      <border diagonalUp="0" diagonalDown="0" outline="0">
        <left style="thick">
          <color theme="0"/>
        </left>
        <right style="thick">
          <color theme="0"/>
        </right>
        <top/>
        <bottom/>
      </border>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553340</xdr:colOff>
      <xdr:row>1</xdr:row>
      <xdr:rowOff>9547</xdr:rowOff>
    </xdr:from>
    <xdr:to>
      <xdr:col>11</xdr:col>
      <xdr:colOff>652876</xdr:colOff>
      <xdr:row>2</xdr:row>
      <xdr:rowOff>713</xdr:rowOff>
    </xdr:to>
    <xdr:pic>
      <xdr:nvPicPr>
        <xdr:cNvPr id="6" name="Afbeelding 5">
          <a:extLst>
            <a:ext uri="{FF2B5EF4-FFF2-40B4-BE49-F238E27FC236}">
              <a16:creationId xmlns:a16="http://schemas.microsoft.com/office/drawing/2014/main" id="{23CBBFA9-9B09-D26B-9A02-6BAF74B46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6965" y="160360"/>
          <a:ext cx="1036161" cy="618228"/>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oorraadlijst" displayName="Voorraadlijst" ref="B4:L66" totalsRowShown="0" headerRowDxfId="12" dataDxfId="11" headerRowCellStyle="Kop 1" dataCellStyle="Tabeldetails rechts">
  <autoFilter ref="B4:L66" xr:uid="{00000000-0009-0000-0100-000001000000}"/>
  <tableColumns count="11">
    <tableColumn id="1" xr3:uid="{00000000-0010-0000-0000-000001000000}" name="Artikelen met vlag voor bijbestelling" dataDxfId="10" dataCellStyle="Kolom met vlag">
      <calculatedColumnFormula>IFERROR((Voorraadlijst[[#This Row],[Hoeveelheid in voorraad]]&lt;=Voorraadlijst[[#This Row],[Bijbestelniveau]])*(Voorraadlijst[[#This Row],[Geen vooraad]]="")*valHighlight,0)</calculatedColumnFormula>
    </tableColumn>
    <tableColumn id="2" xr3:uid="{00000000-0010-0000-0000-000002000000}" name="Voorraad-id" dataDxfId="9" dataCellStyle="Tabeldetails links"/>
    <tableColumn id="3" xr3:uid="{00000000-0010-0000-0000-000003000000}" name="Naam" dataDxfId="8" dataCellStyle="Tabeldetails links"/>
    <tableColumn id="4" xr3:uid="{00000000-0010-0000-0000-000004000000}" name="Beschrijving" dataDxfId="7" dataCellStyle="Tabeldetails links"/>
    <tableColumn id="5" xr3:uid="{00000000-0010-0000-0000-000005000000}" name="Eenheidsprijs" dataDxfId="6" dataCellStyle="Tabelvaluta"/>
    <tableColumn id="13" xr3:uid="{C71E0518-E873-44C7-9A2A-05D2ADC72DB1}" name="Bestekspost nummer" dataDxfId="5" dataCellStyle="Tabelvaluta"/>
    <tableColumn id="6" xr3:uid="{00000000-0010-0000-0000-000006000000}" name="Hoeveelheid in voorraad" dataDxfId="4" dataCellStyle="Tabeldetails rechts"/>
    <tableColumn id="7" xr3:uid="{00000000-0010-0000-0000-000007000000}" name="Voorraadwaarde" dataDxfId="3" dataCellStyle="Tabelvaluta">
      <calculatedColumnFormula>Voorraadlijst[[#This Row],[Eenheidsprijs]]*Voorraadlijst[[#This Row],[Hoeveelheid in voorraad]]</calculatedColumnFormula>
    </tableColumn>
    <tableColumn id="8" xr3:uid="{00000000-0010-0000-0000-000008000000}" name="Bijbestelniveau" dataDxfId="2" dataCellStyle="Tabeldetails rechts"/>
    <tableColumn id="10" xr3:uid="{00000000-0010-0000-0000-00000A000000}" name="Geschatte levertijd ?" dataDxfId="1" dataCellStyle="Tabeldetails rechts"/>
    <tableColumn id="11" xr3:uid="{00000000-0010-0000-0000-00000B000000}" name="Geen vooraad" dataDxfId="0" dataCellStyle="Niet meer leverbaar"/>
  </tableColumns>
  <tableStyleInfo name="TableStyleLight6" showFirstColumn="1" showLastColumn="0" showRowStripes="1" showColumnStripes="0"/>
</table>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A1:O190"/>
  <sheetViews>
    <sheetView showGridLines="0" tabSelected="1" zoomScale="120" zoomScaleNormal="120" workbookViewId="0">
      <selection activeCell="J2" sqref="J2"/>
    </sheetView>
  </sheetViews>
  <sheetFormatPr defaultRowHeight="30" customHeight="1" x14ac:dyDescent="0.35"/>
  <cols>
    <col min="1" max="1" width="1.7265625" customWidth="1"/>
    <col min="2" max="2" width="3" style="4" customWidth="1"/>
    <col min="3" max="3" width="16.26953125" customWidth="1"/>
    <col min="4" max="4" width="60.1796875" bestFit="1" customWidth="1"/>
    <col min="5" max="5" width="29.26953125" style="1" bestFit="1" customWidth="1"/>
    <col min="6" max="6" width="17.7265625" style="1" hidden="1" customWidth="1"/>
    <col min="7" max="7" width="17.7265625" style="1" customWidth="1"/>
    <col min="8" max="8" width="18.1796875" style="1" customWidth="1"/>
    <col min="9" max="9" width="21" style="1" hidden="1" customWidth="1"/>
    <col min="10" max="10" width="19.54296875" style="1" customWidth="1"/>
    <col min="11" max="11" width="14" customWidth="1"/>
    <col min="12" max="12" width="14" bestFit="1" customWidth="1"/>
    <col min="13" max="13" width="1.7265625" customWidth="1"/>
  </cols>
  <sheetData>
    <row r="1" spans="1:15" ht="12" customHeight="1" x14ac:dyDescent="0.35"/>
    <row r="2" spans="1:15" ht="49.5" customHeight="1" x14ac:dyDescent="0.35">
      <c r="B2" s="3"/>
      <c r="C2" s="28" t="s">
        <v>124</v>
      </c>
      <c r="D2" s="29"/>
      <c r="E2" s="29"/>
      <c r="F2" s="26" t="s">
        <v>19</v>
      </c>
      <c r="G2" s="26"/>
      <c r="H2" s="26"/>
      <c r="I2" s="25" t="s">
        <v>22</v>
      </c>
      <c r="J2" s="25" t="s">
        <v>142</v>
      </c>
      <c r="K2" s="25"/>
      <c r="L2" s="27"/>
    </row>
    <row r="3" spans="1:15" ht="12" customHeight="1" x14ac:dyDescent="0.35"/>
    <row r="4" spans="1:15" ht="42.75" customHeight="1" x14ac:dyDescent="0.35">
      <c r="A4" s="18"/>
      <c r="B4" s="19" t="s">
        <v>0</v>
      </c>
      <c r="C4" s="15" t="s">
        <v>1</v>
      </c>
      <c r="D4" s="11" t="s">
        <v>17</v>
      </c>
      <c r="E4" s="11" t="s">
        <v>18</v>
      </c>
      <c r="F4" s="11" t="s">
        <v>20</v>
      </c>
      <c r="G4" s="11" t="s">
        <v>140</v>
      </c>
      <c r="H4" s="11" t="s">
        <v>21</v>
      </c>
      <c r="I4" s="11" t="s">
        <v>23</v>
      </c>
      <c r="J4" s="11" t="s">
        <v>24</v>
      </c>
      <c r="K4" s="11" t="s">
        <v>138</v>
      </c>
      <c r="L4" s="11" t="s">
        <v>139</v>
      </c>
      <c r="O4" s="2"/>
    </row>
    <row r="5" spans="1:15" ht="26" x14ac:dyDescent="0.35">
      <c r="A5" s="23"/>
      <c r="B5" s="9"/>
      <c r="C5" s="17"/>
      <c r="D5" s="16" t="s">
        <v>107</v>
      </c>
      <c r="E5" s="14" t="s">
        <v>127</v>
      </c>
      <c r="F5" s="14"/>
      <c r="G5" s="14"/>
      <c r="H5" s="14"/>
      <c r="I5" s="14"/>
      <c r="J5" s="14"/>
      <c r="K5" s="14"/>
      <c r="L5" s="13"/>
      <c r="O5" s="2"/>
    </row>
    <row r="6" spans="1:15" ht="30" customHeight="1" x14ac:dyDescent="0.35">
      <c r="A6" s="23"/>
      <c r="B6" s="9">
        <f>IFERROR((Voorraadlijst[[#This Row],[Hoeveelheid in voorraad]]+1&lt;=Voorraadlijst[[#This Row],[Bijbestelniveau]])*(Voorraadlijst[[#This Row],[Geen vooraad]]="")*valHighlight,0)</f>
        <v>0</v>
      </c>
      <c r="C6" s="20" t="s">
        <v>2</v>
      </c>
      <c r="D6" s="20" t="s">
        <v>27</v>
      </c>
      <c r="E6" s="20" t="s">
        <v>107</v>
      </c>
      <c r="F6" s="21"/>
      <c r="G6" s="20">
        <v>410010</v>
      </c>
      <c r="H6" s="22">
        <v>5</v>
      </c>
      <c r="I6" s="21">
        <f>Voorraadlijst[[#This Row],[Eenheidsprijs]]*Voorraadlijst[[#This Row],[Hoeveelheid in voorraad]]</f>
        <v>0</v>
      </c>
      <c r="J6" s="22">
        <v>5</v>
      </c>
      <c r="K6" s="22"/>
      <c r="L6" s="24"/>
    </row>
    <row r="7" spans="1:15" ht="30" customHeight="1" x14ac:dyDescent="0.35">
      <c r="A7" s="23"/>
      <c r="B7" s="9">
        <f>IFERROR((Voorraadlijst[[#This Row],[Hoeveelheid in voorraad]]+1&lt;=Voorraadlijst[[#This Row],[Bijbestelniveau]])*(Voorraadlijst[[#This Row],[Geen vooraad]]="")*valHighlight,0)</f>
        <v>0</v>
      </c>
      <c r="C7" s="20" t="s">
        <v>3</v>
      </c>
      <c r="D7" s="20" t="s">
        <v>28</v>
      </c>
      <c r="E7" s="20" t="s">
        <v>107</v>
      </c>
      <c r="F7" s="21"/>
      <c r="G7" s="20">
        <v>410020</v>
      </c>
      <c r="H7" s="22">
        <v>1</v>
      </c>
      <c r="I7" s="21">
        <f>Voorraadlijst[[#This Row],[Eenheidsprijs]]*Voorraadlijst[[#This Row],[Hoeveelheid in voorraad]]</f>
        <v>0</v>
      </c>
      <c r="J7" s="22">
        <v>1</v>
      </c>
      <c r="K7" s="22"/>
      <c r="L7" s="24"/>
    </row>
    <row r="8" spans="1:15" ht="30" customHeight="1" x14ac:dyDescent="0.35">
      <c r="A8" s="23"/>
      <c r="B8" s="9">
        <f>IFERROR((Voorraadlijst[[#This Row],[Hoeveelheid in voorraad]]+1&lt;=Voorraadlijst[[#This Row],[Bijbestelniveau]])*(Voorraadlijst[[#This Row],[Geen vooraad]]="")*valHighlight,0)</f>
        <v>0</v>
      </c>
      <c r="C8" s="20" t="s">
        <v>4</v>
      </c>
      <c r="D8" s="20" t="s">
        <v>29</v>
      </c>
      <c r="E8" s="20" t="s">
        <v>107</v>
      </c>
      <c r="F8" s="21"/>
      <c r="G8" s="20">
        <v>410030</v>
      </c>
      <c r="H8" s="22">
        <v>2</v>
      </c>
      <c r="I8" s="21">
        <f>Voorraadlijst[[#This Row],[Eenheidsprijs]]*Voorraadlijst[[#This Row],[Hoeveelheid in voorraad]]</f>
        <v>0</v>
      </c>
      <c r="J8" s="22">
        <v>2</v>
      </c>
      <c r="K8" s="22"/>
      <c r="L8" s="24" t="s">
        <v>25</v>
      </c>
    </row>
    <row r="9" spans="1:15" ht="30" customHeight="1" x14ac:dyDescent="0.35">
      <c r="A9" s="23"/>
      <c r="B9" s="9">
        <f>IFERROR((Voorraadlijst[[#This Row],[Hoeveelheid in voorraad]]+1&lt;=Voorraadlijst[[#This Row],[Bijbestelniveau]])*(Voorraadlijst[[#This Row],[Geen vooraad]]="")*valHighlight,0)</f>
        <v>0</v>
      </c>
      <c r="C9" s="20" t="s">
        <v>5</v>
      </c>
      <c r="D9" s="20" t="s">
        <v>30</v>
      </c>
      <c r="E9" s="20" t="s">
        <v>107</v>
      </c>
      <c r="F9" s="21"/>
      <c r="G9" s="20">
        <v>410040</v>
      </c>
      <c r="H9" s="22">
        <v>1</v>
      </c>
      <c r="I9" s="21">
        <f>Voorraadlijst[[#This Row],[Eenheidsprijs]]*Voorraadlijst[[#This Row],[Hoeveelheid in voorraad]]</f>
        <v>0</v>
      </c>
      <c r="J9" s="22">
        <v>1</v>
      </c>
      <c r="K9" s="22"/>
      <c r="L9" s="24" t="s">
        <v>25</v>
      </c>
    </row>
    <row r="10" spans="1:15" ht="30" customHeight="1" x14ac:dyDescent="0.35">
      <c r="A10" s="23"/>
      <c r="B10" s="9">
        <f>IFERROR((Voorraadlijst[[#This Row],[Hoeveelheid in voorraad]]+1&lt;=Voorraadlijst[[#This Row],[Bijbestelniveau]])*(Voorraadlijst[[#This Row],[Geen vooraad]]="")*valHighlight,0)</f>
        <v>0</v>
      </c>
      <c r="C10" s="20" t="s">
        <v>6</v>
      </c>
      <c r="D10" s="20" t="s">
        <v>73</v>
      </c>
      <c r="E10" s="20" t="s">
        <v>112</v>
      </c>
      <c r="F10" s="21"/>
      <c r="G10" s="20">
        <v>420040</v>
      </c>
      <c r="H10" s="22">
        <v>1</v>
      </c>
      <c r="I10" s="21">
        <f>Voorraadlijst[[#This Row],[Eenheidsprijs]]*Voorraadlijst[[#This Row],[Hoeveelheid in voorraad]]</f>
        <v>0</v>
      </c>
      <c r="J10" s="22">
        <v>1</v>
      </c>
      <c r="K10" s="22"/>
      <c r="L10" s="24"/>
    </row>
    <row r="11" spans="1:15" ht="30" customHeight="1" x14ac:dyDescent="0.35">
      <c r="A11" s="23"/>
      <c r="B11" s="9">
        <f>IFERROR((Voorraadlijst[[#This Row],[Hoeveelheid in voorraad]]+1&lt;=Voorraadlijst[[#This Row],[Bijbestelniveau]])*(Voorraadlijst[[#This Row],[Geen vooraad]]="")*valHighlight,0)</f>
        <v>0</v>
      </c>
      <c r="C11" s="20" t="s">
        <v>7</v>
      </c>
      <c r="D11" s="20" t="s">
        <v>129</v>
      </c>
      <c r="E11" s="20" t="s">
        <v>112</v>
      </c>
      <c r="F11" s="21"/>
      <c r="G11" s="20">
        <v>420100</v>
      </c>
      <c r="H11" s="22">
        <v>1</v>
      </c>
      <c r="I11" s="21">
        <f>Voorraadlijst[[#This Row],[Eenheidsprijs]]*Voorraadlijst[[#This Row],[Hoeveelheid in voorraad]]</f>
        <v>0</v>
      </c>
      <c r="J11" s="22">
        <v>1</v>
      </c>
      <c r="K11" s="22"/>
      <c r="L11" s="24"/>
    </row>
    <row r="12" spans="1:15" ht="30" customHeight="1" x14ac:dyDescent="0.35">
      <c r="A12" s="23"/>
      <c r="B12" s="9">
        <f>IFERROR((Voorraadlijst[[#This Row],[Hoeveelheid in voorraad]]+1&lt;=Voorraadlijst[[#This Row],[Bijbestelniveau]])*(Voorraadlijst[[#This Row],[Geen vooraad]]="")*valHighlight,0)</f>
        <v>0</v>
      </c>
      <c r="C12" s="20" t="s">
        <v>8</v>
      </c>
      <c r="D12" s="20" t="s">
        <v>105</v>
      </c>
      <c r="E12" s="20" t="s">
        <v>112</v>
      </c>
      <c r="F12" s="21"/>
      <c r="G12" s="20">
        <v>420110</v>
      </c>
      <c r="H12" s="22">
        <v>2</v>
      </c>
      <c r="I12" s="21">
        <f>Voorraadlijst[[#This Row],[Eenheidsprijs]]*Voorraadlijst[[#This Row],[Hoeveelheid in voorraad]]</f>
        <v>0</v>
      </c>
      <c r="J12" s="22">
        <v>2</v>
      </c>
      <c r="K12" s="22"/>
      <c r="L12" s="24"/>
    </row>
    <row r="13" spans="1:15" ht="30" customHeight="1" x14ac:dyDescent="0.35">
      <c r="A13" s="23"/>
      <c r="B13" s="9">
        <f>IFERROR((Voorraadlijst[[#This Row],[Hoeveelheid in voorraad]]+1&lt;=Voorraadlijst[[#This Row],[Bijbestelniveau]])*(Voorraadlijst[[#This Row],[Geen vooraad]]="")*valHighlight,0)</f>
        <v>0</v>
      </c>
      <c r="C13" s="20" t="s">
        <v>9</v>
      </c>
      <c r="D13" s="20" t="s">
        <v>106</v>
      </c>
      <c r="E13" s="20" t="s">
        <v>112</v>
      </c>
      <c r="F13" s="21"/>
      <c r="G13" s="20">
        <v>420110</v>
      </c>
      <c r="H13" s="22">
        <v>2</v>
      </c>
      <c r="I13" s="21">
        <f>Voorraadlijst[[#This Row],[Eenheidsprijs]]*Voorraadlijst[[#This Row],[Hoeveelheid in voorraad]]</f>
        <v>0</v>
      </c>
      <c r="J13" s="22">
        <v>2</v>
      </c>
      <c r="K13" s="22"/>
      <c r="L13" s="24"/>
    </row>
    <row r="14" spans="1:15" ht="30" customHeight="1" x14ac:dyDescent="0.35">
      <c r="A14" s="23"/>
      <c r="B14" s="9"/>
      <c r="C14" s="12"/>
      <c r="D14" s="16" t="s">
        <v>26</v>
      </c>
      <c r="E14" s="14" t="s">
        <v>125</v>
      </c>
      <c r="F14" s="14"/>
      <c r="G14" s="14"/>
      <c r="H14" s="14"/>
      <c r="I14" s="14"/>
      <c r="J14" s="14"/>
      <c r="K14" s="14"/>
      <c r="L14" s="13"/>
    </row>
    <row r="15" spans="1:15" ht="30" customHeight="1" x14ac:dyDescent="0.35">
      <c r="A15" s="23"/>
      <c r="B15" s="9">
        <f>IFERROR((Voorraadlijst[[#This Row],[Hoeveelheid in voorraad]]+1&lt;=Voorraadlijst[[#This Row],[Bijbestelniveau]])*(Voorraadlijst[[#This Row],[Geen vooraad]]="")*valHighlight,0)</f>
        <v>0</v>
      </c>
      <c r="C15" s="20" t="s">
        <v>10</v>
      </c>
      <c r="D15" s="20" t="s">
        <v>132</v>
      </c>
      <c r="E15" s="20" t="s">
        <v>26</v>
      </c>
      <c r="F15" s="21"/>
      <c r="G15" s="20">
        <v>430060</v>
      </c>
      <c r="H15" s="22">
        <v>2</v>
      </c>
      <c r="I15" s="21">
        <f>Voorraadlijst[[#This Row],[Eenheidsprijs]]*Voorraadlijst[[#This Row],[Hoeveelheid in voorraad]]</f>
        <v>0</v>
      </c>
      <c r="J15" s="22">
        <v>2</v>
      </c>
      <c r="K15" s="22"/>
      <c r="L15" s="24"/>
    </row>
    <row r="16" spans="1:15" ht="30" customHeight="1" x14ac:dyDescent="0.35">
      <c r="A16" s="23"/>
      <c r="B16" s="9">
        <f>IFERROR((Voorraadlijst[[#This Row],[Hoeveelheid in voorraad]]+1&lt;=Voorraadlijst[[#This Row],[Bijbestelniveau]])*(Voorraadlijst[[#This Row],[Geen vooraad]]="")*valHighlight,0)</f>
        <v>0</v>
      </c>
      <c r="C16" s="20" t="s">
        <v>11</v>
      </c>
      <c r="D16" s="20" t="s">
        <v>130</v>
      </c>
      <c r="E16" s="20" t="s">
        <v>26</v>
      </c>
      <c r="F16" s="21"/>
      <c r="G16" s="20">
        <v>430050</v>
      </c>
      <c r="H16" s="22">
        <v>5</v>
      </c>
      <c r="I16" s="21">
        <f>Voorraadlijst[[#This Row],[Eenheidsprijs]]*Voorraadlijst[[#This Row],[Hoeveelheid in voorraad]]</f>
        <v>0</v>
      </c>
      <c r="J16" s="22">
        <v>5</v>
      </c>
      <c r="K16" s="22"/>
      <c r="L16" s="24"/>
    </row>
    <row r="17" spans="1:12" ht="30" customHeight="1" x14ac:dyDescent="0.35">
      <c r="A17" s="23"/>
      <c r="B17" s="9">
        <f>IFERROR((Voorraadlijst[[#This Row],[Hoeveelheid in voorraad]]+1&lt;=Voorraadlijst[[#This Row],[Bijbestelniveau]])*(Voorraadlijst[[#This Row],[Geen vooraad]]="")*valHighlight,0)</f>
        <v>0</v>
      </c>
      <c r="C17" s="20" t="s">
        <v>12</v>
      </c>
      <c r="D17" s="20" t="s">
        <v>131</v>
      </c>
      <c r="E17" s="20" t="s">
        <v>26</v>
      </c>
      <c r="F17" s="21"/>
      <c r="G17" s="20">
        <v>430040</v>
      </c>
      <c r="H17" s="22">
        <v>5</v>
      </c>
      <c r="I17" s="21">
        <f>Voorraadlijst[[#This Row],[Eenheidsprijs]]*Voorraadlijst[[#This Row],[Hoeveelheid in voorraad]]</f>
        <v>0</v>
      </c>
      <c r="J17" s="22">
        <v>5</v>
      </c>
      <c r="K17" s="22"/>
      <c r="L17" s="24"/>
    </row>
    <row r="18" spans="1:12" ht="30" customHeight="1" x14ac:dyDescent="0.35">
      <c r="A18" s="23"/>
      <c r="B18" s="9">
        <f>IFERROR((Voorraadlijst[[#This Row],[Hoeveelheid in voorraad]]+1&lt;=Voorraadlijst[[#This Row],[Bijbestelniveau]])*(Voorraadlijst[[#This Row],[Geen vooraad]]="")*valHighlight,0)</f>
        <v>0</v>
      </c>
      <c r="C18" s="20" t="s">
        <v>13</v>
      </c>
      <c r="D18" s="20" t="s">
        <v>133</v>
      </c>
      <c r="E18" s="20" t="s">
        <v>26</v>
      </c>
      <c r="F18" s="21"/>
      <c r="G18" s="20">
        <v>430070</v>
      </c>
      <c r="H18" s="22">
        <v>2</v>
      </c>
      <c r="I18" s="21">
        <f>Voorraadlijst[[#This Row],[Eenheidsprijs]]*Voorraadlijst[[#This Row],[Hoeveelheid in voorraad]]</f>
        <v>0</v>
      </c>
      <c r="J18" s="22">
        <v>2</v>
      </c>
      <c r="K18" s="22"/>
      <c r="L18" s="24"/>
    </row>
    <row r="19" spans="1:12" ht="30" customHeight="1" x14ac:dyDescent="0.35">
      <c r="A19" s="23"/>
      <c r="B19" s="9">
        <f>IFERROR((Voorraadlijst[[#This Row],[Hoeveelheid in voorraad]]+1&lt;=Voorraadlijst[[#This Row],[Bijbestelniveau]])*(Voorraadlijst[[#This Row],[Geen vooraad]]="")*valHighlight,0)</f>
        <v>0</v>
      </c>
      <c r="C19" s="20" t="s">
        <v>14</v>
      </c>
      <c r="D19" s="20" t="s">
        <v>74</v>
      </c>
      <c r="E19" s="20" t="s">
        <v>26</v>
      </c>
      <c r="F19" s="21"/>
      <c r="G19" s="20">
        <v>430030</v>
      </c>
      <c r="H19" s="22">
        <v>2</v>
      </c>
      <c r="I19" s="21">
        <f>Voorraadlijst[[#This Row],[Eenheidsprijs]]*Voorraadlijst[[#This Row],[Hoeveelheid in voorraad]]</f>
        <v>0</v>
      </c>
      <c r="J19" s="22">
        <v>2</v>
      </c>
      <c r="K19" s="22"/>
      <c r="L19" s="24"/>
    </row>
    <row r="20" spans="1:12" ht="30" customHeight="1" x14ac:dyDescent="0.35">
      <c r="A20" s="23"/>
      <c r="B20" s="9">
        <f>IFERROR((Voorraadlijst[[#This Row],[Hoeveelheid in voorraad]]+1&lt;=Voorraadlijst[[#This Row],[Bijbestelniveau]])*(Voorraadlijst[[#This Row],[Geen vooraad]]="")*valHighlight,0)</f>
        <v>0</v>
      </c>
      <c r="C20" s="20" t="s">
        <v>15</v>
      </c>
      <c r="D20" s="20" t="s">
        <v>75</v>
      </c>
      <c r="E20" s="20" t="s">
        <v>26</v>
      </c>
      <c r="F20" s="21"/>
      <c r="G20" s="20">
        <v>430010</v>
      </c>
      <c r="H20" s="22">
        <v>2</v>
      </c>
      <c r="I20" s="21">
        <f>Voorraadlijst[[#This Row],[Eenheidsprijs]]*Voorraadlijst[[#This Row],[Hoeveelheid in voorraad]]</f>
        <v>0</v>
      </c>
      <c r="J20" s="22">
        <v>2</v>
      </c>
      <c r="K20" s="22"/>
      <c r="L20" s="24"/>
    </row>
    <row r="21" spans="1:12" ht="30" customHeight="1" x14ac:dyDescent="0.35">
      <c r="A21" s="23"/>
      <c r="B21" s="9">
        <f>IFERROR((Voorraadlijst[[#This Row],[Hoeveelheid in voorraad]]+1&lt;=Voorraadlijst[[#This Row],[Bijbestelniveau]])*(Voorraadlijst[[#This Row],[Geen vooraad]]="")*valHighlight,0)</f>
        <v>0</v>
      </c>
      <c r="C21" s="20" t="s">
        <v>16</v>
      </c>
      <c r="D21" s="20" t="s">
        <v>76</v>
      </c>
      <c r="E21" s="20" t="s">
        <v>26</v>
      </c>
      <c r="F21" s="21"/>
      <c r="G21" s="20">
        <v>430080</v>
      </c>
      <c r="H21" s="22">
        <v>1</v>
      </c>
      <c r="I21" s="21">
        <f>Voorraadlijst[[#This Row],[Eenheidsprijs]]*Voorraadlijst[[#This Row],[Hoeveelheid in voorraad]]</f>
        <v>0</v>
      </c>
      <c r="J21" s="22">
        <v>1</v>
      </c>
      <c r="K21" s="22"/>
      <c r="L21" s="24"/>
    </row>
    <row r="22" spans="1:12" ht="30" customHeight="1" x14ac:dyDescent="0.35">
      <c r="A22" s="23"/>
      <c r="B22" s="9">
        <f>IFERROR((Voorraadlijst[[#This Row],[Hoeveelheid in voorraad]]+1&lt;=Voorraadlijst[[#This Row],[Bijbestelniveau]])*(Voorraadlijst[[#This Row],[Geen vooraad]]="")*valHighlight,0)</f>
        <v>0</v>
      </c>
      <c r="C22" s="20" t="s">
        <v>31</v>
      </c>
      <c r="D22" s="20" t="s">
        <v>113</v>
      </c>
      <c r="E22" s="20" t="s">
        <v>111</v>
      </c>
      <c r="F22" s="21"/>
      <c r="G22" s="20">
        <v>450220</v>
      </c>
      <c r="H22" s="22">
        <v>12</v>
      </c>
      <c r="I22" s="21">
        <f>Voorraadlijst[[#This Row],[Eenheidsprijs]]*Voorraadlijst[[#This Row],[Hoeveelheid in voorraad]]</f>
        <v>0</v>
      </c>
      <c r="J22" s="22">
        <v>12</v>
      </c>
      <c r="K22" s="22"/>
      <c r="L22" s="24"/>
    </row>
    <row r="23" spans="1:12" ht="30" customHeight="1" x14ac:dyDescent="0.35">
      <c r="A23" s="23"/>
      <c r="B23" s="9">
        <f>IFERROR((Voorraadlijst[[#This Row],[Hoeveelheid in voorraad]]+1&lt;=Voorraadlijst[[#This Row],[Bijbestelniveau]])*(Voorraadlijst[[#This Row],[Geen vooraad]]="")*valHighlight,0)</f>
        <v>0</v>
      </c>
      <c r="C23" s="20" t="s">
        <v>32</v>
      </c>
      <c r="D23" s="20" t="s">
        <v>114</v>
      </c>
      <c r="E23" s="20" t="s">
        <v>111</v>
      </c>
      <c r="F23" s="21"/>
      <c r="G23" s="20">
        <v>450220</v>
      </c>
      <c r="H23" s="22">
        <v>12</v>
      </c>
      <c r="I23" s="21">
        <f>Voorraadlijst[[#This Row],[Eenheidsprijs]]*Voorraadlijst[[#This Row],[Hoeveelheid in voorraad]]</f>
        <v>0</v>
      </c>
      <c r="J23" s="22">
        <v>12</v>
      </c>
      <c r="K23" s="22"/>
      <c r="L23" s="24"/>
    </row>
    <row r="24" spans="1:12" ht="30" customHeight="1" x14ac:dyDescent="0.35">
      <c r="A24" s="23"/>
      <c r="B24" s="9">
        <f>IFERROR((Voorraadlijst[[#This Row],[Hoeveelheid in voorraad]]+1&lt;=Voorraadlijst[[#This Row],[Bijbestelniveau]])*(Voorraadlijst[[#This Row],[Geen vooraad]]="")*valHighlight,0)</f>
        <v>0</v>
      </c>
      <c r="C24" s="20" t="s">
        <v>33</v>
      </c>
      <c r="D24" s="20" t="s">
        <v>115</v>
      </c>
      <c r="E24" s="20" t="s">
        <v>111</v>
      </c>
      <c r="F24" s="21"/>
      <c r="G24" s="20">
        <v>450220</v>
      </c>
      <c r="H24" s="22">
        <v>12</v>
      </c>
      <c r="I24" s="21">
        <f>Voorraadlijst[[#This Row],[Eenheidsprijs]]*Voorraadlijst[[#This Row],[Hoeveelheid in voorraad]]</f>
        <v>0</v>
      </c>
      <c r="J24" s="22">
        <v>12</v>
      </c>
      <c r="K24" s="22"/>
      <c r="L24" s="24"/>
    </row>
    <row r="25" spans="1:12" ht="30" customHeight="1" x14ac:dyDescent="0.35">
      <c r="A25" s="23"/>
      <c r="B25" s="9">
        <f>IFERROR((Voorraadlijst[[#This Row],[Hoeveelheid in voorraad]]+1&lt;=Voorraadlijst[[#This Row],[Bijbestelniveau]])*(Voorraadlijst[[#This Row],[Geen vooraad]]="")*valHighlight,0)</f>
        <v>0</v>
      </c>
      <c r="C25" s="20" t="s">
        <v>34</v>
      </c>
      <c r="D25" s="20" t="s">
        <v>116</v>
      </c>
      <c r="E25" s="20" t="s">
        <v>111</v>
      </c>
      <c r="F25" s="21"/>
      <c r="G25" s="20">
        <v>450220</v>
      </c>
      <c r="H25" s="22">
        <v>12</v>
      </c>
      <c r="I25" s="21">
        <f>Voorraadlijst[[#This Row],[Eenheidsprijs]]*Voorraadlijst[[#This Row],[Hoeveelheid in voorraad]]</f>
        <v>0</v>
      </c>
      <c r="J25" s="22">
        <v>12</v>
      </c>
      <c r="K25" s="22"/>
      <c r="L25" s="24"/>
    </row>
    <row r="26" spans="1:12" ht="30" customHeight="1" x14ac:dyDescent="0.35">
      <c r="A26" s="23"/>
      <c r="B26" s="9">
        <f>IFERROR((Voorraadlijst[[#This Row],[Hoeveelheid in voorraad]]+1&lt;=Voorraadlijst[[#This Row],[Bijbestelniveau]])*(Voorraadlijst[[#This Row],[Geen vooraad]]="")*valHighlight,0)</f>
        <v>0</v>
      </c>
      <c r="C26" s="20" t="s">
        <v>35</v>
      </c>
      <c r="D26" s="20" t="s">
        <v>117</v>
      </c>
      <c r="E26" s="20" t="s">
        <v>111</v>
      </c>
      <c r="F26" s="21"/>
      <c r="G26" s="20">
        <v>450220</v>
      </c>
      <c r="H26" s="22">
        <v>3</v>
      </c>
      <c r="I26" s="21">
        <f>Voorraadlijst[[#This Row],[Eenheidsprijs]]*Voorraadlijst[[#This Row],[Hoeveelheid in voorraad]]</f>
        <v>0</v>
      </c>
      <c r="J26" s="22">
        <v>3</v>
      </c>
      <c r="K26" s="22"/>
      <c r="L26" s="24"/>
    </row>
    <row r="27" spans="1:12" ht="30" customHeight="1" x14ac:dyDescent="0.35">
      <c r="A27" s="23"/>
      <c r="B27" s="9">
        <f>IFERROR((Voorraadlijst[[#This Row],[Hoeveelheid in voorraad]]+1&lt;=Voorraadlijst[[#This Row],[Bijbestelniveau]])*(Voorraadlijst[[#This Row],[Geen vooraad]]="")*valHighlight,0)</f>
        <v>0</v>
      </c>
      <c r="C27" s="20" t="s">
        <v>36</v>
      </c>
      <c r="D27" s="20" t="s">
        <v>141</v>
      </c>
      <c r="E27" s="20" t="s">
        <v>111</v>
      </c>
      <c r="F27" s="21"/>
      <c r="G27" s="20">
        <v>450230</v>
      </c>
      <c r="H27" s="22">
        <v>12</v>
      </c>
      <c r="I27" s="21">
        <f>Voorraadlijst[[#This Row],[Eenheidsprijs]]*Voorraadlijst[[#This Row],[Hoeveelheid in voorraad]]</f>
        <v>0</v>
      </c>
      <c r="J27" s="22">
        <v>12</v>
      </c>
      <c r="K27" s="22"/>
      <c r="L27" s="24"/>
    </row>
    <row r="28" spans="1:12" ht="30" customHeight="1" x14ac:dyDescent="0.35">
      <c r="A28" s="23"/>
      <c r="B28" s="9">
        <f>IFERROR((Voorraadlijst[[#This Row],[Hoeveelheid in voorraad]]+1&lt;=Voorraadlijst[[#This Row],[Bijbestelniveau]])*(Voorraadlijst[[#This Row],[Geen vooraad]]="")*valHighlight,0)</f>
        <v>0</v>
      </c>
      <c r="C28" s="20" t="s">
        <v>37</v>
      </c>
      <c r="D28" s="20" t="s">
        <v>110</v>
      </c>
      <c r="E28" s="20" t="s">
        <v>111</v>
      </c>
      <c r="F28" s="21"/>
      <c r="G28" s="20">
        <v>450150</v>
      </c>
      <c r="H28" s="22">
        <v>12</v>
      </c>
      <c r="I28" s="21">
        <f>Voorraadlijst[[#This Row],[Eenheidsprijs]]*Voorraadlijst[[#This Row],[Hoeveelheid in voorraad]]</f>
        <v>0</v>
      </c>
      <c r="J28" s="22">
        <v>12</v>
      </c>
      <c r="K28" s="22"/>
      <c r="L28" s="24"/>
    </row>
    <row r="29" spans="1:12" ht="30" customHeight="1" x14ac:dyDescent="0.35">
      <c r="A29" s="23"/>
      <c r="B29" s="9">
        <f>IFERROR((Voorraadlijst[[#This Row],[Hoeveelheid in voorraad]]+1&lt;=Voorraadlijst[[#This Row],[Bijbestelniveau]])*(Voorraadlijst[[#This Row],[Geen vooraad]]="")*valHighlight,0)</f>
        <v>0</v>
      </c>
      <c r="C29" s="20" t="s">
        <v>38</v>
      </c>
      <c r="D29" s="20" t="s">
        <v>109</v>
      </c>
      <c r="E29" s="20" t="s">
        <v>111</v>
      </c>
      <c r="F29" s="21"/>
      <c r="G29" s="20">
        <v>450150</v>
      </c>
      <c r="H29" s="22">
        <v>3</v>
      </c>
      <c r="I29" s="21">
        <f>Voorraadlijst[[#This Row],[Eenheidsprijs]]*Voorraadlijst[[#This Row],[Hoeveelheid in voorraad]]</f>
        <v>0</v>
      </c>
      <c r="J29" s="22">
        <v>3</v>
      </c>
      <c r="K29" s="22"/>
      <c r="L29" s="24"/>
    </row>
    <row r="30" spans="1:12" ht="30" customHeight="1" x14ac:dyDescent="0.35">
      <c r="A30" s="23"/>
      <c r="B30" s="9">
        <f>IFERROR((Voorraadlijst[[#This Row],[Hoeveelheid in voorraad]]+1&lt;=Voorraadlijst[[#This Row],[Bijbestelniveau]])*(Voorraadlijst[[#This Row],[Geen vooraad]]="")*valHighlight,0)</f>
        <v>0</v>
      </c>
      <c r="C30" s="20" t="s">
        <v>39</v>
      </c>
      <c r="D30" s="20" t="s">
        <v>108</v>
      </c>
      <c r="E30" s="20" t="s">
        <v>111</v>
      </c>
      <c r="F30" s="21"/>
      <c r="G30" s="20">
        <v>450160</v>
      </c>
      <c r="H30" s="22">
        <v>6</v>
      </c>
      <c r="I30" s="21">
        <f>Voorraadlijst[[#This Row],[Eenheidsprijs]]*Voorraadlijst[[#This Row],[Hoeveelheid in voorraad]]</f>
        <v>0</v>
      </c>
      <c r="J30" s="22">
        <v>6</v>
      </c>
      <c r="K30" s="22"/>
      <c r="L30" s="24"/>
    </row>
    <row r="31" spans="1:12" ht="30" customHeight="1" x14ac:dyDescent="0.35">
      <c r="A31" s="23"/>
      <c r="B31" s="9">
        <f>IFERROR((Voorraadlijst[[#This Row],[Hoeveelheid in voorraad]]+1&lt;=Voorraadlijst[[#This Row],[Bijbestelniveau]])*(Voorraadlijst[[#This Row],[Geen vooraad]]="")*valHighlight,0)</f>
        <v>0</v>
      </c>
      <c r="C31" s="20" t="s">
        <v>40</v>
      </c>
      <c r="D31" s="20" t="s">
        <v>88</v>
      </c>
      <c r="E31" s="20" t="s">
        <v>111</v>
      </c>
      <c r="F31" s="21"/>
      <c r="G31" s="20">
        <v>450210</v>
      </c>
      <c r="H31" s="22">
        <v>1</v>
      </c>
      <c r="I31" s="21">
        <f>Voorraadlijst[[#This Row],[Eenheidsprijs]]*Voorraadlijst[[#This Row],[Hoeveelheid in voorraad]]</f>
        <v>0</v>
      </c>
      <c r="J31" s="22">
        <v>1</v>
      </c>
      <c r="K31" s="22"/>
      <c r="L31" s="24"/>
    </row>
    <row r="32" spans="1:12" ht="30" customHeight="1" x14ac:dyDescent="0.35">
      <c r="A32" s="23"/>
      <c r="B32" s="9">
        <f>IFERROR((Voorraadlijst[[#This Row],[Hoeveelheid in voorraad]]+1&lt;=Voorraadlijst[[#This Row],[Bijbestelniveau]])*(Voorraadlijst[[#This Row],[Geen vooraad]]="")*valHighlight,0)</f>
        <v>0</v>
      </c>
      <c r="C32" s="20" t="s">
        <v>41</v>
      </c>
      <c r="D32" s="20" t="s">
        <v>71</v>
      </c>
      <c r="E32" s="20" t="s">
        <v>111</v>
      </c>
      <c r="F32" s="21"/>
      <c r="G32" s="20">
        <v>450200</v>
      </c>
      <c r="H32" s="22">
        <v>2</v>
      </c>
      <c r="I32" s="21">
        <f>Voorraadlijst[[#This Row],[Eenheidsprijs]]*Voorraadlijst[[#This Row],[Hoeveelheid in voorraad]]</f>
        <v>0</v>
      </c>
      <c r="J32" s="22">
        <v>2</v>
      </c>
      <c r="K32" s="22"/>
      <c r="L32" s="24"/>
    </row>
    <row r="33" spans="1:12" ht="30" customHeight="1" x14ac:dyDescent="0.35">
      <c r="A33" s="23"/>
      <c r="B33" s="9">
        <f>IFERROR((Voorraadlijst[[#This Row],[Hoeveelheid in voorraad]]+1&lt;=Voorraadlijst[[#This Row],[Bijbestelniveau]])*(Voorraadlijst[[#This Row],[Geen vooraad]]="")*valHighlight,0)</f>
        <v>0</v>
      </c>
      <c r="C33" s="20" t="s">
        <v>42</v>
      </c>
      <c r="D33" s="20" t="s">
        <v>72</v>
      </c>
      <c r="E33" s="20" t="s">
        <v>111</v>
      </c>
      <c r="F33" s="21"/>
      <c r="G33" s="20">
        <v>450180</v>
      </c>
      <c r="H33" s="22">
        <v>2</v>
      </c>
      <c r="I33" s="21">
        <f>Voorraadlijst[[#This Row],[Eenheidsprijs]]*Voorraadlijst[[#This Row],[Hoeveelheid in voorraad]]</f>
        <v>0</v>
      </c>
      <c r="J33" s="22">
        <v>2</v>
      </c>
      <c r="K33" s="22"/>
      <c r="L33" s="24"/>
    </row>
    <row r="34" spans="1:12" ht="30" customHeight="1" x14ac:dyDescent="0.35">
      <c r="A34" s="23"/>
      <c r="B34" s="9">
        <f>IFERROR((Voorraadlijst[[#This Row],[Hoeveelheid in voorraad]]+1&lt;=Voorraadlijst[[#This Row],[Bijbestelniveau]])*(Voorraadlijst[[#This Row],[Geen vooraad]]="")*valHighlight,0)</f>
        <v>0</v>
      </c>
      <c r="C34" s="20" t="s">
        <v>43</v>
      </c>
      <c r="D34" s="20" t="s">
        <v>77</v>
      </c>
      <c r="E34" s="20" t="s">
        <v>123</v>
      </c>
      <c r="F34" s="21"/>
      <c r="G34" s="20">
        <v>450030</v>
      </c>
      <c r="H34" s="22">
        <v>9</v>
      </c>
      <c r="I34" s="21">
        <f>Voorraadlijst[[#This Row],[Eenheidsprijs]]*Voorraadlijst[[#This Row],[Hoeveelheid in voorraad]]</f>
        <v>0</v>
      </c>
      <c r="J34" s="22">
        <v>9</v>
      </c>
      <c r="K34" s="22"/>
      <c r="L34" s="24"/>
    </row>
    <row r="35" spans="1:12" ht="30" customHeight="1" x14ac:dyDescent="0.35">
      <c r="A35" s="23"/>
      <c r="B35" s="9">
        <f>IFERROR((Voorraadlijst[[#This Row],[Hoeveelheid in voorraad]]+1&lt;=Voorraadlijst[[#This Row],[Bijbestelniveau]])*(Voorraadlijst[[#This Row],[Geen vooraad]]="")*valHighlight,0)</f>
        <v>0</v>
      </c>
      <c r="C35" s="20" t="s">
        <v>44</v>
      </c>
      <c r="D35" s="20" t="s">
        <v>78</v>
      </c>
      <c r="E35" s="20" t="s">
        <v>123</v>
      </c>
      <c r="F35" s="21"/>
      <c r="G35" s="20">
        <v>450020</v>
      </c>
      <c r="H35" s="22">
        <v>6</v>
      </c>
      <c r="I35" s="21">
        <f>Voorraadlijst[[#This Row],[Eenheidsprijs]]*Voorraadlijst[[#This Row],[Hoeveelheid in voorraad]]</f>
        <v>0</v>
      </c>
      <c r="J35" s="22">
        <v>6</v>
      </c>
      <c r="K35" s="22"/>
      <c r="L35" s="24"/>
    </row>
    <row r="36" spans="1:12" ht="30" customHeight="1" x14ac:dyDescent="0.35">
      <c r="A36" s="23"/>
      <c r="B36" s="9">
        <f>IFERROR((Voorraadlijst[[#This Row],[Hoeveelheid in voorraad]]+1&lt;=Voorraadlijst[[#This Row],[Bijbestelniveau]])*(Voorraadlijst[[#This Row],[Geen vooraad]]="")*valHighlight,0)</f>
        <v>0</v>
      </c>
      <c r="C36" s="20" t="s">
        <v>45</v>
      </c>
      <c r="D36" s="20" t="s">
        <v>79</v>
      </c>
      <c r="E36" s="20" t="s">
        <v>123</v>
      </c>
      <c r="F36" s="21"/>
      <c r="G36" s="20">
        <v>450010</v>
      </c>
      <c r="H36" s="22">
        <v>12</v>
      </c>
      <c r="I36" s="21">
        <f>Voorraadlijst[[#This Row],[Eenheidsprijs]]*Voorraadlijst[[#This Row],[Hoeveelheid in voorraad]]</f>
        <v>0</v>
      </c>
      <c r="J36" s="22">
        <v>12</v>
      </c>
      <c r="K36" s="22"/>
      <c r="L36" s="24"/>
    </row>
    <row r="37" spans="1:12" ht="30" customHeight="1" x14ac:dyDescent="0.35">
      <c r="A37" s="23"/>
      <c r="B37" s="9">
        <f>IFERROR((Voorraadlijst[[#This Row],[Hoeveelheid in voorraad]]+1&lt;=Voorraadlijst[[#This Row],[Bijbestelniveau]])*(Voorraadlijst[[#This Row],[Geen vooraad]]="")*valHighlight,0)</f>
        <v>0</v>
      </c>
      <c r="C37" s="20" t="s">
        <v>46</v>
      </c>
      <c r="D37" s="20" t="s">
        <v>80</v>
      </c>
      <c r="E37" s="20" t="s">
        <v>123</v>
      </c>
      <c r="F37" s="21"/>
      <c r="G37" s="20">
        <v>450040</v>
      </c>
      <c r="H37" s="22">
        <v>1</v>
      </c>
      <c r="I37" s="21">
        <f>Voorraadlijst[[#This Row],[Eenheidsprijs]]*Voorraadlijst[[#This Row],[Hoeveelheid in voorraad]]</f>
        <v>0</v>
      </c>
      <c r="J37" s="22">
        <v>1</v>
      </c>
      <c r="K37" s="22"/>
      <c r="L37" s="24"/>
    </row>
    <row r="38" spans="1:12" ht="30" customHeight="1" x14ac:dyDescent="0.35">
      <c r="A38" s="23"/>
      <c r="B38" s="9">
        <f>IFERROR((Voorraadlijst[[#This Row],[Hoeveelheid in voorraad]]+1&lt;=Voorraadlijst[[#This Row],[Bijbestelniveau]])*(Voorraadlijst[[#This Row],[Geen vooraad]]="")*valHighlight,0)</f>
        <v>0</v>
      </c>
      <c r="C38" s="20" t="s">
        <v>47</v>
      </c>
      <c r="D38" s="20" t="s">
        <v>81</v>
      </c>
      <c r="E38" s="20" t="s">
        <v>123</v>
      </c>
      <c r="F38" s="21"/>
      <c r="G38" s="20">
        <v>450070</v>
      </c>
      <c r="H38" s="22">
        <v>6</v>
      </c>
      <c r="I38" s="21">
        <f>Voorraadlijst[[#This Row],[Eenheidsprijs]]*Voorraadlijst[[#This Row],[Hoeveelheid in voorraad]]</f>
        <v>0</v>
      </c>
      <c r="J38" s="22">
        <v>6</v>
      </c>
      <c r="K38" s="22"/>
      <c r="L38" s="24"/>
    </row>
    <row r="39" spans="1:12" ht="30" customHeight="1" x14ac:dyDescent="0.35">
      <c r="A39" s="23"/>
      <c r="B39" s="9">
        <f>IFERROR((Voorraadlijst[[#This Row],[Hoeveelheid in voorraad]]+1&lt;=Voorraadlijst[[#This Row],[Bijbestelniveau]])*(Voorraadlijst[[#This Row],[Geen vooraad]]="")*valHighlight,0)</f>
        <v>0</v>
      </c>
      <c r="C39" s="20" t="s">
        <v>48</v>
      </c>
      <c r="D39" s="20" t="s">
        <v>82</v>
      </c>
      <c r="E39" s="20" t="s">
        <v>123</v>
      </c>
      <c r="F39" s="21"/>
      <c r="G39" s="20">
        <v>450060</v>
      </c>
      <c r="H39" s="22">
        <v>3</v>
      </c>
      <c r="I39" s="21">
        <f>Voorraadlijst[[#This Row],[Eenheidsprijs]]*Voorraadlijst[[#This Row],[Hoeveelheid in voorraad]]</f>
        <v>0</v>
      </c>
      <c r="J39" s="22">
        <v>3</v>
      </c>
      <c r="K39" s="22"/>
      <c r="L39" s="24"/>
    </row>
    <row r="40" spans="1:12" ht="30" customHeight="1" x14ac:dyDescent="0.35">
      <c r="A40" s="23"/>
      <c r="B40" s="9">
        <f>IFERROR((Voorraadlijst[[#This Row],[Hoeveelheid in voorraad]]+1&lt;=Voorraadlijst[[#This Row],[Bijbestelniveau]])*(Voorraadlijst[[#This Row],[Geen vooraad]]="")*valHighlight,0)</f>
        <v>0</v>
      </c>
      <c r="C40" s="20" t="s">
        <v>49</v>
      </c>
      <c r="D40" s="20" t="s">
        <v>83</v>
      </c>
      <c r="E40" s="20" t="s">
        <v>123</v>
      </c>
      <c r="F40" s="21"/>
      <c r="G40" s="20">
        <v>450050</v>
      </c>
      <c r="H40" s="22">
        <v>6</v>
      </c>
      <c r="I40" s="21">
        <f>Voorraadlijst[[#This Row],[Eenheidsprijs]]*Voorraadlijst[[#This Row],[Hoeveelheid in voorraad]]</f>
        <v>0</v>
      </c>
      <c r="J40" s="22">
        <v>6</v>
      </c>
      <c r="K40" s="22"/>
      <c r="L40" s="24"/>
    </row>
    <row r="41" spans="1:12" ht="30" customHeight="1" x14ac:dyDescent="0.35">
      <c r="A41" s="23"/>
      <c r="B41" s="9">
        <f>IFERROR((Voorraadlijst[[#This Row],[Hoeveelheid in voorraad]]+1&lt;=Voorraadlijst[[#This Row],[Bijbestelniveau]])*(Voorraadlijst[[#This Row],[Geen vooraad]]="")*valHighlight,0)</f>
        <v>0</v>
      </c>
      <c r="C41" s="20" t="s">
        <v>50</v>
      </c>
      <c r="D41" s="20" t="s">
        <v>84</v>
      </c>
      <c r="E41" s="20" t="s">
        <v>123</v>
      </c>
      <c r="F41" s="21"/>
      <c r="G41" s="20">
        <v>450080</v>
      </c>
      <c r="H41" s="22">
        <v>1</v>
      </c>
      <c r="I41" s="21">
        <f>Voorraadlijst[[#This Row],[Eenheidsprijs]]*Voorraadlijst[[#This Row],[Hoeveelheid in voorraad]]</f>
        <v>0</v>
      </c>
      <c r="J41" s="22">
        <v>1</v>
      </c>
      <c r="K41" s="22"/>
      <c r="L41" s="24"/>
    </row>
    <row r="42" spans="1:12" ht="30" customHeight="1" x14ac:dyDescent="0.35">
      <c r="A42" s="23"/>
      <c r="B42" s="9">
        <f>IFERROR((Voorraadlijst[[#This Row],[Hoeveelheid in voorraad]]+1&lt;=Voorraadlijst[[#This Row],[Bijbestelniveau]])*(Voorraadlijst[[#This Row],[Geen vooraad]]="")*valHighlight,0)</f>
        <v>0</v>
      </c>
      <c r="C42" s="20" t="s">
        <v>51</v>
      </c>
      <c r="D42" s="20" t="s">
        <v>85</v>
      </c>
      <c r="E42" s="20" t="s">
        <v>123</v>
      </c>
      <c r="F42" s="21"/>
      <c r="G42" s="20">
        <v>430160</v>
      </c>
      <c r="H42" s="22">
        <v>3</v>
      </c>
      <c r="I42" s="21">
        <f>Voorraadlijst[[#This Row],[Eenheidsprijs]]*Voorraadlijst[[#This Row],[Hoeveelheid in voorraad]]</f>
        <v>0</v>
      </c>
      <c r="J42" s="22">
        <v>3</v>
      </c>
      <c r="K42" s="22"/>
      <c r="L42" s="24"/>
    </row>
    <row r="43" spans="1:12" ht="30" customHeight="1" x14ac:dyDescent="0.35">
      <c r="A43" s="23"/>
      <c r="B43" s="9">
        <f>IFERROR((Voorraadlijst[[#This Row],[Hoeveelheid in voorraad]]+1&lt;=Voorraadlijst[[#This Row],[Bijbestelniveau]])*(Voorraadlijst[[#This Row],[Geen vooraad]]="")*valHighlight,0)</f>
        <v>0</v>
      </c>
      <c r="C43" s="20" t="s">
        <v>52</v>
      </c>
      <c r="D43" s="20" t="s">
        <v>86</v>
      </c>
      <c r="E43" s="20" t="s">
        <v>123</v>
      </c>
      <c r="F43" s="21"/>
      <c r="G43" s="20">
        <v>430160</v>
      </c>
      <c r="H43" s="22">
        <v>3</v>
      </c>
      <c r="I43" s="21">
        <f>Voorraadlijst[[#This Row],[Eenheidsprijs]]*Voorraadlijst[[#This Row],[Hoeveelheid in voorraad]]</f>
        <v>0</v>
      </c>
      <c r="J43" s="22">
        <v>3</v>
      </c>
      <c r="K43" s="22"/>
      <c r="L43" s="24"/>
    </row>
    <row r="44" spans="1:12" ht="30" customHeight="1" x14ac:dyDescent="0.35">
      <c r="A44" s="23"/>
      <c r="B44" s="9">
        <f>IFERROR((Voorraadlijst[[#This Row],[Hoeveelheid in voorraad]]+1&lt;=Voorraadlijst[[#This Row],[Bijbestelniveau]])*(Voorraadlijst[[#This Row],[Geen vooraad]]="")*valHighlight,0)</f>
        <v>0</v>
      </c>
      <c r="C44" s="20" t="s">
        <v>53</v>
      </c>
      <c r="D44" s="20" t="s">
        <v>87</v>
      </c>
      <c r="E44" s="20" t="s">
        <v>123</v>
      </c>
      <c r="F44" s="21"/>
      <c r="G44" s="20">
        <v>430160</v>
      </c>
      <c r="H44" s="22">
        <v>3</v>
      </c>
      <c r="I44" s="21">
        <f>Voorraadlijst[[#This Row],[Eenheidsprijs]]*Voorraadlijst[[#This Row],[Hoeveelheid in voorraad]]</f>
        <v>0</v>
      </c>
      <c r="J44" s="22">
        <v>3</v>
      </c>
      <c r="K44" s="22"/>
      <c r="L44" s="24"/>
    </row>
    <row r="45" spans="1:12" ht="30" customHeight="1" x14ac:dyDescent="0.35">
      <c r="A45" s="23"/>
      <c r="B45" s="9">
        <f>IFERROR((Voorraadlijst[[#This Row],[Hoeveelheid in voorraad]]+1&lt;=Voorraadlijst[[#This Row],[Bijbestelniveau]])*(Voorraadlijst[[#This Row],[Geen vooraad]]="")*valHighlight,0)</f>
        <v>0</v>
      </c>
      <c r="C45" s="20" t="s">
        <v>54</v>
      </c>
      <c r="D45" s="20" t="s">
        <v>99</v>
      </c>
      <c r="E45" s="20" t="s">
        <v>123</v>
      </c>
      <c r="F45" s="21"/>
      <c r="G45" s="20">
        <v>430130</v>
      </c>
      <c r="H45" s="22">
        <v>1</v>
      </c>
      <c r="I45" s="21">
        <f>Voorraadlijst[[#This Row],[Eenheidsprijs]]*Voorraadlijst[[#This Row],[Hoeveelheid in voorraad]]</f>
        <v>0</v>
      </c>
      <c r="J45" s="22">
        <v>1</v>
      </c>
      <c r="K45" s="22"/>
      <c r="L45" s="24"/>
    </row>
    <row r="46" spans="1:12" ht="30" customHeight="1" x14ac:dyDescent="0.35">
      <c r="A46" s="23"/>
      <c r="B46" s="9"/>
      <c r="C46" s="12"/>
      <c r="D46" s="16" t="s">
        <v>126</v>
      </c>
      <c r="E46" s="14" t="s">
        <v>125</v>
      </c>
      <c r="F46" s="14"/>
      <c r="G46" s="14"/>
      <c r="H46" s="14"/>
      <c r="I46" s="14"/>
      <c r="J46" s="14"/>
      <c r="K46" s="14"/>
      <c r="L46" s="13"/>
    </row>
    <row r="47" spans="1:12" ht="30" customHeight="1" x14ac:dyDescent="0.35">
      <c r="A47" s="23"/>
      <c r="B47" s="9">
        <f>IFERROR((Voorraadlijst[[#This Row],[Hoeveelheid in voorraad]]+1&lt;=Voorraadlijst[[#This Row],[Bijbestelniveau]])*(Voorraadlijst[[#This Row],[Geen vooraad]]="")*valHighlight,0)</f>
        <v>0</v>
      </c>
      <c r="C47" s="20" t="s">
        <v>55</v>
      </c>
      <c r="D47" s="20" t="s">
        <v>68</v>
      </c>
      <c r="E47" s="20" t="s">
        <v>122</v>
      </c>
      <c r="F47" s="21"/>
      <c r="G47" s="20">
        <v>440090</v>
      </c>
      <c r="H47" s="22">
        <v>20</v>
      </c>
      <c r="I47" s="21">
        <f>Voorraadlijst[[#This Row],[Eenheidsprijs]]*Voorraadlijst[[#This Row],[Hoeveelheid in voorraad]]</f>
        <v>0</v>
      </c>
      <c r="J47" s="22">
        <v>20</v>
      </c>
      <c r="K47" s="22"/>
      <c r="L47" s="24"/>
    </row>
    <row r="48" spans="1:12" ht="30" customHeight="1" x14ac:dyDescent="0.35">
      <c r="A48" s="23"/>
      <c r="B48" s="9">
        <f>IFERROR((Voorraadlijst[[#This Row],[Hoeveelheid in voorraad]]+1&lt;=Voorraadlijst[[#This Row],[Bijbestelniveau]])*(Voorraadlijst[[#This Row],[Geen vooraad]]="")*valHighlight,0)</f>
        <v>0</v>
      </c>
      <c r="C48" s="20" t="s">
        <v>56</v>
      </c>
      <c r="D48" s="20" t="s">
        <v>69</v>
      </c>
      <c r="E48" s="20" t="s">
        <v>122</v>
      </c>
      <c r="F48" s="21"/>
      <c r="G48" s="20">
        <v>440100</v>
      </c>
      <c r="H48" s="22">
        <v>20</v>
      </c>
      <c r="I48" s="21">
        <f>Voorraadlijst[[#This Row],[Eenheidsprijs]]*Voorraadlijst[[#This Row],[Hoeveelheid in voorraad]]</f>
        <v>0</v>
      </c>
      <c r="J48" s="22">
        <v>20</v>
      </c>
      <c r="K48" s="22"/>
      <c r="L48" s="24"/>
    </row>
    <row r="49" spans="1:12" ht="26" x14ac:dyDescent="0.35">
      <c r="A49" s="23"/>
      <c r="B49" s="9"/>
      <c r="C49" s="12"/>
      <c r="D49" s="16" t="s">
        <v>119</v>
      </c>
      <c r="E49" s="14" t="s">
        <v>125</v>
      </c>
      <c r="F49" s="14"/>
      <c r="G49" s="14"/>
      <c r="H49" s="14"/>
      <c r="I49" s="14"/>
      <c r="J49" s="14"/>
      <c r="K49" s="14"/>
      <c r="L49" s="13"/>
    </row>
    <row r="50" spans="1:12" ht="30" customHeight="1" x14ac:dyDescent="0.35">
      <c r="A50" s="23"/>
      <c r="B50" s="9">
        <f>IFERROR((Voorraadlijst[[#This Row],[Hoeveelheid in voorraad]]+1&lt;=Voorraadlijst[[#This Row],[Bijbestelniveau]])*(Voorraadlijst[[#This Row],[Geen vooraad]]="")*valHighlight,0)</f>
        <v>0</v>
      </c>
      <c r="C50" s="20" t="s">
        <v>57</v>
      </c>
      <c r="D50" s="20" t="s">
        <v>97</v>
      </c>
      <c r="E50" s="20" t="s">
        <v>119</v>
      </c>
      <c r="F50" s="21"/>
      <c r="G50" s="20">
        <v>430090</v>
      </c>
      <c r="H50" s="22">
        <v>2</v>
      </c>
      <c r="I50" s="21">
        <f>Voorraadlijst[[#This Row],[Eenheidsprijs]]*Voorraadlijst[[#This Row],[Hoeveelheid in voorraad]]</f>
        <v>0</v>
      </c>
      <c r="J50" s="22">
        <v>2</v>
      </c>
      <c r="K50" s="22"/>
      <c r="L50" s="24"/>
    </row>
    <row r="51" spans="1:12" ht="30" customHeight="1" x14ac:dyDescent="0.35">
      <c r="A51" s="23"/>
      <c r="B51" s="9">
        <f>IFERROR((Voorraadlijst[[#This Row],[Hoeveelheid in voorraad]]+1&lt;=Voorraadlijst[[#This Row],[Bijbestelniveau]])*(Voorraadlijst[[#This Row],[Geen vooraad]]="")*valHighlight,0)</f>
        <v>0</v>
      </c>
      <c r="C51" s="20" t="s">
        <v>58</v>
      </c>
      <c r="D51" s="20" t="s">
        <v>98</v>
      </c>
      <c r="E51" s="20" t="s">
        <v>119</v>
      </c>
      <c r="F51" s="21"/>
      <c r="G51" s="20">
        <v>430110</v>
      </c>
      <c r="H51" s="22">
        <v>1</v>
      </c>
      <c r="I51" s="21">
        <f>Voorraadlijst[[#This Row],[Eenheidsprijs]]*Voorraadlijst[[#This Row],[Hoeveelheid in voorraad]]</f>
        <v>0</v>
      </c>
      <c r="J51" s="22">
        <v>1</v>
      </c>
      <c r="K51" s="22"/>
      <c r="L51" s="24"/>
    </row>
    <row r="52" spans="1:12" ht="30" customHeight="1" x14ac:dyDescent="0.35">
      <c r="A52" s="23"/>
      <c r="B52" s="9">
        <f>IFERROR((Voorraadlijst[[#This Row],[Hoeveelheid in voorraad]]+1&lt;=Voorraadlijst[[#This Row],[Bijbestelniveau]])*(Voorraadlijst[[#This Row],[Geen vooraad]]="")*valHighlight,0)</f>
        <v>0</v>
      </c>
      <c r="C52" s="20" t="s">
        <v>59</v>
      </c>
      <c r="D52" s="20" t="s">
        <v>118</v>
      </c>
      <c r="E52" s="20" t="s">
        <v>120</v>
      </c>
      <c r="F52" s="21"/>
      <c r="G52" s="20">
        <v>450240</v>
      </c>
      <c r="H52" s="22">
        <v>6</v>
      </c>
      <c r="I52" s="21">
        <f>Voorraadlijst[[#This Row],[Eenheidsprijs]]*Voorraadlijst[[#This Row],[Hoeveelheid in voorraad]]</f>
        <v>0</v>
      </c>
      <c r="J52" s="22">
        <v>6</v>
      </c>
      <c r="K52" s="22"/>
      <c r="L52" s="24"/>
    </row>
    <row r="53" spans="1:12" ht="30" customHeight="1" x14ac:dyDescent="0.35">
      <c r="A53" s="23"/>
      <c r="B53" s="9">
        <f>IFERROR((Voorraadlijst[[#This Row],[Hoeveelheid in voorraad]]+1&lt;=Voorraadlijst[[#This Row],[Bijbestelniveau]])*(Voorraadlijst[[#This Row],[Geen vooraad]]="")*valHighlight,0)</f>
        <v>0</v>
      </c>
      <c r="C53" s="20" t="s">
        <v>60</v>
      </c>
      <c r="D53" s="20" t="s">
        <v>102</v>
      </c>
      <c r="E53" s="20" t="s">
        <v>121</v>
      </c>
      <c r="F53" s="21"/>
      <c r="G53" s="20">
        <v>450100</v>
      </c>
      <c r="H53" s="22">
        <v>3</v>
      </c>
      <c r="I53" s="21">
        <f>Voorraadlijst[[#This Row],[Eenheidsprijs]]*Voorraadlijst[[#This Row],[Hoeveelheid in voorraad]]</f>
        <v>0</v>
      </c>
      <c r="J53" s="22">
        <v>3</v>
      </c>
      <c r="K53" s="22"/>
      <c r="L53" s="24"/>
    </row>
    <row r="54" spans="1:12" ht="30" customHeight="1" x14ac:dyDescent="0.35">
      <c r="A54" s="23"/>
      <c r="B54" s="9">
        <f>IFERROR((Voorraadlijst[[#This Row],[Hoeveelheid in voorraad]]+1&lt;=Voorraadlijst[[#This Row],[Bijbestelniveau]])*(Voorraadlijst[[#This Row],[Geen vooraad]]="")*valHighlight,0)</f>
        <v>0</v>
      </c>
      <c r="C54" s="20" t="s">
        <v>61</v>
      </c>
      <c r="D54" s="20" t="s">
        <v>101</v>
      </c>
      <c r="E54" s="20" t="s">
        <v>121</v>
      </c>
      <c r="F54" s="21"/>
      <c r="G54" s="20">
        <v>450110</v>
      </c>
      <c r="H54" s="22">
        <v>2</v>
      </c>
      <c r="I54" s="21">
        <f>Voorraadlijst[[#This Row],[Eenheidsprijs]]*Voorraadlijst[[#This Row],[Hoeveelheid in voorraad]]</f>
        <v>0</v>
      </c>
      <c r="J54" s="22">
        <v>2</v>
      </c>
      <c r="K54" s="22"/>
      <c r="L54" s="24"/>
    </row>
    <row r="55" spans="1:12" ht="30" customHeight="1" x14ac:dyDescent="0.35">
      <c r="A55" s="23"/>
      <c r="B55" s="9">
        <f>IFERROR((Voorraadlijst[[#This Row],[Hoeveelheid in voorraad]]+1&lt;=Voorraadlijst[[#This Row],[Bijbestelniveau]])*(Voorraadlijst[[#This Row],[Geen vooraad]]="")*valHighlight,0)</f>
        <v>0</v>
      </c>
      <c r="C55" s="20" t="s">
        <v>62</v>
      </c>
      <c r="D55" s="20" t="s">
        <v>100</v>
      </c>
      <c r="E55" s="20" t="s">
        <v>121</v>
      </c>
      <c r="F55" s="21"/>
      <c r="G55" s="20">
        <v>450120</v>
      </c>
      <c r="H55" s="22">
        <v>3</v>
      </c>
      <c r="I55" s="21">
        <f>Voorraadlijst[[#This Row],[Eenheidsprijs]]*Voorraadlijst[[#This Row],[Hoeveelheid in voorraad]]</f>
        <v>0</v>
      </c>
      <c r="J55" s="22">
        <v>3</v>
      </c>
      <c r="K55" s="22"/>
      <c r="L55" s="24"/>
    </row>
    <row r="56" spans="1:12" ht="30" customHeight="1" x14ac:dyDescent="0.35">
      <c r="A56" s="23"/>
      <c r="B56" s="9"/>
      <c r="C56" s="12"/>
      <c r="D56" s="16" t="s">
        <v>128</v>
      </c>
      <c r="E56" s="14"/>
      <c r="F56" s="14"/>
      <c r="G56" s="14"/>
      <c r="H56" s="14"/>
      <c r="I56" s="14"/>
      <c r="J56" s="14"/>
      <c r="K56" s="14"/>
      <c r="L56" s="13"/>
    </row>
    <row r="57" spans="1:12" ht="30" customHeight="1" x14ac:dyDescent="0.35">
      <c r="A57" s="23"/>
      <c r="B57" s="9">
        <f>IFERROR((Voorraadlijst[[#This Row],[Hoeveelheid in voorraad]]+1&lt;=Voorraadlijst[[#This Row],[Bijbestelniveau]])*(Voorraadlijst[[#This Row],[Geen vooraad]]="")*valHighlight,0)</f>
        <v>0</v>
      </c>
      <c r="C57" s="20" t="s">
        <v>63</v>
      </c>
      <c r="D57" s="20" t="s">
        <v>89</v>
      </c>
      <c r="E57" s="20" t="s">
        <v>70</v>
      </c>
      <c r="F57" s="21"/>
      <c r="G57" s="20">
        <v>450210</v>
      </c>
      <c r="H57" s="22">
        <v>2</v>
      </c>
      <c r="I57" s="21">
        <f>Voorraadlijst[[#This Row],[Eenheidsprijs]]*Voorraadlijst[[#This Row],[Hoeveelheid in voorraad]]</f>
        <v>0</v>
      </c>
      <c r="J57" s="22">
        <v>2</v>
      </c>
      <c r="K57" s="22"/>
      <c r="L57" s="24"/>
    </row>
    <row r="58" spans="1:12" ht="30" customHeight="1" x14ac:dyDescent="0.35">
      <c r="A58" s="23"/>
      <c r="B58" s="9">
        <f>IFERROR((Voorraadlijst[[#This Row],[Hoeveelheid in voorraad]]+1&lt;=Voorraadlijst[[#This Row],[Bijbestelniveau]])*(Voorraadlijst[[#This Row],[Geen vooraad]]="")*valHighlight,0)</f>
        <v>0</v>
      </c>
      <c r="C58" s="20" t="s">
        <v>64</v>
      </c>
      <c r="D58" s="20" t="s">
        <v>90</v>
      </c>
      <c r="E58" s="20" t="s">
        <v>70</v>
      </c>
      <c r="F58" s="21"/>
      <c r="G58" s="20">
        <v>450210</v>
      </c>
      <c r="H58" s="22">
        <v>1</v>
      </c>
      <c r="I58" s="21">
        <f>Voorraadlijst[[#This Row],[Eenheidsprijs]]*Voorraadlijst[[#This Row],[Hoeveelheid in voorraad]]</f>
        <v>0</v>
      </c>
      <c r="J58" s="22">
        <v>1</v>
      </c>
      <c r="K58" s="22"/>
      <c r="L58" s="24"/>
    </row>
    <row r="59" spans="1:12" ht="30" customHeight="1" x14ac:dyDescent="0.35">
      <c r="A59" s="23"/>
      <c r="B59" s="9">
        <f>IFERROR((Voorraadlijst[[#This Row],[Hoeveelheid in voorraad]]+1&lt;=Voorraadlijst[[#This Row],[Bijbestelniveau]])*(Voorraadlijst[[#This Row],[Geen vooraad]]="")*valHighlight,0)</f>
        <v>0</v>
      </c>
      <c r="C59" s="20" t="s">
        <v>65</v>
      </c>
      <c r="D59" s="20" t="s">
        <v>92</v>
      </c>
      <c r="E59" s="20" t="s">
        <v>70</v>
      </c>
      <c r="F59" s="21"/>
      <c r="G59" s="20">
        <v>450200</v>
      </c>
      <c r="H59" s="22">
        <v>2</v>
      </c>
      <c r="I59" s="21">
        <f>Voorraadlijst[[#This Row],[Eenheidsprijs]]*Voorraadlijst[[#This Row],[Hoeveelheid in voorraad]]</f>
        <v>0</v>
      </c>
      <c r="J59" s="22">
        <v>2</v>
      </c>
      <c r="K59" s="22"/>
      <c r="L59" s="24"/>
    </row>
    <row r="60" spans="1:12" ht="30" customHeight="1" x14ac:dyDescent="0.35">
      <c r="A60" s="23"/>
      <c r="B60" s="9">
        <f>IFERROR((Voorraadlijst[[#This Row],[Hoeveelheid in voorraad]]+1&lt;=Voorraadlijst[[#This Row],[Bijbestelniveau]])*(Voorraadlijst[[#This Row],[Geen vooraad]]="")*valHighlight,0)</f>
        <v>0</v>
      </c>
      <c r="C60" s="20" t="s">
        <v>66</v>
      </c>
      <c r="D60" s="20" t="s">
        <v>91</v>
      </c>
      <c r="E60" s="20" t="s">
        <v>70</v>
      </c>
      <c r="F60" s="21"/>
      <c r="G60" s="20">
        <v>450200</v>
      </c>
      <c r="H60" s="22">
        <v>1</v>
      </c>
      <c r="I60" s="21">
        <f>Voorraadlijst[[#This Row],[Eenheidsprijs]]*Voorraadlijst[[#This Row],[Hoeveelheid in voorraad]]</f>
        <v>0</v>
      </c>
      <c r="J60" s="22">
        <v>1</v>
      </c>
      <c r="K60" s="22"/>
      <c r="L60" s="24"/>
    </row>
    <row r="61" spans="1:12" ht="30" customHeight="1" x14ac:dyDescent="0.35">
      <c r="A61" s="23"/>
      <c r="B61" s="9">
        <f>IFERROR((Voorraadlijst[[#This Row],[Hoeveelheid in voorraad]]+1&lt;=Voorraadlijst[[#This Row],[Bijbestelniveau]])*(Voorraadlijst[[#This Row],[Geen vooraad]]="")*valHighlight,0)</f>
        <v>0</v>
      </c>
      <c r="C61" s="20" t="s">
        <v>67</v>
      </c>
      <c r="D61" s="20" t="s">
        <v>93</v>
      </c>
      <c r="E61" s="20" t="s">
        <v>70</v>
      </c>
      <c r="F61" s="21"/>
      <c r="G61" s="20">
        <v>450210</v>
      </c>
      <c r="H61" s="22">
        <v>2</v>
      </c>
      <c r="I61" s="21">
        <f>Voorraadlijst[[#This Row],[Eenheidsprijs]]*Voorraadlijst[[#This Row],[Hoeveelheid in voorraad]]</f>
        <v>0</v>
      </c>
      <c r="J61" s="22">
        <v>2</v>
      </c>
      <c r="K61" s="22"/>
      <c r="L61" s="24"/>
    </row>
    <row r="62" spans="1:12" ht="30" customHeight="1" x14ac:dyDescent="0.35">
      <c r="A62" s="23"/>
      <c r="B62" s="9">
        <f>IFERROR((Voorraadlijst[[#This Row],[Hoeveelheid in voorraad]]+1&lt;=Voorraadlijst[[#This Row],[Bijbestelniveau]])*(Voorraadlijst[[#This Row],[Geen vooraad]]="")*valHighlight,0)</f>
        <v>0</v>
      </c>
      <c r="C62" s="20" t="s">
        <v>134</v>
      </c>
      <c r="D62" s="20" t="s">
        <v>94</v>
      </c>
      <c r="E62" s="20" t="s">
        <v>70</v>
      </c>
      <c r="F62" s="21"/>
      <c r="G62" s="20">
        <v>450210</v>
      </c>
      <c r="H62" s="22">
        <v>1</v>
      </c>
      <c r="I62" s="21">
        <f>Voorraadlijst[[#This Row],[Eenheidsprijs]]*Voorraadlijst[[#This Row],[Hoeveelheid in voorraad]]</f>
        <v>0</v>
      </c>
      <c r="J62" s="22">
        <v>1</v>
      </c>
      <c r="K62" s="22"/>
      <c r="L62" s="24"/>
    </row>
    <row r="63" spans="1:12" ht="30" customHeight="1" x14ac:dyDescent="0.35">
      <c r="A63" s="23"/>
      <c r="B63" s="9">
        <f>IFERROR((Voorraadlijst[[#This Row],[Hoeveelheid in voorraad]]+1&lt;=Voorraadlijst[[#This Row],[Bijbestelniveau]])*(Voorraadlijst[[#This Row],[Geen vooraad]]="")*valHighlight,0)</f>
        <v>0</v>
      </c>
      <c r="C63" s="20" t="s">
        <v>135</v>
      </c>
      <c r="D63" s="20" t="s">
        <v>95</v>
      </c>
      <c r="E63" s="20" t="s">
        <v>70</v>
      </c>
      <c r="F63" s="21"/>
      <c r="G63" s="20">
        <v>450270</v>
      </c>
      <c r="H63" s="22">
        <v>2</v>
      </c>
      <c r="I63" s="21">
        <f>Voorraadlijst[[#This Row],[Eenheidsprijs]]*Voorraadlijst[[#This Row],[Hoeveelheid in voorraad]]</f>
        <v>0</v>
      </c>
      <c r="J63" s="22">
        <v>2</v>
      </c>
      <c r="K63" s="22"/>
      <c r="L63" s="24"/>
    </row>
    <row r="64" spans="1:12" ht="30" customHeight="1" x14ac:dyDescent="0.35">
      <c r="A64" s="23"/>
      <c r="B64" s="9">
        <f>IFERROR((Voorraadlijst[[#This Row],[Hoeveelheid in voorraad]]+1&lt;=Voorraadlijst[[#This Row],[Bijbestelniveau]])*(Voorraadlijst[[#This Row],[Geen vooraad]]="")*valHighlight,0)</f>
        <v>0</v>
      </c>
      <c r="C64" s="20" t="s">
        <v>136</v>
      </c>
      <c r="D64" s="20" t="s">
        <v>96</v>
      </c>
      <c r="E64" s="20" t="s">
        <v>70</v>
      </c>
      <c r="F64" s="21"/>
      <c r="G64" s="20">
        <v>450260</v>
      </c>
      <c r="H64" s="22">
        <v>2</v>
      </c>
      <c r="I64" s="21">
        <f>Voorraadlijst[[#This Row],[Eenheidsprijs]]*Voorraadlijst[[#This Row],[Hoeveelheid in voorraad]]</f>
        <v>0</v>
      </c>
      <c r="J64" s="22">
        <v>2</v>
      </c>
      <c r="K64" s="22"/>
      <c r="L64" s="24"/>
    </row>
    <row r="65" spans="1:12" ht="30" customHeight="1" x14ac:dyDescent="0.35">
      <c r="A65" s="23"/>
      <c r="B65" s="9"/>
      <c r="C65" s="12"/>
      <c r="D65" s="16" t="s">
        <v>103</v>
      </c>
      <c r="E65" s="14"/>
      <c r="F65" s="14"/>
      <c r="G65" s="14"/>
      <c r="H65" s="14"/>
      <c r="I65" s="14"/>
      <c r="J65" s="14"/>
      <c r="K65" s="14"/>
      <c r="L65" s="13"/>
    </row>
    <row r="66" spans="1:12" ht="30" customHeight="1" x14ac:dyDescent="0.35">
      <c r="A66" s="23"/>
      <c r="B66" s="9">
        <f>IFERROR((Voorraadlijst[[#This Row],[Hoeveelheid in voorraad]]+1&lt;=Voorraadlijst[[#This Row],[Bijbestelniveau]])*(Voorraadlijst[[#This Row],[Geen vooraad]]="")*valHighlight,0)</f>
        <v>0</v>
      </c>
      <c r="C66" s="20" t="s">
        <v>137</v>
      </c>
      <c r="D66" s="20" t="s">
        <v>104</v>
      </c>
      <c r="E66" s="20" t="s">
        <v>103</v>
      </c>
      <c r="F66" s="21"/>
      <c r="G66" s="20">
        <v>450320</v>
      </c>
      <c r="H66" s="22">
        <v>4</v>
      </c>
      <c r="I66" s="21">
        <f>Voorraadlijst[[#This Row],[Eenheidsprijs]]*Voorraadlijst[[#This Row],[Hoeveelheid in voorraad]]</f>
        <v>0</v>
      </c>
      <c r="J66" s="22">
        <v>4</v>
      </c>
      <c r="K66" s="22"/>
      <c r="L66" s="24"/>
    </row>
    <row r="67" spans="1:12" ht="30" customHeight="1" x14ac:dyDescent="0.35">
      <c r="B67" s="10">
        <f>IFERROR((Voorraadlijst[[#This Row],[Hoeveelheid in voorraad]]&lt;=Voorraadlijst[[#This Row],[Bijbestelniveau]])*(Voorraadlijst[[#This Row],[Geen vooraad]]="")*valHighlight,0)</f>
        <v>0</v>
      </c>
      <c r="C67" s="5"/>
      <c r="D67" s="5"/>
      <c r="E67" s="5"/>
      <c r="F67" s="6"/>
      <c r="G67" s="6"/>
      <c r="H67" s="7"/>
      <c r="I67" s="6"/>
      <c r="J67" s="7"/>
      <c r="K67" s="7"/>
      <c r="L67" s="8"/>
    </row>
    <row r="68" spans="1:12" ht="30" customHeight="1" x14ac:dyDescent="0.35">
      <c r="B68" s="10">
        <f>IFERROR((Voorraadlijst[[#This Row],[Hoeveelheid in voorraad]]&lt;=Voorraadlijst[[#This Row],[Bijbestelniveau]])*(Voorraadlijst[[#This Row],[Geen vooraad]]="")*valHighlight,0)</f>
        <v>0</v>
      </c>
      <c r="C68" s="5"/>
      <c r="D68" s="5"/>
      <c r="E68" s="5"/>
      <c r="F68" s="6"/>
      <c r="G68" s="6"/>
      <c r="H68" s="7"/>
      <c r="I68" s="6"/>
      <c r="J68" s="7"/>
      <c r="K68" s="7"/>
      <c r="L68" s="8"/>
    </row>
    <row r="69" spans="1:12" ht="30" customHeight="1" x14ac:dyDescent="0.35">
      <c r="B69" s="10">
        <f>IFERROR((Voorraadlijst[[#This Row],[Hoeveelheid in voorraad]]&lt;=Voorraadlijst[[#This Row],[Bijbestelniveau]])*(Voorraadlijst[[#This Row],[Geen vooraad]]="")*valHighlight,0)</f>
        <v>0</v>
      </c>
      <c r="C69" s="5"/>
      <c r="D69" s="5"/>
      <c r="E69" s="5"/>
      <c r="F69" s="6"/>
      <c r="G69" s="6"/>
      <c r="H69" s="7"/>
      <c r="I69" s="6"/>
      <c r="J69" s="7"/>
      <c r="K69" s="7"/>
      <c r="L69" s="8"/>
    </row>
    <row r="70" spans="1:12" ht="30" customHeight="1" x14ac:dyDescent="0.35">
      <c r="B70" s="10">
        <f>IFERROR((Voorraadlijst[[#This Row],[Hoeveelheid in voorraad]]&lt;=Voorraadlijst[[#This Row],[Bijbestelniveau]])*(Voorraadlijst[[#This Row],[Geen vooraad]]="")*valHighlight,0)</f>
        <v>0</v>
      </c>
      <c r="C70" s="5"/>
      <c r="D70" s="5"/>
      <c r="E70" s="5"/>
      <c r="F70" s="6"/>
      <c r="G70" s="6"/>
      <c r="H70" s="7"/>
      <c r="I70" s="6"/>
      <c r="J70" s="7"/>
      <c r="K70" s="7"/>
      <c r="L70" s="8"/>
    </row>
    <row r="71" spans="1:12" ht="30" customHeight="1" x14ac:dyDescent="0.35">
      <c r="B71" s="10">
        <f>IFERROR((Voorraadlijst[[#This Row],[Hoeveelheid in voorraad]]&lt;=Voorraadlijst[[#This Row],[Bijbestelniveau]])*(Voorraadlijst[[#This Row],[Geen vooraad]]="")*valHighlight,0)</f>
        <v>0</v>
      </c>
      <c r="C71" s="5"/>
      <c r="D71" s="5"/>
      <c r="E71" s="5"/>
      <c r="F71" s="6"/>
      <c r="G71" s="6"/>
      <c r="H71" s="7"/>
      <c r="I71" s="6"/>
      <c r="J71" s="7"/>
      <c r="K71" s="7"/>
      <c r="L71" s="8"/>
    </row>
    <row r="72" spans="1:12" ht="30" customHeight="1" x14ac:dyDescent="0.35">
      <c r="B72" s="10">
        <f>IFERROR((Voorraadlijst[[#This Row],[Hoeveelheid in voorraad]]&lt;=Voorraadlijst[[#This Row],[Bijbestelniveau]])*(Voorraadlijst[[#This Row],[Geen vooraad]]="")*valHighlight,0)</f>
        <v>0</v>
      </c>
      <c r="C72" s="5"/>
      <c r="D72" s="5"/>
      <c r="E72" s="5"/>
      <c r="F72" s="6"/>
      <c r="G72" s="6"/>
      <c r="H72" s="7"/>
      <c r="I72" s="6"/>
      <c r="J72" s="7"/>
      <c r="K72" s="7"/>
      <c r="L72" s="8"/>
    </row>
    <row r="73" spans="1:12" ht="30" customHeight="1" x14ac:dyDescent="0.35">
      <c r="B73" s="10">
        <f>IFERROR((Voorraadlijst[[#This Row],[Hoeveelheid in voorraad]]&lt;=Voorraadlijst[[#This Row],[Bijbestelniveau]])*(Voorraadlijst[[#This Row],[Geen vooraad]]="")*valHighlight,0)</f>
        <v>0</v>
      </c>
      <c r="C73" s="5"/>
      <c r="D73" s="5"/>
      <c r="E73" s="5"/>
      <c r="F73" s="6"/>
      <c r="G73" s="6"/>
      <c r="H73" s="7"/>
      <c r="I73" s="6"/>
      <c r="J73" s="7"/>
      <c r="K73" s="7"/>
      <c r="L73" s="8"/>
    </row>
    <row r="74" spans="1:12" ht="30" customHeight="1" x14ac:dyDescent="0.35">
      <c r="B74" s="10">
        <f>IFERROR((Voorraadlijst[[#This Row],[Hoeveelheid in voorraad]]&lt;=Voorraadlijst[[#This Row],[Bijbestelniveau]])*(Voorraadlijst[[#This Row],[Geen vooraad]]="")*valHighlight,0)</f>
        <v>0</v>
      </c>
      <c r="C74" s="5"/>
      <c r="D74" s="5"/>
      <c r="E74" s="5"/>
      <c r="F74" s="6"/>
      <c r="G74" s="6"/>
      <c r="H74" s="7"/>
      <c r="I74" s="6"/>
      <c r="J74" s="7"/>
      <c r="K74" s="7"/>
      <c r="L74" s="8"/>
    </row>
    <row r="75" spans="1:12" ht="30" customHeight="1" x14ac:dyDescent="0.35">
      <c r="B75" s="10">
        <f>IFERROR((Voorraadlijst[[#This Row],[Hoeveelheid in voorraad]]&lt;=Voorraadlijst[[#This Row],[Bijbestelniveau]])*(Voorraadlijst[[#This Row],[Geen vooraad]]="")*valHighlight,0)</f>
        <v>0</v>
      </c>
      <c r="C75" s="5"/>
      <c r="D75" s="5"/>
      <c r="E75" s="5"/>
      <c r="F75" s="6"/>
      <c r="G75" s="6"/>
      <c r="H75" s="7"/>
      <c r="I75" s="6"/>
      <c r="J75" s="7"/>
      <c r="K75" s="7"/>
      <c r="L75" s="8"/>
    </row>
    <row r="76" spans="1:12" ht="30" customHeight="1" x14ac:dyDescent="0.35">
      <c r="B76" s="10">
        <f>IFERROR((Voorraadlijst[[#This Row],[Hoeveelheid in voorraad]]&lt;=Voorraadlijst[[#This Row],[Bijbestelniveau]])*(Voorraadlijst[[#This Row],[Geen vooraad]]="")*valHighlight,0)</f>
        <v>0</v>
      </c>
      <c r="C76" s="5"/>
      <c r="D76" s="5"/>
      <c r="E76" s="5"/>
      <c r="F76" s="6"/>
      <c r="G76" s="6"/>
      <c r="H76" s="7"/>
      <c r="I76" s="6"/>
      <c r="J76" s="7"/>
      <c r="K76" s="7"/>
      <c r="L76" s="8"/>
    </row>
    <row r="77" spans="1:12" ht="30" customHeight="1" x14ac:dyDescent="0.35">
      <c r="B77" s="10">
        <f>IFERROR((Voorraadlijst[[#This Row],[Hoeveelheid in voorraad]]&lt;=Voorraadlijst[[#This Row],[Bijbestelniveau]])*(Voorraadlijst[[#This Row],[Geen vooraad]]="")*valHighlight,0)</f>
        <v>0</v>
      </c>
      <c r="C77" s="5"/>
      <c r="D77" s="5"/>
      <c r="E77" s="5"/>
      <c r="F77" s="6"/>
      <c r="G77" s="6"/>
      <c r="H77" s="7"/>
      <c r="I77" s="6"/>
      <c r="J77" s="7"/>
      <c r="K77" s="7"/>
      <c r="L77" s="8"/>
    </row>
    <row r="78" spans="1:12" ht="30" customHeight="1" x14ac:dyDescent="0.35">
      <c r="B78" s="10">
        <f>IFERROR((Voorraadlijst[[#This Row],[Hoeveelheid in voorraad]]&lt;=Voorraadlijst[[#This Row],[Bijbestelniveau]])*(Voorraadlijst[[#This Row],[Geen vooraad]]="")*valHighlight,0)</f>
        <v>0</v>
      </c>
      <c r="C78" s="5"/>
      <c r="D78" s="5"/>
      <c r="E78" s="5"/>
      <c r="F78" s="6"/>
      <c r="G78" s="6"/>
      <c r="H78" s="7"/>
      <c r="I78" s="6"/>
      <c r="J78" s="7"/>
      <c r="K78" s="7"/>
      <c r="L78" s="8"/>
    </row>
    <row r="79" spans="1:12" ht="30" customHeight="1" x14ac:dyDescent="0.35">
      <c r="B79" s="10">
        <f>IFERROR((Voorraadlijst[[#This Row],[Hoeveelheid in voorraad]]&lt;=Voorraadlijst[[#This Row],[Bijbestelniveau]])*(Voorraadlijst[[#This Row],[Geen vooraad]]="")*valHighlight,0)</f>
        <v>0</v>
      </c>
      <c r="C79" s="5"/>
      <c r="D79" s="5"/>
      <c r="E79" s="5"/>
      <c r="F79" s="6"/>
      <c r="G79" s="6"/>
      <c r="H79" s="7"/>
      <c r="I79" s="6"/>
      <c r="J79" s="7"/>
      <c r="K79" s="7"/>
      <c r="L79" s="8"/>
    </row>
    <row r="80" spans="1:12" ht="30" customHeight="1" x14ac:dyDescent="0.35">
      <c r="B80" s="10">
        <f>IFERROR((Voorraadlijst[[#This Row],[Hoeveelheid in voorraad]]&lt;=Voorraadlijst[[#This Row],[Bijbestelniveau]])*(Voorraadlijst[[#This Row],[Geen vooraad]]="")*valHighlight,0)</f>
        <v>0</v>
      </c>
      <c r="C80" s="5"/>
      <c r="D80" s="5"/>
      <c r="E80" s="5"/>
      <c r="F80" s="6"/>
      <c r="G80" s="6"/>
      <c r="H80" s="7"/>
      <c r="I80" s="6"/>
      <c r="J80" s="7"/>
      <c r="K80" s="7"/>
      <c r="L80" s="8"/>
    </row>
    <row r="81" spans="2:12" ht="30" customHeight="1" x14ac:dyDescent="0.35">
      <c r="B81" s="10">
        <f>IFERROR((Voorraadlijst[[#This Row],[Hoeveelheid in voorraad]]&lt;=Voorraadlijst[[#This Row],[Bijbestelniveau]])*(Voorraadlijst[[#This Row],[Geen vooraad]]="")*valHighlight,0)</f>
        <v>0</v>
      </c>
      <c r="C81" s="5"/>
      <c r="D81" s="5"/>
      <c r="E81" s="5"/>
      <c r="F81" s="6"/>
      <c r="G81" s="6"/>
      <c r="H81" s="7"/>
      <c r="I81" s="6"/>
      <c r="J81" s="7"/>
      <c r="K81" s="7"/>
      <c r="L81" s="8"/>
    </row>
    <row r="82" spans="2:12" ht="30" customHeight="1" x14ac:dyDescent="0.35">
      <c r="B82" s="10">
        <f>IFERROR((Voorraadlijst[[#This Row],[Hoeveelheid in voorraad]]&lt;=Voorraadlijst[[#This Row],[Bijbestelniveau]])*(Voorraadlijst[[#This Row],[Geen vooraad]]="")*valHighlight,0)</f>
        <v>0</v>
      </c>
      <c r="C82" s="5"/>
      <c r="D82" s="5"/>
      <c r="E82" s="5"/>
      <c r="F82" s="6"/>
      <c r="G82" s="6"/>
      <c r="H82" s="7"/>
      <c r="I82" s="6"/>
      <c r="J82" s="7"/>
      <c r="K82" s="7"/>
      <c r="L82" s="8"/>
    </row>
    <row r="83" spans="2:12" ht="30" customHeight="1" x14ac:dyDescent="0.35">
      <c r="B83" s="10">
        <f>IFERROR((Voorraadlijst[[#This Row],[Hoeveelheid in voorraad]]&lt;=Voorraadlijst[[#This Row],[Bijbestelniveau]])*(Voorraadlijst[[#This Row],[Geen vooraad]]="")*valHighlight,0)</f>
        <v>0</v>
      </c>
      <c r="C83" s="5"/>
      <c r="D83" s="5"/>
      <c r="E83" s="5"/>
      <c r="F83" s="6"/>
      <c r="G83" s="6"/>
      <c r="H83" s="7"/>
      <c r="I83" s="6"/>
      <c r="J83" s="7"/>
      <c r="K83" s="7"/>
      <c r="L83" s="8"/>
    </row>
    <row r="84" spans="2:12" ht="30" customHeight="1" x14ac:dyDescent="0.35">
      <c r="B84" s="10">
        <f>IFERROR((Voorraadlijst[[#This Row],[Hoeveelheid in voorraad]]&lt;=Voorraadlijst[[#This Row],[Bijbestelniveau]])*(Voorraadlijst[[#This Row],[Geen vooraad]]="")*valHighlight,0)</f>
        <v>0</v>
      </c>
      <c r="C84" s="5"/>
      <c r="D84" s="5"/>
      <c r="E84" s="5"/>
      <c r="F84" s="6"/>
      <c r="G84" s="6"/>
      <c r="H84" s="7"/>
      <c r="I84" s="6"/>
      <c r="J84" s="7"/>
      <c r="K84" s="7"/>
      <c r="L84" s="8"/>
    </row>
    <row r="85" spans="2:12" ht="30" customHeight="1" x14ac:dyDescent="0.35">
      <c r="B85" s="10">
        <f>IFERROR((Voorraadlijst[[#This Row],[Hoeveelheid in voorraad]]&lt;=Voorraadlijst[[#This Row],[Bijbestelniveau]])*(Voorraadlijst[[#This Row],[Geen vooraad]]="")*valHighlight,0)</f>
        <v>0</v>
      </c>
      <c r="C85" s="5"/>
      <c r="D85" s="5"/>
      <c r="E85" s="5"/>
      <c r="F85" s="6"/>
      <c r="G85" s="6"/>
      <c r="H85" s="7"/>
      <c r="I85" s="6"/>
      <c r="J85" s="7"/>
      <c r="K85" s="7"/>
      <c r="L85" s="8"/>
    </row>
    <row r="86" spans="2:12" ht="30" customHeight="1" x14ac:dyDescent="0.35">
      <c r="B86" s="10">
        <f>IFERROR((Voorraadlijst[[#This Row],[Hoeveelheid in voorraad]]&lt;=Voorraadlijst[[#This Row],[Bijbestelniveau]])*(Voorraadlijst[[#This Row],[Geen vooraad]]="")*valHighlight,0)</f>
        <v>0</v>
      </c>
      <c r="C86" s="5"/>
      <c r="D86" s="5"/>
      <c r="E86" s="5"/>
      <c r="F86" s="6"/>
      <c r="G86" s="6"/>
      <c r="H86" s="7"/>
      <c r="I86" s="6"/>
      <c r="J86" s="7"/>
      <c r="K86" s="7"/>
      <c r="L86" s="8"/>
    </row>
    <row r="87" spans="2:12" ht="30" customHeight="1" x14ac:dyDescent="0.35">
      <c r="B87" s="10">
        <f>IFERROR((Voorraadlijst[[#This Row],[Hoeveelheid in voorraad]]&lt;=Voorraadlijst[[#This Row],[Bijbestelniveau]])*(Voorraadlijst[[#This Row],[Geen vooraad]]="")*valHighlight,0)</f>
        <v>0</v>
      </c>
      <c r="C87" s="5"/>
      <c r="D87" s="5"/>
      <c r="E87" s="5"/>
      <c r="F87" s="6"/>
      <c r="G87" s="6"/>
      <c r="H87" s="7"/>
      <c r="I87" s="6"/>
      <c r="J87" s="7"/>
      <c r="K87" s="7"/>
      <c r="L87" s="8"/>
    </row>
    <row r="88" spans="2:12" ht="30" customHeight="1" x14ac:dyDescent="0.35">
      <c r="B88" s="10">
        <f>IFERROR((Voorraadlijst[[#This Row],[Hoeveelheid in voorraad]]&lt;=Voorraadlijst[[#This Row],[Bijbestelniveau]])*(Voorraadlijst[[#This Row],[Geen vooraad]]="")*valHighlight,0)</f>
        <v>0</v>
      </c>
      <c r="C88" s="5"/>
      <c r="D88" s="5"/>
      <c r="E88" s="5"/>
      <c r="F88" s="6"/>
      <c r="G88" s="6"/>
      <c r="H88" s="7"/>
      <c r="I88" s="6"/>
      <c r="J88" s="7"/>
      <c r="K88" s="7"/>
      <c r="L88" s="8"/>
    </row>
    <row r="89" spans="2:12" ht="30" customHeight="1" x14ac:dyDescent="0.35">
      <c r="B89" s="10">
        <f>IFERROR((Voorraadlijst[[#This Row],[Hoeveelheid in voorraad]]&lt;=Voorraadlijst[[#This Row],[Bijbestelniveau]])*(Voorraadlijst[[#This Row],[Geen vooraad]]="")*valHighlight,0)</f>
        <v>0</v>
      </c>
      <c r="C89" s="5"/>
      <c r="D89" s="5"/>
      <c r="E89" s="5"/>
      <c r="F89" s="6"/>
      <c r="G89" s="6"/>
      <c r="H89" s="7"/>
      <c r="I89" s="6"/>
      <c r="J89" s="7"/>
      <c r="K89" s="7"/>
      <c r="L89" s="8"/>
    </row>
    <row r="90" spans="2:12" ht="30" customHeight="1" x14ac:dyDescent="0.35">
      <c r="B90" s="10">
        <f>IFERROR((Voorraadlijst[[#This Row],[Hoeveelheid in voorraad]]&lt;=Voorraadlijst[[#This Row],[Bijbestelniveau]])*(Voorraadlijst[[#This Row],[Geen vooraad]]="")*valHighlight,0)</f>
        <v>0</v>
      </c>
      <c r="C90" s="5"/>
      <c r="D90" s="5"/>
      <c r="E90" s="5"/>
      <c r="F90" s="6"/>
      <c r="G90" s="6"/>
      <c r="H90" s="7"/>
      <c r="I90" s="6"/>
      <c r="J90" s="7"/>
      <c r="K90" s="7"/>
      <c r="L90" s="8"/>
    </row>
    <row r="91" spans="2:12" ht="30" customHeight="1" x14ac:dyDescent="0.35">
      <c r="B91" s="10">
        <f>IFERROR((Voorraadlijst[[#This Row],[Hoeveelheid in voorraad]]&lt;=Voorraadlijst[[#This Row],[Bijbestelniveau]])*(Voorraadlijst[[#This Row],[Geen vooraad]]="")*valHighlight,0)</f>
        <v>0</v>
      </c>
      <c r="C91" s="5"/>
      <c r="D91" s="5"/>
      <c r="E91" s="5"/>
      <c r="F91" s="6"/>
      <c r="G91" s="6"/>
      <c r="H91" s="7"/>
      <c r="I91" s="6"/>
      <c r="J91" s="7"/>
      <c r="K91" s="7"/>
      <c r="L91" s="8"/>
    </row>
    <row r="92" spans="2:12" ht="30" customHeight="1" x14ac:dyDescent="0.35">
      <c r="B92" s="10">
        <f>IFERROR((Voorraadlijst[[#This Row],[Hoeveelheid in voorraad]]&lt;=Voorraadlijst[[#This Row],[Bijbestelniveau]])*(Voorraadlijst[[#This Row],[Geen vooraad]]="")*valHighlight,0)</f>
        <v>0</v>
      </c>
      <c r="C92" s="5"/>
      <c r="D92" s="5"/>
      <c r="E92" s="5"/>
      <c r="F92" s="6"/>
      <c r="G92" s="6"/>
      <c r="H92" s="7"/>
      <c r="I92" s="6"/>
      <c r="J92" s="7"/>
      <c r="K92" s="7"/>
      <c r="L92" s="8"/>
    </row>
    <row r="93" spans="2:12" ht="30" customHeight="1" x14ac:dyDescent="0.35">
      <c r="B93" s="10">
        <f>IFERROR((Voorraadlijst[[#This Row],[Hoeveelheid in voorraad]]&lt;=Voorraadlijst[[#This Row],[Bijbestelniveau]])*(Voorraadlijst[[#This Row],[Geen vooraad]]="")*valHighlight,0)</f>
        <v>0</v>
      </c>
      <c r="C93" s="5"/>
      <c r="D93" s="5"/>
      <c r="E93" s="5"/>
      <c r="F93" s="6"/>
      <c r="G93" s="6"/>
      <c r="H93" s="7"/>
      <c r="I93" s="6"/>
      <c r="J93" s="7"/>
      <c r="K93" s="7"/>
      <c r="L93" s="8"/>
    </row>
    <row r="94" spans="2:12" ht="30" customHeight="1" x14ac:dyDescent="0.35">
      <c r="B94" s="10">
        <f>IFERROR((Voorraadlijst[[#This Row],[Hoeveelheid in voorraad]]&lt;=Voorraadlijst[[#This Row],[Bijbestelniveau]])*(Voorraadlijst[[#This Row],[Geen vooraad]]="")*valHighlight,0)</f>
        <v>0</v>
      </c>
      <c r="C94" s="5"/>
      <c r="D94" s="5"/>
      <c r="E94" s="5"/>
      <c r="F94" s="6"/>
      <c r="G94" s="6"/>
      <c r="H94" s="7"/>
      <c r="I94" s="6"/>
      <c r="J94" s="7"/>
      <c r="K94" s="7"/>
      <c r="L94" s="8"/>
    </row>
    <row r="95" spans="2:12" ht="30" customHeight="1" x14ac:dyDescent="0.35">
      <c r="B95" s="10">
        <f>IFERROR((Voorraadlijst[[#This Row],[Hoeveelheid in voorraad]]&lt;=Voorraadlijst[[#This Row],[Bijbestelniveau]])*(Voorraadlijst[[#This Row],[Geen vooraad]]="")*valHighlight,0)</f>
        <v>0</v>
      </c>
      <c r="C95" s="5"/>
      <c r="D95" s="5"/>
      <c r="E95" s="5"/>
      <c r="F95" s="6"/>
      <c r="G95" s="6"/>
      <c r="H95" s="7"/>
      <c r="I95" s="6"/>
      <c r="J95" s="7"/>
      <c r="K95" s="7"/>
      <c r="L95" s="8"/>
    </row>
    <row r="96" spans="2:12" ht="30" customHeight="1" x14ac:dyDescent="0.35">
      <c r="B96" s="10">
        <f>IFERROR((Voorraadlijst[[#This Row],[Hoeveelheid in voorraad]]&lt;=Voorraadlijst[[#This Row],[Bijbestelniveau]])*(Voorraadlijst[[#This Row],[Geen vooraad]]="")*valHighlight,0)</f>
        <v>0</v>
      </c>
      <c r="C96" s="5"/>
      <c r="D96" s="5"/>
      <c r="E96" s="5"/>
      <c r="F96" s="6"/>
      <c r="G96" s="6"/>
      <c r="H96" s="7"/>
      <c r="I96" s="6"/>
      <c r="J96" s="7"/>
      <c r="K96" s="7"/>
      <c r="L96" s="8"/>
    </row>
    <row r="97" spans="2:12" ht="30" customHeight="1" x14ac:dyDescent="0.35">
      <c r="B97" s="10">
        <f>IFERROR((Voorraadlijst[[#This Row],[Hoeveelheid in voorraad]]&lt;=Voorraadlijst[[#This Row],[Bijbestelniveau]])*(Voorraadlijst[[#This Row],[Geen vooraad]]="")*valHighlight,0)</f>
        <v>0</v>
      </c>
      <c r="C97" s="5"/>
      <c r="D97" s="5"/>
      <c r="E97" s="5"/>
      <c r="F97" s="6"/>
      <c r="G97" s="6"/>
      <c r="H97" s="7"/>
      <c r="I97" s="6"/>
      <c r="J97" s="7"/>
      <c r="K97" s="7"/>
      <c r="L97" s="8"/>
    </row>
    <row r="98" spans="2:12" ht="30" customHeight="1" x14ac:dyDescent="0.35">
      <c r="B98" s="10">
        <f>IFERROR((Voorraadlijst[[#This Row],[Hoeveelheid in voorraad]]&lt;=Voorraadlijst[[#This Row],[Bijbestelniveau]])*(Voorraadlijst[[#This Row],[Geen vooraad]]="")*valHighlight,0)</f>
        <v>0</v>
      </c>
      <c r="C98" s="5"/>
      <c r="D98" s="5"/>
      <c r="E98" s="5"/>
      <c r="F98" s="6"/>
      <c r="G98" s="6"/>
      <c r="H98" s="7"/>
      <c r="I98" s="6"/>
      <c r="J98" s="7"/>
      <c r="K98" s="7"/>
      <c r="L98" s="8"/>
    </row>
    <row r="99" spans="2:12" ht="30" customHeight="1" x14ac:dyDescent="0.35">
      <c r="B99" s="10">
        <f>IFERROR((Voorraadlijst[[#This Row],[Hoeveelheid in voorraad]]&lt;=Voorraadlijst[[#This Row],[Bijbestelniveau]])*(Voorraadlijst[[#This Row],[Geen vooraad]]="")*valHighlight,0)</f>
        <v>0</v>
      </c>
      <c r="C99" s="5"/>
      <c r="D99" s="5"/>
      <c r="E99" s="5"/>
      <c r="F99" s="6"/>
      <c r="G99" s="6"/>
      <c r="H99" s="7"/>
      <c r="I99" s="6"/>
      <c r="J99" s="7"/>
      <c r="K99" s="7"/>
      <c r="L99" s="8"/>
    </row>
    <row r="100" spans="2:12" ht="30" customHeight="1" x14ac:dyDescent="0.35">
      <c r="B100" s="10">
        <f>IFERROR((Voorraadlijst[[#This Row],[Hoeveelheid in voorraad]]&lt;=Voorraadlijst[[#This Row],[Bijbestelniveau]])*(Voorraadlijst[[#This Row],[Geen vooraad]]="")*valHighlight,0)</f>
        <v>0</v>
      </c>
      <c r="C100" s="5"/>
      <c r="D100" s="5"/>
      <c r="E100" s="5"/>
      <c r="F100" s="6"/>
      <c r="G100" s="6"/>
      <c r="H100" s="7"/>
      <c r="I100" s="6"/>
      <c r="J100" s="7"/>
      <c r="K100" s="7"/>
      <c r="L100" s="8"/>
    </row>
    <row r="101" spans="2:12" ht="30" customHeight="1" x14ac:dyDescent="0.35">
      <c r="B101" s="10">
        <f>IFERROR((Voorraadlijst[[#This Row],[Hoeveelheid in voorraad]]&lt;=Voorraadlijst[[#This Row],[Bijbestelniveau]])*(Voorraadlijst[[#This Row],[Geen vooraad]]="")*valHighlight,0)</f>
        <v>0</v>
      </c>
      <c r="C101" s="5"/>
      <c r="D101" s="5"/>
      <c r="E101" s="5"/>
      <c r="F101" s="6"/>
      <c r="G101" s="6"/>
      <c r="H101" s="7"/>
      <c r="I101" s="6"/>
      <c r="J101" s="7"/>
      <c r="K101" s="7"/>
      <c r="L101" s="8"/>
    </row>
    <row r="102" spans="2:12" ht="30" customHeight="1" x14ac:dyDescent="0.35">
      <c r="B102" s="10">
        <f>IFERROR((Voorraadlijst[[#This Row],[Hoeveelheid in voorraad]]&lt;=Voorraadlijst[[#This Row],[Bijbestelniveau]])*(Voorraadlijst[[#This Row],[Geen vooraad]]="")*valHighlight,0)</f>
        <v>0</v>
      </c>
      <c r="C102" s="5"/>
      <c r="D102" s="5"/>
      <c r="E102" s="5"/>
      <c r="F102" s="6"/>
      <c r="G102" s="6"/>
      <c r="H102" s="7"/>
      <c r="I102" s="6"/>
      <c r="J102" s="7"/>
      <c r="K102" s="7"/>
      <c r="L102" s="8"/>
    </row>
    <row r="103" spans="2:12" ht="30" customHeight="1" x14ac:dyDescent="0.35">
      <c r="B103" s="10">
        <f>IFERROR((Voorraadlijst[[#This Row],[Hoeveelheid in voorraad]]&lt;=Voorraadlijst[[#This Row],[Bijbestelniveau]])*(Voorraadlijst[[#This Row],[Geen vooraad]]="")*valHighlight,0)</f>
        <v>0</v>
      </c>
      <c r="C103" s="5"/>
      <c r="D103" s="5"/>
      <c r="E103" s="5"/>
      <c r="F103" s="6"/>
      <c r="G103" s="6"/>
      <c r="H103" s="7"/>
      <c r="I103" s="6"/>
      <c r="J103" s="7"/>
      <c r="K103" s="7"/>
      <c r="L103" s="8"/>
    </row>
    <row r="104" spans="2:12" ht="30" customHeight="1" x14ac:dyDescent="0.35">
      <c r="B104" s="10">
        <f>IFERROR((Voorraadlijst[[#This Row],[Hoeveelheid in voorraad]]&lt;=Voorraadlijst[[#This Row],[Bijbestelniveau]])*(Voorraadlijst[[#This Row],[Geen vooraad]]="")*valHighlight,0)</f>
        <v>0</v>
      </c>
      <c r="C104" s="5"/>
      <c r="D104" s="5"/>
      <c r="E104" s="5"/>
      <c r="F104" s="6"/>
      <c r="G104" s="6"/>
      <c r="H104" s="7"/>
      <c r="I104" s="6"/>
      <c r="J104" s="7"/>
      <c r="K104" s="7"/>
      <c r="L104" s="8"/>
    </row>
    <row r="105" spans="2:12" ht="30" customHeight="1" x14ac:dyDescent="0.35">
      <c r="B105" s="10">
        <f>IFERROR((Voorraadlijst[[#This Row],[Hoeveelheid in voorraad]]&lt;=Voorraadlijst[[#This Row],[Bijbestelniveau]])*(Voorraadlijst[[#This Row],[Geen vooraad]]="")*valHighlight,0)</f>
        <v>0</v>
      </c>
      <c r="C105" s="5"/>
      <c r="D105" s="5"/>
      <c r="E105" s="5"/>
      <c r="F105" s="6"/>
      <c r="G105" s="6"/>
      <c r="H105" s="7"/>
      <c r="I105" s="6"/>
      <c r="J105" s="7"/>
      <c r="K105" s="7"/>
      <c r="L105" s="8"/>
    </row>
    <row r="106" spans="2:12" ht="30" customHeight="1" x14ac:dyDescent="0.35">
      <c r="B106" s="10">
        <f>IFERROR((Voorraadlijst[[#This Row],[Hoeveelheid in voorraad]]&lt;=Voorraadlijst[[#This Row],[Bijbestelniveau]])*(Voorraadlijst[[#This Row],[Geen vooraad]]="")*valHighlight,0)</f>
        <v>0</v>
      </c>
      <c r="C106" s="5"/>
      <c r="D106" s="5"/>
      <c r="E106" s="5"/>
      <c r="F106" s="6"/>
      <c r="G106" s="6"/>
      <c r="H106" s="7"/>
      <c r="I106" s="6"/>
      <c r="J106" s="7"/>
      <c r="K106" s="7"/>
      <c r="L106" s="8"/>
    </row>
    <row r="107" spans="2:12" ht="30" customHeight="1" x14ac:dyDescent="0.35">
      <c r="B107" s="10">
        <f>IFERROR((Voorraadlijst[[#This Row],[Hoeveelheid in voorraad]]&lt;=Voorraadlijst[[#This Row],[Bijbestelniveau]])*(Voorraadlijst[[#This Row],[Geen vooraad]]="")*valHighlight,0)</f>
        <v>0</v>
      </c>
      <c r="C107" s="5"/>
      <c r="D107" s="5"/>
      <c r="E107" s="5"/>
      <c r="F107" s="6"/>
      <c r="G107" s="6"/>
      <c r="H107" s="7"/>
      <c r="I107" s="6"/>
      <c r="J107" s="7"/>
      <c r="K107" s="7"/>
      <c r="L107" s="8"/>
    </row>
    <row r="108" spans="2:12" ht="30" customHeight="1" x14ac:dyDescent="0.35">
      <c r="B108" s="10">
        <f>IFERROR((Voorraadlijst[[#This Row],[Hoeveelheid in voorraad]]&lt;=Voorraadlijst[[#This Row],[Bijbestelniveau]])*(Voorraadlijst[[#This Row],[Geen vooraad]]="")*valHighlight,0)</f>
        <v>0</v>
      </c>
      <c r="C108" s="5"/>
      <c r="D108" s="5"/>
      <c r="E108" s="5"/>
      <c r="F108" s="6"/>
      <c r="G108" s="6"/>
      <c r="H108" s="7"/>
      <c r="I108" s="6"/>
      <c r="J108" s="7"/>
      <c r="K108" s="7"/>
      <c r="L108" s="8"/>
    </row>
    <row r="109" spans="2:12" ht="30" customHeight="1" x14ac:dyDescent="0.35">
      <c r="B109" s="10">
        <f>IFERROR((Voorraadlijst[[#This Row],[Hoeveelheid in voorraad]]&lt;=Voorraadlijst[[#This Row],[Bijbestelniveau]])*(Voorraadlijst[[#This Row],[Geen vooraad]]="")*valHighlight,0)</f>
        <v>0</v>
      </c>
      <c r="C109" s="5"/>
      <c r="D109" s="5"/>
      <c r="E109" s="5"/>
      <c r="F109" s="6"/>
      <c r="G109" s="6"/>
      <c r="H109" s="7"/>
      <c r="I109" s="6"/>
      <c r="J109" s="7"/>
      <c r="K109" s="7"/>
      <c r="L109" s="8"/>
    </row>
    <row r="110" spans="2:12" ht="30" customHeight="1" x14ac:dyDescent="0.35">
      <c r="B110" s="10">
        <f>IFERROR((Voorraadlijst[[#This Row],[Hoeveelheid in voorraad]]&lt;=Voorraadlijst[[#This Row],[Bijbestelniveau]])*(Voorraadlijst[[#This Row],[Geen vooraad]]="")*valHighlight,0)</f>
        <v>0</v>
      </c>
      <c r="C110" s="5"/>
      <c r="D110" s="5"/>
      <c r="E110" s="5"/>
      <c r="F110" s="6"/>
      <c r="G110" s="6"/>
      <c r="H110" s="7"/>
      <c r="I110" s="6"/>
      <c r="J110" s="7"/>
      <c r="K110" s="7"/>
      <c r="L110" s="8"/>
    </row>
    <row r="111" spans="2:12" ht="30" customHeight="1" x14ac:dyDescent="0.35">
      <c r="B111" s="10">
        <f>IFERROR((Voorraadlijst[[#This Row],[Hoeveelheid in voorraad]]&lt;=Voorraadlijst[[#This Row],[Bijbestelniveau]])*(Voorraadlijst[[#This Row],[Geen vooraad]]="")*valHighlight,0)</f>
        <v>0</v>
      </c>
      <c r="C111" s="5"/>
      <c r="D111" s="5"/>
      <c r="E111" s="5"/>
      <c r="F111" s="6"/>
      <c r="G111" s="6"/>
      <c r="H111" s="7"/>
      <c r="I111" s="6"/>
      <c r="J111" s="7"/>
      <c r="K111" s="7"/>
      <c r="L111" s="8"/>
    </row>
    <row r="112" spans="2:12" ht="30" customHeight="1" x14ac:dyDescent="0.35">
      <c r="B112" s="10">
        <f>IFERROR((Voorraadlijst[[#This Row],[Hoeveelheid in voorraad]]&lt;=Voorraadlijst[[#This Row],[Bijbestelniveau]])*(Voorraadlijst[[#This Row],[Geen vooraad]]="")*valHighlight,0)</f>
        <v>0</v>
      </c>
      <c r="C112" s="5"/>
      <c r="D112" s="5"/>
      <c r="E112" s="5"/>
      <c r="F112" s="6"/>
      <c r="G112" s="6"/>
      <c r="H112" s="7"/>
      <c r="I112" s="6"/>
      <c r="J112" s="7"/>
      <c r="K112" s="7"/>
      <c r="L112" s="8"/>
    </row>
    <row r="113" spans="2:12" ht="30" customHeight="1" x14ac:dyDescent="0.35">
      <c r="B113" s="10">
        <f>IFERROR((Voorraadlijst[[#This Row],[Hoeveelheid in voorraad]]&lt;=Voorraadlijst[[#This Row],[Bijbestelniveau]])*(Voorraadlijst[[#This Row],[Geen vooraad]]="")*valHighlight,0)</f>
        <v>0</v>
      </c>
      <c r="C113" s="5"/>
      <c r="D113" s="5"/>
      <c r="E113" s="5"/>
      <c r="F113" s="6"/>
      <c r="G113" s="6"/>
      <c r="H113" s="7"/>
      <c r="I113" s="6"/>
      <c r="J113" s="7"/>
      <c r="K113" s="7"/>
      <c r="L113" s="8"/>
    </row>
    <row r="114" spans="2:12" ht="30" customHeight="1" x14ac:dyDescent="0.35">
      <c r="B114" s="10">
        <f>IFERROR((Voorraadlijst[[#This Row],[Hoeveelheid in voorraad]]&lt;=Voorraadlijst[[#This Row],[Bijbestelniveau]])*(Voorraadlijst[[#This Row],[Geen vooraad]]="")*valHighlight,0)</f>
        <v>0</v>
      </c>
      <c r="C114" s="5"/>
      <c r="D114" s="5"/>
      <c r="E114" s="5"/>
      <c r="F114" s="6"/>
      <c r="G114" s="6"/>
      <c r="H114" s="7"/>
      <c r="I114" s="6"/>
      <c r="J114" s="7"/>
      <c r="K114" s="7"/>
      <c r="L114" s="8"/>
    </row>
    <row r="115" spans="2:12" ht="30" customHeight="1" x14ac:dyDescent="0.35">
      <c r="B115" s="10">
        <f>IFERROR((Voorraadlijst[[#This Row],[Hoeveelheid in voorraad]]&lt;=Voorraadlijst[[#This Row],[Bijbestelniveau]])*(Voorraadlijst[[#This Row],[Geen vooraad]]="")*valHighlight,0)</f>
        <v>0</v>
      </c>
      <c r="C115" s="5"/>
      <c r="D115" s="5"/>
      <c r="E115" s="5"/>
      <c r="F115" s="6"/>
      <c r="G115" s="6"/>
      <c r="H115" s="7"/>
      <c r="I115" s="6"/>
      <c r="J115" s="7"/>
      <c r="K115" s="7"/>
      <c r="L115" s="8"/>
    </row>
    <row r="116" spans="2:12" ht="30" customHeight="1" x14ac:dyDescent="0.35">
      <c r="B116" s="10">
        <f>IFERROR((Voorraadlijst[[#This Row],[Hoeveelheid in voorraad]]&lt;=Voorraadlijst[[#This Row],[Bijbestelniveau]])*(Voorraadlijst[[#This Row],[Geen vooraad]]="")*valHighlight,0)</f>
        <v>0</v>
      </c>
      <c r="C116" s="5"/>
      <c r="D116" s="5"/>
      <c r="E116" s="5"/>
      <c r="F116" s="6"/>
      <c r="G116" s="6"/>
      <c r="H116" s="7"/>
      <c r="I116" s="6"/>
      <c r="J116" s="7"/>
      <c r="K116" s="7"/>
      <c r="L116" s="8"/>
    </row>
    <row r="117" spans="2:12" ht="30" customHeight="1" x14ac:dyDescent="0.35">
      <c r="B117" s="10">
        <f>IFERROR((Voorraadlijst[[#This Row],[Hoeveelheid in voorraad]]&lt;=Voorraadlijst[[#This Row],[Bijbestelniveau]])*(Voorraadlijst[[#This Row],[Geen vooraad]]="")*valHighlight,0)</f>
        <v>0</v>
      </c>
      <c r="C117" s="5"/>
      <c r="D117" s="5"/>
      <c r="E117" s="5"/>
      <c r="F117" s="6"/>
      <c r="G117" s="6"/>
      <c r="H117" s="7"/>
      <c r="I117" s="6"/>
      <c r="J117" s="7"/>
      <c r="K117" s="7"/>
      <c r="L117" s="8"/>
    </row>
    <row r="118" spans="2:12" ht="30" customHeight="1" x14ac:dyDescent="0.35">
      <c r="B118" s="10">
        <f>IFERROR((Voorraadlijst[[#This Row],[Hoeveelheid in voorraad]]&lt;=Voorraadlijst[[#This Row],[Bijbestelniveau]])*(Voorraadlijst[[#This Row],[Geen vooraad]]="")*valHighlight,0)</f>
        <v>0</v>
      </c>
      <c r="C118" s="5"/>
      <c r="D118" s="5"/>
      <c r="E118" s="5"/>
      <c r="F118" s="6"/>
      <c r="G118" s="6"/>
      <c r="H118" s="7"/>
      <c r="I118" s="6"/>
      <c r="J118" s="7"/>
      <c r="K118" s="7"/>
      <c r="L118" s="8"/>
    </row>
    <row r="119" spans="2:12" ht="30" customHeight="1" x14ac:dyDescent="0.35">
      <c r="B119" s="10">
        <f>IFERROR((Voorraadlijst[[#This Row],[Hoeveelheid in voorraad]]&lt;=Voorraadlijst[[#This Row],[Bijbestelniveau]])*(Voorraadlijst[[#This Row],[Geen vooraad]]="")*valHighlight,0)</f>
        <v>0</v>
      </c>
      <c r="C119" s="5"/>
      <c r="D119" s="5"/>
      <c r="E119" s="5"/>
      <c r="F119" s="6"/>
      <c r="G119" s="6"/>
      <c r="H119" s="7"/>
      <c r="I119" s="6"/>
      <c r="J119" s="7"/>
      <c r="K119" s="7"/>
      <c r="L119" s="8"/>
    </row>
    <row r="120" spans="2:12" ht="30" customHeight="1" x14ac:dyDescent="0.35">
      <c r="B120" s="10">
        <f>IFERROR((Voorraadlijst[[#This Row],[Hoeveelheid in voorraad]]&lt;=Voorraadlijst[[#This Row],[Bijbestelniveau]])*(Voorraadlijst[[#This Row],[Geen vooraad]]="")*valHighlight,0)</f>
        <v>0</v>
      </c>
      <c r="C120" s="5"/>
      <c r="D120" s="5"/>
      <c r="E120" s="5"/>
      <c r="F120" s="6"/>
      <c r="G120" s="6"/>
      <c r="H120" s="7"/>
      <c r="I120" s="6"/>
      <c r="J120" s="7"/>
      <c r="K120" s="7"/>
      <c r="L120" s="8"/>
    </row>
    <row r="121" spans="2:12" ht="30" customHeight="1" x14ac:dyDescent="0.35">
      <c r="B121" s="10">
        <f>IFERROR((Voorraadlijst[[#This Row],[Hoeveelheid in voorraad]]&lt;=Voorraadlijst[[#This Row],[Bijbestelniveau]])*(Voorraadlijst[[#This Row],[Geen vooraad]]="")*valHighlight,0)</f>
        <v>0</v>
      </c>
      <c r="C121" s="5"/>
      <c r="D121" s="5"/>
      <c r="E121" s="5"/>
      <c r="F121" s="6"/>
      <c r="G121" s="6"/>
      <c r="H121" s="7"/>
      <c r="I121" s="6"/>
      <c r="J121" s="7"/>
      <c r="K121" s="7"/>
      <c r="L121" s="8"/>
    </row>
    <row r="122" spans="2:12" ht="30" customHeight="1" x14ac:dyDescent="0.35">
      <c r="B122" s="10">
        <f>IFERROR((Voorraadlijst[[#This Row],[Hoeveelheid in voorraad]]&lt;=Voorraadlijst[[#This Row],[Bijbestelniveau]])*(Voorraadlijst[[#This Row],[Geen vooraad]]="")*valHighlight,0)</f>
        <v>0</v>
      </c>
      <c r="C122" s="5"/>
      <c r="D122" s="5"/>
      <c r="E122" s="5"/>
      <c r="F122" s="6"/>
      <c r="G122" s="6"/>
      <c r="H122" s="7"/>
      <c r="I122" s="6"/>
      <c r="J122" s="7"/>
      <c r="K122" s="7"/>
      <c r="L122" s="8"/>
    </row>
    <row r="123" spans="2:12" ht="30" customHeight="1" x14ac:dyDescent="0.35">
      <c r="B123" s="10">
        <f>IFERROR((Voorraadlijst[[#This Row],[Hoeveelheid in voorraad]]&lt;=Voorraadlijst[[#This Row],[Bijbestelniveau]])*(Voorraadlijst[[#This Row],[Geen vooraad]]="")*valHighlight,0)</f>
        <v>0</v>
      </c>
      <c r="C123" s="5"/>
      <c r="D123" s="5"/>
      <c r="E123" s="5"/>
      <c r="F123" s="6"/>
      <c r="G123" s="6"/>
      <c r="H123" s="7"/>
      <c r="I123" s="6"/>
      <c r="J123" s="7"/>
      <c r="K123" s="7"/>
      <c r="L123" s="8"/>
    </row>
    <row r="124" spans="2:12" ht="30" customHeight="1" x14ac:dyDescent="0.35">
      <c r="B124" s="10">
        <f>IFERROR((Voorraadlijst[[#This Row],[Hoeveelheid in voorraad]]&lt;=Voorraadlijst[[#This Row],[Bijbestelniveau]])*(Voorraadlijst[[#This Row],[Geen vooraad]]="")*valHighlight,0)</f>
        <v>0</v>
      </c>
      <c r="C124" s="5"/>
      <c r="D124" s="5"/>
      <c r="E124" s="5"/>
      <c r="F124" s="6"/>
      <c r="G124" s="6"/>
      <c r="H124" s="7"/>
      <c r="I124" s="6"/>
      <c r="J124" s="7"/>
      <c r="K124" s="7"/>
      <c r="L124" s="8"/>
    </row>
    <row r="125" spans="2:12" ht="30" customHeight="1" x14ac:dyDescent="0.35">
      <c r="B125" s="10">
        <f>IFERROR((Voorraadlijst[[#This Row],[Hoeveelheid in voorraad]]&lt;=Voorraadlijst[[#This Row],[Bijbestelniveau]])*(Voorraadlijst[[#This Row],[Geen vooraad]]="")*valHighlight,0)</f>
        <v>0</v>
      </c>
      <c r="C125" s="5"/>
      <c r="D125" s="5"/>
      <c r="E125" s="5"/>
      <c r="F125" s="6"/>
      <c r="G125" s="6"/>
      <c r="H125" s="7"/>
      <c r="I125" s="6"/>
      <c r="J125" s="7"/>
      <c r="K125" s="7"/>
      <c r="L125" s="8"/>
    </row>
    <row r="126" spans="2:12" ht="30" customHeight="1" x14ac:dyDescent="0.35">
      <c r="B126" s="10">
        <f>IFERROR((Voorraadlijst[[#This Row],[Hoeveelheid in voorraad]]&lt;=Voorraadlijst[[#This Row],[Bijbestelniveau]])*(Voorraadlijst[[#This Row],[Geen vooraad]]="")*valHighlight,0)</f>
        <v>0</v>
      </c>
      <c r="C126" s="5"/>
      <c r="D126" s="5"/>
      <c r="E126" s="5"/>
      <c r="F126" s="6"/>
      <c r="G126" s="6"/>
      <c r="H126" s="7"/>
      <c r="I126" s="6"/>
      <c r="J126" s="7"/>
      <c r="K126" s="7"/>
      <c r="L126" s="8"/>
    </row>
    <row r="127" spans="2:12" ht="30" customHeight="1" x14ac:dyDescent="0.35">
      <c r="B127" s="10">
        <f>IFERROR((Voorraadlijst[[#This Row],[Hoeveelheid in voorraad]]&lt;=Voorraadlijst[[#This Row],[Bijbestelniveau]])*(Voorraadlijst[[#This Row],[Geen vooraad]]="")*valHighlight,0)</f>
        <v>0</v>
      </c>
      <c r="C127" s="5"/>
      <c r="D127" s="5"/>
      <c r="E127" s="5"/>
      <c r="F127" s="6"/>
      <c r="G127" s="6"/>
      <c r="H127" s="7"/>
      <c r="I127" s="6"/>
      <c r="J127" s="7"/>
      <c r="K127" s="7"/>
      <c r="L127" s="8"/>
    </row>
    <row r="128" spans="2:12" ht="30" customHeight="1" x14ac:dyDescent="0.35">
      <c r="B128" s="10">
        <f>IFERROR((Voorraadlijst[[#This Row],[Hoeveelheid in voorraad]]&lt;=Voorraadlijst[[#This Row],[Bijbestelniveau]])*(Voorraadlijst[[#This Row],[Geen vooraad]]="")*valHighlight,0)</f>
        <v>0</v>
      </c>
      <c r="C128" s="5"/>
      <c r="D128" s="5"/>
      <c r="E128" s="5"/>
      <c r="F128" s="6"/>
      <c r="G128" s="6"/>
      <c r="H128" s="7"/>
      <c r="I128" s="6"/>
      <c r="J128" s="7"/>
      <c r="K128" s="7"/>
      <c r="L128" s="8"/>
    </row>
    <row r="129" spans="2:12" ht="30" customHeight="1" x14ac:dyDescent="0.35">
      <c r="B129" s="10">
        <f>IFERROR((Voorraadlijst[[#This Row],[Hoeveelheid in voorraad]]&lt;=Voorraadlijst[[#This Row],[Bijbestelniveau]])*(Voorraadlijst[[#This Row],[Geen vooraad]]="")*valHighlight,0)</f>
        <v>0</v>
      </c>
      <c r="C129" s="5"/>
      <c r="D129" s="5"/>
      <c r="E129" s="5"/>
      <c r="F129" s="6"/>
      <c r="G129" s="6"/>
      <c r="H129" s="7"/>
      <c r="I129" s="6"/>
      <c r="J129" s="7"/>
      <c r="K129" s="7"/>
      <c r="L129" s="8"/>
    </row>
    <row r="130" spans="2:12" ht="30" customHeight="1" x14ac:dyDescent="0.35">
      <c r="B130" s="10">
        <f>IFERROR((Voorraadlijst[[#This Row],[Hoeveelheid in voorraad]]&lt;=Voorraadlijst[[#This Row],[Bijbestelniveau]])*(Voorraadlijst[[#This Row],[Geen vooraad]]="")*valHighlight,0)</f>
        <v>0</v>
      </c>
      <c r="C130" s="5"/>
      <c r="D130" s="5"/>
      <c r="E130" s="5"/>
      <c r="F130" s="6"/>
      <c r="G130" s="6"/>
      <c r="H130" s="7"/>
      <c r="I130" s="6"/>
      <c r="J130" s="7"/>
      <c r="K130" s="7"/>
      <c r="L130" s="8"/>
    </row>
    <row r="131" spans="2:12" ht="30" customHeight="1" x14ac:dyDescent="0.35">
      <c r="B131" s="10">
        <f>IFERROR((Voorraadlijst[[#This Row],[Hoeveelheid in voorraad]]&lt;=Voorraadlijst[[#This Row],[Bijbestelniveau]])*(Voorraadlijst[[#This Row],[Geen vooraad]]="")*valHighlight,0)</f>
        <v>0</v>
      </c>
      <c r="C131" s="5"/>
      <c r="D131" s="5"/>
      <c r="E131" s="5"/>
      <c r="F131" s="6"/>
      <c r="G131" s="6"/>
      <c r="H131" s="7"/>
      <c r="I131" s="6"/>
      <c r="J131" s="7"/>
      <c r="K131" s="7"/>
      <c r="L131" s="8"/>
    </row>
    <row r="132" spans="2:12" ht="30" customHeight="1" x14ac:dyDescent="0.35">
      <c r="B132" s="10">
        <f>IFERROR((Voorraadlijst[[#This Row],[Hoeveelheid in voorraad]]&lt;=Voorraadlijst[[#This Row],[Bijbestelniveau]])*(Voorraadlijst[[#This Row],[Geen vooraad]]="")*valHighlight,0)</f>
        <v>0</v>
      </c>
      <c r="C132" s="5"/>
      <c r="D132" s="5"/>
      <c r="E132" s="5"/>
      <c r="F132" s="6"/>
      <c r="G132" s="6"/>
      <c r="H132" s="7"/>
      <c r="I132" s="6"/>
      <c r="J132" s="7"/>
      <c r="K132" s="7"/>
      <c r="L132" s="8"/>
    </row>
    <row r="133" spans="2:12" ht="30" customHeight="1" x14ac:dyDescent="0.35">
      <c r="B133" s="10">
        <f>IFERROR((Voorraadlijst[[#This Row],[Hoeveelheid in voorraad]]&lt;=Voorraadlijst[[#This Row],[Bijbestelniveau]])*(Voorraadlijst[[#This Row],[Geen vooraad]]="")*valHighlight,0)</f>
        <v>0</v>
      </c>
      <c r="C133" s="5"/>
      <c r="D133" s="5"/>
      <c r="E133" s="5"/>
      <c r="F133" s="6"/>
      <c r="G133" s="6"/>
      <c r="H133" s="7"/>
      <c r="I133" s="6"/>
      <c r="J133" s="7"/>
      <c r="K133" s="7"/>
      <c r="L133" s="8"/>
    </row>
    <row r="134" spans="2:12" ht="30" customHeight="1" x14ac:dyDescent="0.35">
      <c r="B134" s="10">
        <f>IFERROR((Voorraadlijst[[#This Row],[Hoeveelheid in voorraad]]&lt;=Voorraadlijst[[#This Row],[Bijbestelniveau]])*(Voorraadlijst[[#This Row],[Geen vooraad]]="")*valHighlight,0)</f>
        <v>0</v>
      </c>
      <c r="C134" s="5"/>
      <c r="D134" s="5"/>
      <c r="E134" s="5"/>
      <c r="F134" s="6"/>
      <c r="G134" s="6"/>
      <c r="H134" s="7"/>
      <c r="I134" s="6"/>
      <c r="J134" s="7"/>
      <c r="K134" s="7"/>
      <c r="L134" s="8"/>
    </row>
    <row r="135" spans="2:12" ht="30" customHeight="1" x14ac:dyDescent="0.35">
      <c r="B135" s="10">
        <f>IFERROR((Voorraadlijst[[#This Row],[Hoeveelheid in voorraad]]&lt;=Voorraadlijst[[#This Row],[Bijbestelniveau]])*(Voorraadlijst[[#This Row],[Geen vooraad]]="")*valHighlight,0)</f>
        <v>0</v>
      </c>
      <c r="C135" s="5"/>
      <c r="D135" s="5"/>
      <c r="E135" s="5"/>
      <c r="F135" s="6"/>
      <c r="G135" s="6"/>
      <c r="H135" s="7"/>
      <c r="I135" s="6"/>
      <c r="J135" s="7"/>
      <c r="K135" s="7"/>
      <c r="L135" s="8"/>
    </row>
    <row r="136" spans="2:12" ht="30" customHeight="1" x14ac:dyDescent="0.35">
      <c r="B136" s="10">
        <f>IFERROR((Voorraadlijst[[#This Row],[Hoeveelheid in voorraad]]&lt;=Voorraadlijst[[#This Row],[Bijbestelniveau]])*(Voorraadlijst[[#This Row],[Geen vooraad]]="")*valHighlight,0)</f>
        <v>0</v>
      </c>
      <c r="C136" s="5"/>
      <c r="D136" s="5"/>
      <c r="E136" s="5"/>
      <c r="F136" s="6"/>
      <c r="G136" s="6"/>
      <c r="H136" s="7"/>
      <c r="I136" s="6"/>
      <c r="J136" s="7"/>
      <c r="K136" s="7"/>
      <c r="L136" s="8"/>
    </row>
    <row r="137" spans="2:12" ht="30" customHeight="1" x14ac:dyDescent="0.35">
      <c r="B137" s="10">
        <f>IFERROR((Voorraadlijst[[#This Row],[Hoeveelheid in voorraad]]&lt;=Voorraadlijst[[#This Row],[Bijbestelniveau]])*(Voorraadlijst[[#This Row],[Geen vooraad]]="")*valHighlight,0)</f>
        <v>0</v>
      </c>
      <c r="C137" s="5"/>
      <c r="D137" s="5"/>
      <c r="E137" s="5"/>
      <c r="F137" s="6"/>
      <c r="G137" s="6"/>
      <c r="H137" s="7"/>
      <c r="I137" s="6"/>
      <c r="J137" s="7"/>
      <c r="K137" s="7"/>
      <c r="L137" s="8"/>
    </row>
    <row r="138" spans="2:12" ht="30" customHeight="1" x14ac:dyDescent="0.35">
      <c r="B138" s="10">
        <f>IFERROR((Voorraadlijst[[#This Row],[Hoeveelheid in voorraad]]&lt;=Voorraadlijst[[#This Row],[Bijbestelniveau]])*(Voorraadlijst[[#This Row],[Geen vooraad]]="")*valHighlight,0)</f>
        <v>0</v>
      </c>
      <c r="C138" s="5"/>
      <c r="D138" s="5"/>
      <c r="E138" s="5"/>
      <c r="F138" s="6"/>
      <c r="G138" s="6"/>
      <c r="H138" s="7"/>
      <c r="I138" s="6"/>
      <c r="J138" s="7"/>
      <c r="K138" s="7"/>
      <c r="L138" s="8"/>
    </row>
    <row r="139" spans="2:12" ht="30" customHeight="1" x14ac:dyDescent="0.35">
      <c r="B139" s="10">
        <f>IFERROR((Voorraadlijst[[#This Row],[Hoeveelheid in voorraad]]&lt;=Voorraadlijst[[#This Row],[Bijbestelniveau]])*(Voorraadlijst[[#This Row],[Geen vooraad]]="")*valHighlight,0)</f>
        <v>0</v>
      </c>
      <c r="C139" s="5"/>
      <c r="D139" s="5"/>
      <c r="E139" s="5"/>
      <c r="F139" s="6"/>
      <c r="G139" s="6"/>
      <c r="H139" s="7"/>
      <c r="I139" s="6"/>
      <c r="J139" s="7"/>
      <c r="K139" s="7"/>
      <c r="L139" s="8"/>
    </row>
    <row r="140" spans="2:12" ht="30" customHeight="1" x14ac:dyDescent="0.35">
      <c r="B140" s="10">
        <f>IFERROR((Voorraadlijst[[#This Row],[Hoeveelheid in voorraad]]&lt;=Voorraadlijst[[#This Row],[Bijbestelniveau]])*(Voorraadlijst[[#This Row],[Geen vooraad]]="")*valHighlight,0)</f>
        <v>0</v>
      </c>
      <c r="C140" s="5"/>
      <c r="D140" s="5"/>
      <c r="E140" s="5"/>
      <c r="F140" s="6"/>
      <c r="G140" s="6"/>
      <c r="H140" s="7"/>
      <c r="I140" s="6"/>
      <c r="J140" s="7"/>
      <c r="K140" s="7"/>
      <c r="L140" s="8"/>
    </row>
    <row r="141" spans="2:12" ht="30" customHeight="1" x14ac:dyDescent="0.35">
      <c r="B141" s="10">
        <f>IFERROR((Voorraadlijst[[#This Row],[Hoeveelheid in voorraad]]&lt;=Voorraadlijst[[#This Row],[Bijbestelniveau]])*(Voorraadlijst[[#This Row],[Geen vooraad]]="")*valHighlight,0)</f>
        <v>0</v>
      </c>
      <c r="C141" s="5"/>
      <c r="D141" s="5"/>
      <c r="E141" s="5"/>
      <c r="F141" s="6"/>
      <c r="G141" s="6"/>
      <c r="H141" s="7"/>
      <c r="I141" s="6"/>
      <c r="J141" s="7"/>
      <c r="K141" s="7"/>
      <c r="L141" s="8"/>
    </row>
    <row r="142" spans="2:12" ht="30" customHeight="1" x14ac:dyDescent="0.35">
      <c r="B142" s="10">
        <f>IFERROR((Voorraadlijst[[#This Row],[Hoeveelheid in voorraad]]&lt;=Voorraadlijst[[#This Row],[Bijbestelniveau]])*(Voorraadlijst[[#This Row],[Geen vooraad]]="")*valHighlight,0)</f>
        <v>0</v>
      </c>
      <c r="C142" s="5"/>
      <c r="D142" s="5"/>
      <c r="E142" s="5"/>
      <c r="F142" s="6"/>
      <c r="G142" s="6"/>
      <c r="H142" s="7"/>
      <c r="I142" s="6"/>
      <c r="J142" s="7"/>
      <c r="K142" s="7"/>
      <c r="L142" s="8"/>
    </row>
    <row r="143" spans="2:12" ht="30" customHeight="1" x14ac:dyDescent="0.35">
      <c r="B143" s="10">
        <f>IFERROR((Voorraadlijst[[#This Row],[Hoeveelheid in voorraad]]&lt;=Voorraadlijst[[#This Row],[Bijbestelniveau]])*(Voorraadlijst[[#This Row],[Geen vooraad]]="")*valHighlight,0)</f>
        <v>0</v>
      </c>
      <c r="C143" s="5"/>
      <c r="D143" s="5"/>
      <c r="E143" s="5"/>
      <c r="F143" s="6"/>
      <c r="G143" s="6"/>
      <c r="H143" s="7"/>
      <c r="I143" s="6"/>
      <c r="J143" s="7"/>
      <c r="K143" s="7"/>
      <c r="L143" s="8"/>
    </row>
    <row r="144" spans="2:12" ht="30" customHeight="1" x14ac:dyDescent="0.35">
      <c r="B144" s="10">
        <f>IFERROR((Voorraadlijst[[#This Row],[Hoeveelheid in voorraad]]&lt;=Voorraadlijst[[#This Row],[Bijbestelniveau]])*(Voorraadlijst[[#This Row],[Geen vooraad]]="")*valHighlight,0)</f>
        <v>0</v>
      </c>
      <c r="C144" s="5"/>
      <c r="D144" s="5"/>
      <c r="E144" s="5"/>
      <c r="F144" s="6"/>
      <c r="G144" s="6"/>
      <c r="H144" s="7"/>
      <c r="I144" s="6"/>
      <c r="J144" s="7"/>
      <c r="K144" s="7"/>
      <c r="L144" s="8"/>
    </row>
    <row r="145" spans="2:12" ht="30" customHeight="1" x14ac:dyDescent="0.35">
      <c r="B145" s="10">
        <f>IFERROR((Voorraadlijst[[#This Row],[Hoeveelheid in voorraad]]&lt;=Voorraadlijst[[#This Row],[Bijbestelniveau]])*(Voorraadlijst[[#This Row],[Geen vooraad]]="")*valHighlight,0)</f>
        <v>0</v>
      </c>
      <c r="C145" s="5"/>
      <c r="D145" s="5"/>
      <c r="E145" s="5"/>
      <c r="F145" s="6"/>
      <c r="G145" s="6"/>
      <c r="H145" s="7"/>
      <c r="I145" s="6"/>
      <c r="J145" s="7"/>
      <c r="K145" s="7"/>
      <c r="L145" s="8"/>
    </row>
    <row r="146" spans="2:12" ht="30" customHeight="1" x14ac:dyDescent="0.35">
      <c r="B146" s="10">
        <f>IFERROR((Voorraadlijst[[#This Row],[Hoeveelheid in voorraad]]&lt;=Voorraadlijst[[#This Row],[Bijbestelniveau]])*(Voorraadlijst[[#This Row],[Geen vooraad]]="")*valHighlight,0)</f>
        <v>0</v>
      </c>
      <c r="C146" s="5"/>
      <c r="D146" s="5"/>
      <c r="E146" s="5"/>
      <c r="F146" s="6"/>
      <c r="G146" s="6"/>
      <c r="H146" s="7"/>
      <c r="I146" s="6"/>
      <c r="J146" s="7"/>
      <c r="K146" s="7"/>
      <c r="L146" s="8"/>
    </row>
    <row r="147" spans="2:12" ht="30" customHeight="1" x14ac:dyDescent="0.35">
      <c r="B147" s="10">
        <f>IFERROR((Voorraadlijst[[#This Row],[Hoeveelheid in voorraad]]&lt;=Voorraadlijst[[#This Row],[Bijbestelniveau]])*(Voorraadlijst[[#This Row],[Geen vooraad]]="")*valHighlight,0)</f>
        <v>0</v>
      </c>
      <c r="C147" s="5"/>
      <c r="D147" s="5"/>
      <c r="E147" s="5"/>
      <c r="F147" s="6"/>
      <c r="G147" s="6"/>
      <c r="H147" s="7"/>
      <c r="I147" s="6"/>
      <c r="J147" s="7"/>
      <c r="K147" s="7"/>
      <c r="L147" s="8"/>
    </row>
    <row r="148" spans="2:12" ht="30" customHeight="1" x14ac:dyDescent="0.35">
      <c r="B148" s="10">
        <f>IFERROR((Voorraadlijst[[#This Row],[Hoeveelheid in voorraad]]&lt;=Voorraadlijst[[#This Row],[Bijbestelniveau]])*(Voorraadlijst[[#This Row],[Geen vooraad]]="")*valHighlight,0)</f>
        <v>0</v>
      </c>
      <c r="C148" s="5"/>
      <c r="D148" s="5"/>
      <c r="E148" s="5"/>
      <c r="F148" s="6"/>
      <c r="G148" s="6"/>
      <c r="H148" s="7"/>
      <c r="I148" s="6"/>
      <c r="J148" s="7"/>
      <c r="K148" s="7"/>
      <c r="L148" s="8"/>
    </row>
    <row r="149" spans="2:12" ht="30" customHeight="1" x14ac:dyDescent="0.35">
      <c r="B149" s="10">
        <f>IFERROR((Voorraadlijst[[#This Row],[Hoeveelheid in voorraad]]&lt;=Voorraadlijst[[#This Row],[Bijbestelniveau]])*(Voorraadlijst[[#This Row],[Geen vooraad]]="")*valHighlight,0)</f>
        <v>0</v>
      </c>
      <c r="C149" s="5"/>
      <c r="D149" s="5"/>
      <c r="E149" s="5"/>
      <c r="F149" s="6"/>
      <c r="G149" s="6"/>
      <c r="H149" s="7"/>
      <c r="I149" s="6"/>
      <c r="J149" s="7"/>
      <c r="K149" s="7"/>
      <c r="L149" s="8"/>
    </row>
    <row r="150" spans="2:12" ht="30" customHeight="1" x14ac:dyDescent="0.35">
      <c r="B150" s="10">
        <f>IFERROR((Voorraadlijst[[#This Row],[Hoeveelheid in voorraad]]&lt;=Voorraadlijst[[#This Row],[Bijbestelniveau]])*(Voorraadlijst[[#This Row],[Geen vooraad]]="")*valHighlight,0)</f>
        <v>0</v>
      </c>
      <c r="C150" s="5"/>
      <c r="D150" s="5"/>
      <c r="E150" s="5"/>
      <c r="F150" s="6"/>
      <c r="G150" s="6"/>
      <c r="H150" s="7"/>
      <c r="I150" s="6"/>
      <c r="J150" s="7"/>
      <c r="K150" s="7"/>
      <c r="L150" s="8"/>
    </row>
    <row r="151" spans="2:12" ht="30" customHeight="1" x14ac:dyDescent="0.35">
      <c r="B151" s="10">
        <f>IFERROR((Voorraadlijst[[#This Row],[Hoeveelheid in voorraad]]&lt;=Voorraadlijst[[#This Row],[Bijbestelniveau]])*(Voorraadlijst[[#This Row],[Geen vooraad]]="")*valHighlight,0)</f>
        <v>0</v>
      </c>
      <c r="C151" s="5"/>
      <c r="D151" s="5"/>
      <c r="E151" s="5"/>
      <c r="F151" s="6"/>
      <c r="G151" s="6"/>
      <c r="H151" s="7"/>
      <c r="I151" s="6"/>
      <c r="J151" s="7"/>
      <c r="K151" s="7"/>
      <c r="L151" s="8"/>
    </row>
    <row r="152" spans="2:12" ht="30" customHeight="1" x14ac:dyDescent="0.35">
      <c r="B152" s="10">
        <f>IFERROR((Voorraadlijst[[#This Row],[Hoeveelheid in voorraad]]&lt;=Voorraadlijst[[#This Row],[Bijbestelniveau]])*(Voorraadlijst[[#This Row],[Geen vooraad]]="")*valHighlight,0)</f>
        <v>0</v>
      </c>
      <c r="C152" s="5"/>
      <c r="D152" s="5"/>
      <c r="E152" s="5"/>
      <c r="F152" s="6"/>
      <c r="G152" s="6"/>
      <c r="H152" s="7"/>
      <c r="I152" s="6"/>
      <c r="J152" s="7"/>
      <c r="K152" s="7"/>
      <c r="L152" s="8"/>
    </row>
    <row r="153" spans="2:12" ht="30" customHeight="1" x14ac:dyDescent="0.35">
      <c r="B153" s="10">
        <f>IFERROR((Voorraadlijst[[#This Row],[Hoeveelheid in voorraad]]&lt;=Voorraadlijst[[#This Row],[Bijbestelniveau]])*(Voorraadlijst[[#This Row],[Geen vooraad]]="")*valHighlight,0)</f>
        <v>0</v>
      </c>
      <c r="C153" s="5"/>
      <c r="D153" s="5"/>
      <c r="E153" s="5"/>
      <c r="F153" s="6"/>
      <c r="G153" s="6"/>
      <c r="H153" s="7"/>
      <c r="I153" s="6"/>
      <c r="J153" s="7"/>
      <c r="K153" s="7"/>
      <c r="L153" s="8"/>
    </row>
    <row r="154" spans="2:12" ht="30" customHeight="1" x14ac:dyDescent="0.35">
      <c r="B154" s="10">
        <f>IFERROR((Voorraadlijst[[#This Row],[Hoeveelheid in voorraad]]&lt;=Voorraadlijst[[#This Row],[Bijbestelniveau]])*(Voorraadlijst[[#This Row],[Geen vooraad]]="")*valHighlight,0)</f>
        <v>0</v>
      </c>
      <c r="C154" s="5"/>
      <c r="D154" s="5"/>
      <c r="E154" s="5"/>
      <c r="F154" s="6"/>
      <c r="G154" s="6"/>
      <c r="H154" s="7"/>
      <c r="I154" s="6"/>
      <c r="J154" s="7"/>
      <c r="K154" s="7"/>
      <c r="L154" s="8"/>
    </row>
    <row r="155" spans="2:12" ht="30" customHeight="1" x14ac:dyDescent="0.35">
      <c r="B155" s="10">
        <f>IFERROR((Voorraadlijst[[#This Row],[Hoeveelheid in voorraad]]&lt;=Voorraadlijst[[#This Row],[Bijbestelniveau]])*(Voorraadlijst[[#This Row],[Geen vooraad]]="")*valHighlight,0)</f>
        <v>0</v>
      </c>
      <c r="C155" s="5"/>
      <c r="D155" s="5"/>
      <c r="E155" s="5"/>
      <c r="F155" s="6"/>
      <c r="G155" s="6"/>
      <c r="H155" s="7"/>
      <c r="I155" s="6"/>
      <c r="J155" s="7"/>
      <c r="K155" s="7"/>
      <c r="L155" s="8"/>
    </row>
    <row r="156" spans="2:12" ht="30" customHeight="1" x14ac:dyDescent="0.35">
      <c r="B156" s="10">
        <f>IFERROR((Voorraadlijst[[#This Row],[Hoeveelheid in voorraad]]&lt;=Voorraadlijst[[#This Row],[Bijbestelniveau]])*(Voorraadlijst[[#This Row],[Geen vooraad]]="")*valHighlight,0)</f>
        <v>0</v>
      </c>
      <c r="C156" s="5"/>
      <c r="D156" s="5"/>
      <c r="E156" s="5"/>
      <c r="F156" s="6"/>
      <c r="G156" s="6"/>
      <c r="H156" s="7"/>
      <c r="I156" s="6"/>
      <c r="J156" s="7"/>
      <c r="K156" s="7"/>
      <c r="L156" s="8"/>
    </row>
    <row r="157" spans="2:12" ht="30" customHeight="1" x14ac:dyDescent="0.35">
      <c r="B157" s="10">
        <f>IFERROR((Voorraadlijst[[#This Row],[Hoeveelheid in voorraad]]&lt;=Voorraadlijst[[#This Row],[Bijbestelniveau]])*(Voorraadlijst[[#This Row],[Geen vooraad]]="")*valHighlight,0)</f>
        <v>0</v>
      </c>
      <c r="C157" s="5"/>
      <c r="D157" s="5"/>
      <c r="E157" s="5"/>
      <c r="F157" s="6"/>
      <c r="G157" s="6"/>
      <c r="H157" s="7"/>
      <c r="I157" s="6"/>
      <c r="J157" s="7"/>
      <c r="K157" s="7"/>
      <c r="L157" s="8"/>
    </row>
    <row r="158" spans="2:12" ht="30" customHeight="1" x14ac:dyDescent="0.35">
      <c r="B158" s="10">
        <f>IFERROR((Voorraadlijst[[#This Row],[Hoeveelheid in voorraad]]&lt;=Voorraadlijst[[#This Row],[Bijbestelniveau]])*(Voorraadlijst[[#This Row],[Geen vooraad]]="")*valHighlight,0)</f>
        <v>0</v>
      </c>
      <c r="C158" s="5"/>
      <c r="D158" s="5"/>
      <c r="E158" s="5"/>
      <c r="F158" s="6"/>
      <c r="G158" s="6"/>
      <c r="H158" s="7"/>
      <c r="I158" s="6"/>
      <c r="J158" s="7"/>
      <c r="K158" s="7"/>
      <c r="L158" s="8"/>
    </row>
    <row r="159" spans="2:12" ht="30" customHeight="1" x14ac:dyDescent="0.35">
      <c r="B159" s="10">
        <f>IFERROR((Voorraadlijst[[#This Row],[Hoeveelheid in voorraad]]&lt;=Voorraadlijst[[#This Row],[Bijbestelniveau]])*(Voorraadlijst[[#This Row],[Geen vooraad]]="")*valHighlight,0)</f>
        <v>0</v>
      </c>
      <c r="C159" s="5"/>
      <c r="D159" s="5"/>
      <c r="E159" s="5"/>
      <c r="F159" s="6"/>
      <c r="G159" s="6"/>
      <c r="H159" s="7"/>
      <c r="I159" s="6"/>
      <c r="J159" s="7"/>
      <c r="K159" s="7"/>
      <c r="L159" s="8"/>
    </row>
    <row r="160" spans="2:12" ht="30" customHeight="1" x14ac:dyDescent="0.35">
      <c r="B160" s="10">
        <f>IFERROR((Voorraadlijst[[#This Row],[Hoeveelheid in voorraad]]&lt;=Voorraadlijst[[#This Row],[Bijbestelniveau]])*(Voorraadlijst[[#This Row],[Geen vooraad]]="")*valHighlight,0)</f>
        <v>0</v>
      </c>
      <c r="C160" s="5"/>
      <c r="D160" s="5"/>
      <c r="E160" s="5"/>
      <c r="F160" s="6"/>
      <c r="G160" s="6"/>
      <c r="H160" s="7"/>
      <c r="I160" s="6"/>
      <c r="J160" s="7"/>
      <c r="K160" s="7"/>
      <c r="L160" s="8"/>
    </row>
    <row r="161" spans="2:12" ht="30" customHeight="1" x14ac:dyDescent="0.35">
      <c r="B161" s="10">
        <f>IFERROR((Voorraadlijst[[#This Row],[Hoeveelheid in voorraad]]&lt;=Voorraadlijst[[#This Row],[Bijbestelniveau]])*(Voorraadlijst[[#This Row],[Geen vooraad]]="")*valHighlight,0)</f>
        <v>0</v>
      </c>
      <c r="C161" s="5"/>
      <c r="D161" s="5"/>
      <c r="E161" s="5"/>
      <c r="F161" s="6"/>
      <c r="G161" s="6"/>
      <c r="H161" s="7"/>
      <c r="I161" s="6"/>
      <c r="J161" s="7"/>
      <c r="K161" s="7"/>
      <c r="L161" s="8"/>
    </row>
    <row r="162" spans="2:12" ht="30" customHeight="1" x14ac:dyDescent="0.35">
      <c r="B162" s="10">
        <f>IFERROR((Voorraadlijst[[#This Row],[Hoeveelheid in voorraad]]&lt;=Voorraadlijst[[#This Row],[Bijbestelniveau]])*(Voorraadlijst[[#This Row],[Geen vooraad]]="")*valHighlight,0)</f>
        <v>0</v>
      </c>
      <c r="C162" s="5"/>
      <c r="D162" s="5"/>
      <c r="E162" s="5"/>
      <c r="F162" s="6"/>
      <c r="G162" s="6"/>
      <c r="H162" s="7"/>
      <c r="I162" s="6"/>
      <c r="J162" s="7"/>
      <c r="K162" s="7"/>
      <c r="L162" s="8"/>
    </row>
    <row r="163" spans="2:12" ht="30" customHeight="1" x14ac:dyDescent="0.35">
      <c r="B163" s="10">
        <f>IFERROR((Voorraadlijst[[#This Row],[Hoeveelheid in voorraad]]&lt;=Voorraadlijst[[#This Row],[Bijbestelniveau]])*(Voorraadlijst[[#This Row],[Geen vooraad]]="")*valHighlight,0)</f>
        <v>0</v>
      </c>
      <c r="C163" s="5"/>
      <c r="D163" s="5"/>
      <c r="E163" s="5"/>
      <c r="F163" s="6"/>
      <c r="G163" s="6"/>
      <c r="H163" s="7"/>
      <c r="I163" s="6"/>
      <c r="J163" s="7"/>
      <c r="K163" s="7"/>
      <c r="L163" s="8"/>
    </row>
    <row r="164" spans="2:12" ht="30" customHeight="1" x14ac:dyDescent="0.35">
      <c r="B164" s="10">
        <f>IFERROR((Voorraadlijst[[#This Row],[Hoeveelheid in voorraad]]&lt;=Voorraadlijst[[#This Row],[Bijbestelniveau]])*(Voorraadlijst[[#This Row],[Geen vooraad]]="")*valHighlight,0)</f>
        <v>0</v>
      </c>
      <c r="C164" s="5"/>
      <c r="D164" s="5"/>
      <c r="E164" s="5"/>
      <c r="F164" s="6"/>
      <c r="G164" s="6"/>
      <c r="H164" s="7"/>
      <c r="I164" s="6"/>
      <c r="J164" s="7"/>
      <c r="K164" s="7"/>
      <c r="L164" s="8"/>
    </row>
    <row r="165" spans="2:12" ht="30" customHeight="1" x14ac:dyDescent="0.35">
      <c r="B165" s="10">
        <f>IFERROR((Voorraadlijst[[#This Row],[Hoeveelheid in voorraad]]&lt;=Voorraadlijst[[#This Row],[Bijbestelniveau]])*(Voorraadlijst[[#This Row],[Geen vooraad]]="")*valHighlight,0)</f>
        <v>0</v>
      </c>
      <c r="C165" s="5"/>
      <c r="D165" s="5"/>
      <c r="E165" s="5"/>
      <c r="F165" s="6"/>
      <c r="G165" s="6"/>
      <c r="H165" s="7"/>
      <c r="I165" s="6"/>
      <c r="J165" s="7"/>
      <c r="K165" s="7"/>
      <c r="L165" s="8"/>
    </row>
    <row r="166" spans="2:12" ht="30" customHeight="1" x14ac:dyDescent="0.35">
      <c r="B166" s="10">
        <f>IFERROR((Voorraadlijst[[#This Row],[Hoeveelheid in voorraad]]&lt;=Voorraadlijst[[#This Row],[Bijbestelniveau]])*(Voorraadlijst[[#This Row],[Geen vooraad]]="")*valHighlight,0)</f>
        <v>0</v>
      </c>
      <c r="C166" s="5"/>
      <c r="D166" s="5"/>
      <c r="E166" s="5"/>
      <c r="F166" s="6"/>
      <c r="G166" s="6"/>
      <c r="H166" s="7"/>
      <c r="I166" s="6"/>
      <c r="J166" s="7"/>
      <c r="K166" s="7"/>
      <c r="L166" s="8"/>
    </row>
    <row r="167" spans="2:12" ht="30" customHeight="1" x14ac:dyDescent="0.35">
      <c r="B167" s="10">
        <f>IFERROR((Voorraadlijst[[#This Row],[Hoeveelheid in voorraad]]&lt;=Voorraadlijst[[#This Row],[Bijbestelniveau]])*(Voorraadlijst[[#This Row],[Geen vooraad]]="")*valHighlight,0)</f>
        <v>0</v>
      </c>
      <c r="C167" s="5"/>
      <c r="D167" s="5"/>
      <c r="E167" s="5"/>
      <c r="F167" s="6"/>
      <c r="G167" s="6"/>
      <c r="H167" s="7"/>
      <c r="I167" s="6"/>
      <c r="J167" s="7"/>
      <c r="K167" s="7"/>
      <c r="L167" s="8"/>
    </row>
    <row r="168" spans="2:12" ht="30" customHeight="1" x14ac:dyDescent="0.35">
      <c r="B168" s="10">
        <f>IFERROR((Voorraadlijst[[#This Row],[Hoeveelheid in voorraad]]&lt;=Voorraadlijst[[#This Row],[Bijbestelniveau]])*(Voorraadlijst[[#This Row],[Geen vooraad]]="")*valHighlight,0)</f>
        <v>0</v>
      </c>
      <c r="C168" s="5"/>
      <c r="D168" s="5"/>
      <c r="E168" s="5"/>
      <c r="F168" s="6"/>
      <c r="G168" s="6"/>
      <c r="H168" s="7"/>
      <c r="I168" s="6"/>
      <c r="J168" s="7"/>
      <c r="K168" s="7"/>
      <c r="L168" s="8"/>
    </row>
    <row r="169" spans="2:12" ht="30" customHeight="1" x14ac:dyDescent="0.35">
      <c r="B169" s="10">
        <f>IFERROR((Voorraadlijst[[#This Row],[Hoeveelheid in voorraad]]&lt;=Voorraadlijst[[#This Row],[Bijbestelniveau]])*(Voorraadlijst[[#This Row],[Geen vooraad]]="")*valHighlight,0)</f>
        <v>0</v>
      </c>
      <c r="C169" s="5"/>
      <c r="D169" s="5"/>
      <c r="E169" s="5"/>
      <c r="F169" s="6"/>
      <c r="G169" s="6"/>
      <c r="H169" s="7"/>
      <c r="I169" s="6"/>
      <c r="J169" s="7"/>
      <c r="K169" s="7"/>
      <c r="L169" s="8"/>
    </row>
    <row r="170" spans="2:12" ht="30" customHeight="1" x14ac:dyDescent="0.35">
      <c r="B170" s="10">
        <f>IFERROR((Voorraadlijst[[#This Row],[Hoeveelheid in voorraad]]&lt;=Voorraadlijst[[#This Row],[Bijbestelniveau]])*(Voorraadlijst[[#This Row],[Geen vooraad]]="")*valHighlight,0)</f>
        <v>0</v>
      </c>
      <c r="C170" s="5"/>
      <c r="D170" s="5"/>
      <c r="E170" s="5"/>
      <c r="F170" s="6"/>
      <c r="G170" s="6"/>
      <c r="H170" s="7"/>
      <c r="I170" s="6"/>
      <c r="J170" s="7"/>
      <c r="K170" s="7"/>
      <c r="L170" s="8"/>
    </row>
    <row r="171" spans="2:12" ht="30" customHeight="1" x14ac:dyDescent="0.35">
      <c r="B171" s="10"/>
      <c r="C171" s="5"/>
      <c r="D171" s="5"/>
      <c r="E171" s="5"/>
      <c r="F171" s="6"/>
      <c r="G171" s="6"/>
      <c r="H171" s="7"/>
      <c r="I171" s="6"/>
      <c r="J171" s="7"/>
      <c r="K171" s="7"/>
      <c r="L171" s="8"/>
    </row>
    <row r="172" spans="2:12" ht="30" customHeight="1" x14ac:dyDescent="0.35">
      <c r="B172" s="10"/>
      <c r="C172" s="5"/>
      <c r="D172" s="5"/>
      <c r="E172" s="5"/>
      <c r="F172" s="6"/>
      <c r="G172" s="6"/>
      <c r="H172" s="7"/>
      <c r="I172" s="6"/>
      <c r="J172" s="7"/>
      <c r="K172" s="7"/>
      <c r="L172" s="8"/>
    </row>
    <row r="173" spans="2:12" ht="30" customHeight="1" x14ac:dyDescent="0.35">
      <c r="B173" s="10"/>
      <c r="C173" s="5"/>
      <c r="D173" s="5"/>
      <c r="E173" s="5"/>
      <c r="F173" s="6"/>
      <c r="G173" s="6"/>
      <c r="H173" s="7"/>
      <c r="I173" s="6"/>
      <c r="J173" s="7"/>
      <c r="K173" s="7"/>
      <c r="L173" s="8"/>
    </row>
    <row r="174" spans="2:12" ht="30" customHeight="1" x14ac:dyDescent="0.35">
      <c r="B174" s="10"/>
      <c r="C174" s="5"/>
      <c r="D174" s="5"/>
      <c r="E174" s="5"/>
      <c r="F174" s="6"/>
      <c r="G174" s="6"/>
      <c r="H174" s="7"/>
      <c r="I174" s="6"/>
      <c r="J174" s="7"/>
      <c r="K174" s="7"/>
      <c r="L174" s="8"/>
    </row>
    <row r="175" spans="2:12" ht="30" customHeight="1" x14ac:dyDescent="0.35">
      <c r="B175" s="10"/>
      <c r="C175" s="5"/>
      <c r="D175" s="5"/>
      <c r="E175" s="5"/>
      <c r="F175" s="6"/>
      <c r="G175" s="6"/>
      <c r="H175" s="7"/>
      <c r="I175" s="6"/>
      <c r="J175" s="7"/>
      <c r="K175" s="7"/>
      <c r="L175" s="8"/>
    </row>
    <row r="176" spans="2:12" ht="30" customHeight="1" x14ac:dyDescent="0.35">
      <c r="B176" s="10"/>
      <c r="C176" s="5"/>
      <c r="D176" s="5"/>
      <c r="E176" s="5"/>
      <c r="F176" s="6"/>
      <c r="G176" s="6"/>
      <c r="H176" s="7"/>
      <c r="I176" s="6"/>
      <c r="J176" s="7"/>
      <c r="K176" s="7"/>
      <c r="L176" s="8"/>
    </row>
    <row r="177" spans="2:12" ht="30" customHeight="1" x14ac:dyDescent="0.35">
      <c r="B177" s="10"/>
      <c r="C177" s="5"/>
      <c r="D177" s="5"/>
      <c r="E177" s="5"/>
      <c r="F177" s="6"/>
      <c r="G177" s="6"/>
      <c r="H177" s="7"/>
      <c r="I177" s="6"/>
      <c r="J177" s="7"/>
      <c r="K177" s="7"/>
      <c r="L177" s="8"/>
    </row>
    <row r="178" spans="2:12" ht="30" customHeight="1" x14ac:dyDescent="0.35">
      <c r="B178" s="10"/>
      <c r="C178" s="5"/>
      <c r="D178" s="5"/>
      <c r="E178" s="5"/>
      <c r="F178" s="6"/>
      <c r="G178" s="6"/>
      <c r="H178" s="7"/>
      <c r="I178" s="6"/>
      <c r="J178" s="7"/>
      <c r="K178" s="7"/>
      <c r="L178" s="8"/>
    </row>
    <row r="179" spans="2:12" ht="30" customHeight="1" x14ac:dyDescent="0.35">
      <c r="B179" s="10"/>
      <c r="C179" s="5"/>
      <c r="D179" s="5"/>
      <c r="E179" s="5"/>
      <c r="F179" s="6"/>
      <c r="G179" s="6"/>
      <c r="H179" s="7"/>
      <c r="I179" s="6"/>
      <c r="J179" s="7"/>
      <c r="K179" s="7"/>
      <c r="L179" s="8"/>
    </row>
    <row r="180" spans="2:12" ht="30" customHeight="1" x14ac:dyDescent="0.35">
      <c r="B180" s="10"/>
      <c r="C180" s="5"/>
      <c r="D180" s="5"/>
      <c r="E180" s="5"/>
      <c r="F180" s="6"/>
      <c r="G180" s="6"/>
      <c r="H180" s="7"/>
      <c r="I180" s="6"/>
      <c r="J180" s="7"/>
      <c r="K180" s="7"/>
      <c r="L180" s="8"/>
    </row>
    <row r="181" spans="2:12" ht="30" customHeight="1" x14ac:dyDescent="0.35">
      <c r="B181" s="10"/>
      <c r="C181" s="5"/>
      <c r="D181" s="5"/>
      <c r="E181" s="5"/>
      <c r="F181" s="6"/>
      <c r="G181" s="6"/>
      <c r="H181" s="7"/>
      <c r="I181" s="6"/>
      <c r="J181" s="7"/>
      <c r="K181" s="7"/>
      <c r="L181" s="8"/>
    </row>
    <row r="182" spans="2:12" ht="30" customHeight="1" x14ac:dyDescent="0.35">
      <c r="B182" s="10"/>
      <c r="C182" s="5"/>
      <c r="D182" s="5"/>
      <c r="E182" s="5"/>
      <c r="F182" s="6"/>
      <c r="G182" s="6"/>
      <c r="H182" s="7"/>
      <c r="I182" s="6"/>
      <c r="J182" s="7"/>
      <c r="K182" s="7"/>
      <c r="L182" s="8"/>
    </row>
    <row r="183" spans="2:12" ht="30" customHeight="1" x14ac:dyDescent="0.35">
      <c r="B183" s="10"/>
      <c r="C183" s="5"/>
      <c r="D183" s="5"/>
      <c r="E183" s="5"/>
      <c r="F183" s="6"/>
      <c r="G183" s="6"/>
      <c r="H183" s="7"/>
      <c r="I183" s="6"/>
      <c r="J183" s="7"/>
      <c r="K183" s="7"/>
      <c r="L183" s="8"/>
    </row>
    <row r="184" spans="2:12" ht="30" customHeight="1" x14ac:dyDescent="0.35">
      <c r="B184" s="10"/>
      <c r="C184" s="5"/>
      <c r="D184" s="5"/>
      <c r="E184" s="5"/>
      <c r="F184" s="6"/>
      <c r="G184" s="6"/>
      <c r="H184" s="7"/>
      <c r="I184" s="6"/>
      <c r="J184" s="7"/>
      <c r="K184" s="7"/>
      <c r="L184" s="8"/>
    </row>
    <row r="185" spans="2:12" ht="30" customHeight="1" x14ac:dyDescent="0.35">
      <c r="B185" s="10"/>
      <c r="C185" s="5"/>
      <c r="D185" s="5"/>
      <c r="E185" s="5"/>
      <c r="F185" s="6"/>
      <c r="G185" s="6"/>
      <c r="H185" s="7"/>
      <c r="I185" s="6"/>
      <c r="J185" s="7"/>
      <c r="K185" s="7"/>
      <c r="L185" s="8"/>
    </row>
    <row r="186" spans="2:12" ht="30" customHeight="1" x14ac:dyDescent="0.35">
      <c r="B186" s="10"/>
      <c r="C186" s="5"/>
      <c r="D186" s="5"/>
      <c r="E186" s="5"/>
      <c r="F186" s="6"/>
      <c r="G186" s="6"/>
      <c r="H186" s="7"/>
      <c r="I186" s="6"/>
      <c r="J186" s="7"/>
      <c r="K186" s="7"/>
      <c r="L186" s="8"/>
    </row>
    <row r="187" spans="2:12" ht="30" customHeight="1" x14ac:dyDescent="0.35">
      <c r="B187" s="10"/>
      <c r="C187" s="5"/>
      <c r="D187" s="5"/>
      <c r="E187" s="5"/>
      <c r="F187" s="6"/>
      <c r="G187" s="6"/>
      <c r="H187" s="7"/>
      <c r="I187" s="6"/>
      <c r="J187" s="7"/>
      <c r="K187" s="7"/>
      <c r="L187" s="8"/>
    </row>
    <row r="188" spans="2:12" ht="30" customHeight="1" x14ac:dyDescent="0.35">
      <c r="B188" s="10"/>
      <c r="C188" s="5"/>
      <c r="D188" s="5"/>
      <c r="E188" s="5"/>
      <c r="F188" s="6"/>
      <c r="G188" s="6"/>
      <c r="H188" s="7"/>
      <c r="I188" s="6"/>
      <c r="J188" s="7"/>
      <c r="K188" s="7"/>
      <c r="L188" s="8"/>
    </row>
    <row r="189" spans="2:12" ht="30" customHeight="1" x14ac:dyDescent="0.35">
      <c r="B189" s="10"/>
      <c r="C189" s="5"/>
      <c r="D189" s="5"/>
      <c r="E189" s="5"/>
      <c r="F189" s="6"/>
      <c r="G189" s="6"/>
      <c r="H189" s="7"/>
      <c r="I189" s="6"/>
      <c r="J189" s="7"/>
      <c r="K189" s="7"/>
      <c r="L189" s="8"/>
    </row>
    <row r="190" spans="2:12" ht="30" customHeight="1" x14ac:dyDescent="0.35">
      <c r="B190" s="10"/>
      <c r="C190" s="5"/>
      <c r="D190" s="5"/>
      <c r="E190" s="5"/>
      <c r="F190" s="6"/>
      <c r="G190" s="6"/>
      <c r="H190" s="7"/>
      <c r="I190" s="6"/>
      <c r="J190" s="7"/>
      <c r="K190" s="7"/>
      <c r="L190" s="8"/>
    </row>
  </sheetData>
  <mergeCells count="1">
    <mergeCell ref="C2:E2"/>
  </mergeCells>
  <phoneticPr fontId="8" type="noConversion"/>
  <conditionalFormatting sqref="C88:J90 C97:J99 C91:C96 C110:J114 C115:C126 C127:J143 C150:J170 C100:C109 C144:C149 C67:C87 C57:F64 H57:L64 C6:L13 C15:L45 C47:L48 C50:L55 C66:L66 K67:L170">
    <cfRule type="expression" dxfId="16" priority="188">
      <formula>$B6=1</formula>
    </cfRule>
    <cfRule type="expression" dxfId="15" priority="189">
      <formula>$L6="ja"</formula>
    </cfRule>
  </conditionalFormatting>
  <conditionalFormatting sqref="G57:G64">
    <cfRule type="expression" dxfId="14" priority="3">
      <formula>$B57=1</formula>
    </cfRule>
    <cfRule type="expression" dxfId="13" priority="4">
      <formula>$L57="ja"</formula>
    </cfRule>
  </conditionalFormatting>
  <dataValidations xWindow="1679" yWindow="416" count="4">
    <dataValidation allowBlank="1" showInputMessage="1" prompt="Dit werkblad houdt de voorraad bij van artikelen in de voorraadlijsttabel. Bij te bestellen artikelen kunnen worden gemarkeerd en er kan een vlag bij worden gezet. Niet leverbare artikelen zijn doorgehaald en hebben Ja in de kolom Niet meer leverbaar" sqref="A2" xr:uid="{00000000-0002-0000-0000-000001000000}"/>
    <dataValidation allowBlank="1" showInputMessage="1" showErrorMessage="1" prompt="Een vlagpictogram in deze kolom geeft artikelen in de voorraadlijst aan die gereed zijn voor bijbestellen. Vlagpictogrammen worden alleen weergegeven wanneer Ja is geselecteerd in H1 en het artikel voldoet aan de criteria voor bijbestellen" sqref="B4" xr:uid="{00000000-0002-0000-0000-000003000000}"/>
    <dataValidation allowBlank="1" showInputMessage="1" showErrorMessage="1" prompt="© Iwan van Maurik" sqref="L2" xr:uid="{A73C4A40-03D4-4AF0-B668-96F2B7D54D9E}"/>
    <dataValidation allowBlank="1" showInputMessage="1" showErrorMessage="1" prompt="Momenteel heeft de Gemeente Utrecht geen voorraad gevraagd aan de volgende artikelen met een ‘’Ja’’ Deze artikelen komen wel voor in de Gemeente Utrecht." sqref="L4" xr:uid="{C3B87B1E-A10E-4953-8D89-64FD31480FB8}"/>
  </dataValidations>
  <printOptions horizontalCentered="1"/>
  <pageMargins left="0.25" right="0.25" top="0.75" bottom="0.75" header="0.05" footer="0.3"/>
  <pageSetup paperSize="9" scale="38" fitToHeight="0" orientation="portrait" r:id="rId1"/>
  <headerFooter differentFirst="1">
    <oddFooter>Page &amp;P of &amp;N</oddFooter>
  </headerFooter>
  <ignoredErrors>
    <ignoredError sqref="B6:B9 B15:B19 B66 B57:B63 B50 B47:B48 B20:B21 B53:B55 B64 B22:B25 B10:B11 B12 B13 B26:B27 B28:B30 B31:B33 B34:B44 B45 B51 B52" calculatedColumn="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90" id="{A805BCDA-60BA-4229-B65E-26A7421A74F2}">
            <x14:iconSet custom="1">
              <x14:cfvo type="percent">
                <xm:f>0</xm:f>
              </x14:cfvo>
              <x14:cfvo type="num">
                <xm:f>0</xm:f>
              </x14:cfvo>
              <x14:cfvo type="num">
                <xm:f>1</xm:f>
              </x14:cfvo>
              <x14:cfIcon iconSet="NoIcons" iconId="0"/>
              <x14:cfIcon iconSet="NoIcons" iconId="0"/>
              <x14:cfIcon iconSet="3Flags" iconId="0"/>
            </x14:iconSet>
          </x14:cfRule>
          <xm:sqref>B5:B170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F79B9A18FA5945B87360124DE2E9F4" ma:contentTypeVersion="23" ma:contentTypeDescription="Een nieuw document maken." ma:contentTypeScope="" ma:versionID="c534e9d1f8308511b263ad8091c217bb">
  <xsd:schema xmlns:xsd="http://www.w3.org/2001/XMLSchema" xmlns:xs="http://www.w3.org/2001/XMLSchema" xmlns:p="http://schemas.microsoft.com/office/2006/metadata/properties" xmlns:ns2="7a229dc1-9483-4d68-90aa-d004ea6c66e5" targetNamespace="http://schemas.microsoft.com/office/2006/metadata/properties" ma:root="true" ma:fieldsID="4bacd2feaa35fa65f6dc1a9b405322bc" ns2:_="">
    <xsd:import namespace="7a229dc1-9483-4d68-90aa-d004ea6c66e5"/>
    <xsd:element name="properties">
      <xsd:complexType>
        <xsd:sequence>
          <xsd:element name="documentManagement">
            <xsd:complexType>
              <xsd:all>
                <xsd:element ref="ns2:Relatie_Naam" minOccurs="0"/>
                <xsd:element ref="ns2:Relatie_ID" minOccurs="0"/>
                <xsd:element ref="ns2:Branche" minOccurs="0"/>
                <xsd:element ref="ns2:Relatie_Beheerder" minOccurs="0"/>
                <xsd:element ref="ns2:Bezoek_Land" minOccurs="0"/>
                <xsd:element ref="ns2:Bezoek_Plaats" minOccurs="0"/>
                <xsd:element ref="ns2:Relatie_Soort" minOccurs="0"/>
                <xsd:element ref="ns2:Relatie_Nummer" minOccurs="0"/>
                <xsd:element ref="ns2:Project_ID" minOccurs="0"/>
                <xsd:element ref="ns2:Project_Naam" minOccurs="0"/>
                <xsd:element ref="ns2:Project_Nummer" minOccurs="0"/>
                <xsd:element ref="ns2:Project_Leider" minOccurs="0"/>
                <xsd:element ref="ns2:Project_Status" minOccurs="0"/>
                <xsd:element ref="ns2:Project_Contactpersoon" minOccurs="0"/>
                <xsd:element ref="ns2:Sales_Verantwoordelijke" minOccurs="0"/>
                <xsd:element ref="ns2:Sales_Team" minOccurs="0"/>
                <xsd:element ref="ns2:Offerte_Nummer" minOccurs="0"/>
                <xsd:element ref="ns2:Project_Team" minOccurs="0"/>
                <xsd:element ref="ns2:Map" minOccurs="0"/>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9dc1-9483-4d68-90aa-d004ea6c66e5" elementFormDefault="qualified">
    <xsd:import namespace="http://schemas.microsoft.com/office/2006/documentManagement/types"/>
    <xsd:import namespace="http://schemas.microsoft.com/office/infopath/2007/PartnerControls"/>
    <xsd:element name="Relatie_Naam" ma:index="8" nillable="true" ma:displayName="Relatie_Naam" ma:internalName="Relatie_Naam">
      <xsd:simpleType>
        <xsd:restriction base="dms:Text"/>
      </xsd:simpleType>
    </xsd:element>
    <xsd:element name="Relatie_ID" ma:index="9" nillable="true" ma:displayName="Relatie_ID" ma:internalName="Relatie_ID">
      <xsd:simpleType>
        <xsd:restriction base="dms:Text"/>
      </xsd:simpleType>
    </xsd:element>
    <xsd:element name="Branche" ma:index="10" nillable="true" ma:displayName="Branche" ma:internalName="Branche">
      <xsd:simpleType>
        <xsd:restriction base="dms:Text"/>
      </xsd:simpleType>
    </xsd:element>
    <xsd:element name="Relatie_Beheerder" ma:index="11" nillable="true" ma:displayName="Relatie_Beheerder" ma:internalName="Relatie_Beheerder">
      <xsd:simpleType>
        <xsd:restriction base="dms:Text"/>
      </xsd:simpleType>
    </xsd:element>
    <xsd:element name="Bezoek_Land" ma:index="12" nillable="true" ma:displayName="Bezoek_Land" ma:internalName="Bezoek_Land">
      <xsd:simpleType>
        <xsd:restriction base="dms:Text"/>
      </xsd:simpleType>
    </xsd:element>
    <xsd:element name="Bezoek_Plaats" ma:index="13" nillable="true" ma:displayName="Bezoek_Plaats" ma:internalName="Bezoek_Plaats">
      <xsd:simpleType>
        <xsd:restriction base="dms:Text"/>
      </xsd:simpleType>
    </xsd:element>
    <xsd:element name="Relatie_Soort" ma:index="14" nillable="true" ma:displayName="Relatie_Soort" ma:internalName="Relatie_Soort">
      <xsd:simpleType>
        <xsd:restriction base="dms:Text"/>
      </xsd:simpleType>
    </xsd:element>
    <xsd:element name="Relatie_Nummer" ma:index="15" nillable="true" ma:displayName="Relatie_Nummer" ma:internalName="Relatie_Nummer">
      <xsd:simpleType>
        <xsd:restriction base="dms:Text"/>
      </xsd:simpleType>
    </xsd:element>
    <xsd:element name="Project_ID" ma:index="16" nillable="true" ma:displayName="Project_ID" ma:internalName="Project_ID">
      <xsd:simpleType>
        <xsd:restriction base="dms:Text"/>
      </xsd:simpleType>
    </xsd:element>
    <xsd:element name="Project_Naam" ma:index="17" nillable="true" ma:displayName="Project_Naam" ma:internalName="Project_Naam">
      <xsd:simpleType>
        <xsd:restriction base="dms:Text"/>
      </xsd:simpleType>
    </xsd:element>
    <xsd:element name="Project_Nummer" ma:index="18" nillable="true" ma:displayName="Project_Nummer" ma:internalName="Project_Nummer">
      <xsd:simpleType>
        <xsd:restriction base="dms:Text"/>
      </xsd:simpleType>
    </xsd:element>
    <xsd:element name="Project_Leider" ma:index="19" nillable="true" ma:displayName="Project_Leider" ma:internalName="Project_Leider">
      <xsd:simpleType>
        <xsd:restriction base="dms:Text"/>
      </xsd:simpleType>
    </xsd:element>
    <xsd:element name="Project_Status" ma:index="20" nillable="true" ma:displayName="Project_Status" ma:internalName="Project_Status">
      <xsd:simpleType>
        <xsd:restriction base="dms:Text"/>
      </xsd:simpleType>
    </xsd:element>
    <xsd:element name="Project_Contactpersoon" ma:index="21" nillable="true" ma:displayName="Project_Contactpersoon" ma:internalName="Project_Contactpersoon">
      <xsd:simpleType>
        <xsd:restriction base="dms:Text"/>
      </xsd:simpleType>
    </xsd:element>
    <xsd:element name="Sales_Verantwoordelijke" ma:index="22" nillable="true" ma:displayName="Sales_Verantwoordelijke" ma:internalName="Sales_Verantwoordelijke">
      <xsd:simpleType>
        <xsd:restriction base="dms:Text"/>
      </xsd:simpleType>
    </xsd:element>
    <xsd:element name="Sales_Team" ma:index="23" nillable="true" ma:displayName="Sales_Team" ma:internalName="Sales_Team">
      <xsd:simpleType>
        <xsd:restriction base="dms:Text"/>
      </xsd:simpleType>
    </xsd:element>
    <xsd:element name="Offerte_Nummer" ma:index="24" nillable="true" ma:displayName="Offerte_Nummer" ma:internalName="Offerte_Nummer">
      <xsd:simpleType>
        <xsd:restriction base="dms:Text"/>
      </xsd:simpleType>
    </xsd:element>
    <xsd:element name="Project_Team" ma:index="25" nillable="true" ma:displayName="Project_Team" ma:internalName="Project_Team">
      <xsd:simpleType>
        <xsd:restriction base="dms:Text"/>
      </xsd:simpleType>
    </xsd:element>
    <xsd:element name="Map" ma:index="26" nillable="true" ma:displayName="Map" ma:internalName="Map">
      <xsd:simpleType>
        <xsd:restriction base="dms:Text"/>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C62F5-7EC2-4835-BA98-67490C1BD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9dc1-9483-4d68-90aa-d004ea6c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BEFE1-4AA3-4CFF-AD74-46C982467F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TM02802349</Template>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Voorraadlijst</vt:lpstr>
      <vt:lpstr>Voorraadlijst!Afdruktitels</vt:lpstr>
      <vt:lpstr>Kolomtitel1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Iwan van Maurik</dc:creator>
  <cp:lastModifiedBy>Michiel Coppens</cp:lastModifiedBy>
  <cp:lastPrinted>2022-10-02T18:56:23Z</cp:lastPrinted>
  <dcterms:created xsi:type="dcterms:W3CDTF">2016-08-01T23:26:40Z</dcterms:created>
  <dcterms:modified xsi:type="dcterms:W3CDTF">2022-10-12T06:35:42Z</dcterms:modified>
</cp:coreProperties>
</file>