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P:\Bureaublad\"/>
    </mc:Choice>
  </mc:AlternateContent>
  <xr:revisionPtr revIDLastSave="0" documentId="13_ncr:1_{57423773-03B3-46CB-BF9D-744A251A0AA5}" xr6:coauthVersionLast="47" xr6:coauthVersionMax="47" xr10:uidLastSave="{00000000-0000-0000-0000-000000000000}"/>
  <bookViews>
    <workbookView xWindow="-12480" yWindow="-21720" windowWidth="51840" windowHeight="21240" xr2:uid="{00000000-000D-0000-FFFF-FFFF00000000}"/>
  </bookViews>
  <sheets>
    <sheet name="Eisen 031122" sheetId="1" r:id="rId1"/>
  </sheets>
  <definedNames>
    <definedName name="opties">'Eisen 031122'!$H$5:$H$7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9" i="1" l="1"/>
  <c r="G15" i="1"/>
  <c r="G194" i="1"/>
  <c r="G140" i="1"/>
  <c r="G153" i="1"/>
  <c r="G154" i="1"/>
  <c r="G155" i="1"/>
  <c r="G126" i="1"/>
  <c r="G125" i="1"/>
  <c r="G124" i="1"/>
  <c r="G116" i="1"/>
  <c r="G117" i="1"/>
  <c r="G200" i="1"/>
  <c r="G201" i="1"/>
  <c r="G202" i="1"/>
  <c r="G203" i="1"/>
  <c r="G204" i="1"/>
  <c r="G205" i="1"/>
  <c r="G105" i="1"/>
  <c r="G25" i="1"/>
  <c r="G26" i="1"/>
  <c r="G27" i="1"/>
  <c r="G28" i="1"/>
  <c r="G29" i="1"/>
  <c r="G30" i="1"/>
  <c r="G31" i="1"/>
  <c r="G32" i="1"/>
  <c r="G33" i="1"/>
  <c r="G44" i="1"/>
  <c r="G45" i="1"/>
  <c r="G46" i="1"/>
  <c r="G47" i="1"/>
  <c r="G48" i="1"/>
  <c r="G49" i="1"/>
  <c r="G50" i="1"/>
  <c r="G60" i="1"/>
  <c r="G61" i="1"/>
  <c r="G65" i="1"/>
  <c r="G66" i="1"/>
  <c r="G67" i="1"/>
  <c r="G68" i="1"/>
  <c r="G69" i="1"/>
  <c r="G70" i="1"/>
  <c r="G71" i="1"/>
  <c r="G72" i="1"/>
  <c r="G73" i="1"/>
  <c r="G74" i="1"/>
  <c r="G75" i="1"/>
  <c r="G76" i="1"/>
  <c r="G77" i="1"/>
  <c r="G97" i="1"/>
  <c r="G22" i="1"/>
  <c r="G23" i="1"/>
  <c r="G24" i="1"/>
  <c r="G34" i="1"/>
  <c r="G21" i="1"/>
  <c r="G199" i="1"/>
  <c r="G178" i="1"/>
  <c r="G179" i="1"/>
  <c r="G180" i="1"/>
  <c r="G181" i="1"/>
  <c r="G182" i="1"/>
  <c r="G183" i="1"/>
  <c r="G184" i="1"/>
  <c r="G185" i="1"/>
  <c r="G186" i="1"/>
  <c r="G187" i="1"/>
  <c r="G188" i="1"/>
  <c r="G189" i="1"/>
  <c r="G190" i="1"/>
  <c r="G191" i="1"/>
  <c r="G192" i="1"/>
  <c r="G193" i="1"/>
  <c r="G177" i="1"/>
  <c r="G162" i="1"/>
  <c r="G163" i="1"/>
  <c r="G164" i="1"/>
  <c r="G165" i="1"/>
  <c r="G166" i="1"/>
  <c r="G167" i="1"/>
  <c r="G168" i="1"/>
  <c r="G169" i="1"/>
  <c r="G170" i="1"/>
  <c r="G171" i="1"/>
  <c r="G172" i="1"/>
  <c r="G133" i="1"/>
  <c r="G134" i="1"/>
  <c r="G136" i="1"/>
  <c r="G137" i="1"/>
  <c r="G138" i="1"/>
  <c r="G139" i="1"/>
  <c r="G142" i="1"/>
  <c r="G143" i="1"/>
  <c r="G144" i="1"/>
  <c r="G146" i="1"/>
  <c r="G148" i="1"/>
  <c r="G149" i="1"/>
  <c r="G150" i="1"/>
  <c r="G151" i="1"/>
  <c r="G152" i="1"/>
  <c r="G111" i="1"/>
  <c r="G112" i="1"/>
  <c r="G113" i="1"/>
  <c r="G114" i="1"/>
  <c r="G115" i="1"/>
  <c r="G118" i="1"/>
  <c r="G16" i="1"/>
  <c r="G17" i="1"/>
  <c r="G18" i="1"/>
  <c r="G19" i="1"/>
  <c r="G36" i="1"/>
  <c r="G37" i="1"/>
  <c r="G38" i="1"/>
  <c r="G39" i="1"/>
  <c r="G40" i="1"/>
  <c r="G41" i="1"/>
  <c r="G42" i="1"/>
  <c r="G43" i="1"/>
  <c r="G51" i="1"/>
  <c r="G53" i="1"/>
  <c r="G54" i="1"/>
  <c r="G55" i="1"/>
  <c r="G56" i="1"/>
  <c r="G57" i="1"/>
  <c r="G58" i="1"/>
  <c r="G59" i="1"/>
  <c r="G62" i="1"/>
  <c r="G64" i="1"/>
  <c r="G78" i="1"/>
  <c r="G80" i="1"/>
  <c r="G81" i="1"/>
  <c r="G82" i="1"/>
  <c r="G83" i="1"/>
  <c r="G84" i="1"/>
  <c r="G85" i="1"/>
  <c r="G86" i="1"/>
  <c r="G88" i="1"/>
  <c r="G89" i="1"/>
  <c r="G90" i="1"/>
  <c r="G92" i="1"/>
  <c r="G93" i="1"/>
  <c r="G94" i="1"/>
  <c r="G96" i="1"/>
  <c r="G99" i="1"/>
  <c r="G100" i="1"/>
  <c r="G101" i="1"/>
  <c r="G102" i="1"/>
  <c r="G103" i="1"/>
  <c r="G104" i="1"/>
  <c r="G207" i="1" l="1"/>
  <c r="G208" i="1" l="1"/>
</calcChain>
</file>

<file path=xl/sharedStrings.xml><?xml version="1.0" encoding="utf-8"?>
<sst xmlns="http://schemas.openxmlformats.org/spreadsheetml/2006/main" count="442" uniqueCount="346">
  <si>
    <r>
      <t xml:space="preserve">Bijlage C Invulformulier Selectiecriterium 3
Behorend bij Selectieleidraad behorend bij de Europese Aanbesteding Recordmanagementapplicatie Rechtspraak met TenderNed-kenmerk: </t>
    </r>
    <r>
      <rPr>
        <sz val="14"/>
        <color rgb="FFFF0000"/>
        <rFont val="Calibri"/>
        <family val="2"/>
        <scheme val="minor"/>
      </rPr>
      <t>xxxxxx</t>
    </r>
  </si>
  <si>
    <r>
      <t xml:space="preserve">U wordt in het kader van Selectiecriterium 3 verzocht de aspecten opgenomen in dit document door te nemen en per aspect aan te geven of u er invulling aan kunt geven. Hierbij kunt u antwoorden in Kolom E met het antwoord "Ja", indien u er invuling aan kunt geven zonder (rand)voorwaarden van uw zijde. Dat wil zeggen dat indien u de opdracht zou uitvoeren u hier binnen de geraamde opdrachtwaarde, eisen en voorwaarden vanuit de Aanbestedingsprocedure en zonder van uw zijde nadere (rand)voorwaarden te stellen, invulling kunt geven aan dit aspect binnen de oplossing(en) die u kunt aanbieden. In dat geval wordt in Kolom G 2 Credits toegekend.
Indien het antwoord "Ja", zoals hierboven bedoeld niet van toepassing is, kunt u antwoorden met "Ja, onder voorwaarden". Dat wil zeggen, dat u invulling kunt geven aan het aspect, zij het dat daarbij sprake is of zal zijn van een (rand)voorwaarde die u stelt en waaraan voldaan moet worden voordat u aan het aspect invulling kunt geven.  Indien u antwoord met "Ja, onder voorwaarden" wordt u verzocht in Kolom F beknopt te benoemen wat uw voornaamste (rand)voorwaarde is, welke voldaan moet worden voordat u invulling kunt geven aan het desbetreffende aspect.  In dat geval wordt in Kolom G 1 Credit toegekend.
Indien het antwoord "Ja, onder voorwaarden" eveneens niet van toepassing is, kunt u antwoorden met "Nee". In dat geval wordt in Kolom G 0 Credits toegekend.
LET OP! U dient alle aspecten te beantwoorden met één van de antwoordopties. Dit document loopt door tot regel </t>
    </r>
    <r>
      <rPr>
        <sz val="10"/>
        <color rgb="FFFF0000"/>
        <rFont val="Calibri"/>
        <family val="2"/>
        <scheme val="minor"/>
      </rPr>
      <t>xxx</t>
    </r>
    <r>
      <rPr>
        <sz val="10"/>
        <color theme="1"/>
        <rFont val="Calibri"/>
        <family val="2"/>
        <scheme val="minor"/>
      </rPr>
      <t>. Daaronder kunt u zien hoeveel Credits, ongewogen punten en uiteindelijk gewogen punten toegekend worden aan het door u ingevulde Invulformulier. 
LET OP! Het aantal gewogen punten dat u haalt wordt afgerond op twee decimalen. Indien sprake is van een gelijke score met andere Gegadigden die in aanmerking komen voor selectie voor deelname aan de Dialoogfase kan Opdrachtgever controleren welke Gegadigde de hoogste score heeft zonder afronding op twee decimalen. Opdrachtgever behoudt zich het recht voor de niet afgeronde score te gebruiken om te bepalen welke Gegadigde wordt uitgenodigd voor deelname aan de dialoogfase. Deze bevoegdheid kan Opdrachtgever uitsluitend gebruiken in geval van gelijke score voor de drie Selectiecriteria gezamenlijk.</t>
    </r>
  </si>
  <si>
    <t>Ja</t>
  </si>
  <si>
    <t>Ja, onder voorwaarden</t>
  </si>
  <si>
    <t>Nee</t>
  </si>
  <si>
    <t>Functionaliteiten voor klanten en/of gebruikers</t>
  </si>
  <si>
    <t>Kan leverancier hieraan voldoen? J/N</t>
  </si>
  <si>
    <t>Toelichting</t>
  </si>
  <si>
    <t>Aantal credits</t>
  </si>
  <si>
    <t xml:space="preserve">Als klant en/of gebruiker kan ik… </t>
  </si>
  <si>
    <t>Nr.</t>
  </si>
  <si>
    <t>Omschrijving functionaliteit</t>
  </si>
  <si>
    <t>Opmerkingen van Opdrachtgever</t>
  </si>
  <si>
    <t>Uw antwoord:</t>
  </si>
  <si>
    <t>Indien nodig, uw toelichting:</t>
  </si>
  <si>
    <t>Credits op basis van uw eigen verklaring</t>
  </si>
  <si>
    <t>Algemeen</t>
  </si>
  <si>
    <t>F001</t>
  </si>
  <si>
    <t>Opdrachtnemer biedt een oplossing voor Records Management Applicatie (RMA), conform hetgeen gespecificeerd in de Aanbestedingsleidraad en dit Programma van Eisen. Het gaat hierbij om een stand-alone Record Management Applicatie en dus geen Document Management Systeem (DMS) met daarbij RMA functionaliteit. De applicatie dient op zich zelf te kunnen functioneren.</t>
  </si>
  <si>
    <t>F002</t>
  </si>
  <si>
    <t>De oplossing faciliteert archivering op basis van de eisen van de Archiefwet 1995 en bijbehorende regelgeving.</t>
  </si>
  <si>
    <t>F003</t>
  </si>
  <si>
    <t>De oplossing blijft gedurende de gehele looptijd voldoen aan de uitvoering van de huidige en toekomstige relevante landelijke wet- en regelgeving én het beleid in het kader van deze regelingen. Bijvoorbeeld de Archiefwet 2021 (wetsvoorstel), de Wet Open Overheid, Algemene Verordening Gegevensbescherming, de Wet op de rechterlijke organisatie en de Wet op de rechterlijke indeling.</t>
  </si>
  <si>
    <t>F004</t>
  </si>
  <si>
    <t xml:space="preserve">De oplossing faciliteert de samenstelling en het management van records die bestaan uit combinaties van gestructureerde data en een breed palet aan bestandsformaten, tenminste alle door het Nationaal Archief gepubliceerde voorkeursformaten. </t>
  </si>
  <si>
    <t>F005</t>
  </si>
  <si>
    <t>De rechtspraak heeft het recht tot het uitvoeren van audits op de door de Opdrachtnemer aangeboden oplossing hetzij zelf of door een derde partij.</t>
  </si>
  <si>
    <t>Ordening</t>
  </si>
  <si>
    <t>F006</t>
  </si>
  <si>
    <t>Het Justitieel Archivistisch Model (JAM) van JustId en het Toepassingsprofiel Metagegevens Rijk (TMR) moet als metadataschema opgenomen kunnen worden in het nieuwe systeem.</t>
  </si>
  <si>
    <t>F007</t>
  </si>
  <si>
    <t>Het nieuwe systeem moet overweg kunnen met het nieuwe metadatamodel MDTO (https://www.nationaalarchief.nl/archiveren/mdto)</t>
  </si>
  <si>
    <t>F008</t>
  </si>
  <si>
    <t xml:space="preserve">Het systeem moet de mogelijkheid hebben om hybride dossiers te verwerken. Hiermee wordt bedoelt dat een dossier of meerdere dossiers in de ordening zowel digitale als analoge documenten moet kunnen bevatten. Analoge documenten worden alleen door metadata omschreven. Hierbij moet onder andere de fysieke bewaarplaats vastgelegd kunnen worden. </t>
  </si>
  <si>
    <t>F009</t>
  </si>
  <si>
    <t>De oplossing ondersteunt het gebruik van een zogenaamd Documentair Structuur Plan (Ordeningsstructuur). </t>
  </si>
  <si>
    <t>F010</t>
  </si>
  <si>
    <t>De oplossing biedt de mogelijkheid om dossiers en bestandsnamen die indentiek zijn aan: CON, PRN, AUX, NUL, COM1, COM2, COM3, COM4, COM5, COM6, COM7, COM8, COM9, LPT1, LPT2, LPT3, LPT4, LPT5, LPT6, LPT7, LPT8 of LPT9 aan te passen</t>
  </si>
  <si>
    <t>F011</t>
  </si>
  <si>
    <t>Padnamen, dossiers enof bestandsnamen hebben een beperking van maximaal 254 karakters in de geboden oplossing.</t>
  </si>
  <si>
    <t>F012</t>
  </si>
  <si>
    <t>Het is in de oplossing niet mogelijk om bestanden van 0 bytes op te slaan. De oplossing moet kunnen herkennen of een bestand leeg is en hier een melding van geeft.</t>
  </si>
  <si>
    <t>F013</t>
  </si>
  <si>
    <t xml:space="preserve">Door middel van overerving is het mogelijk om metadata van een hoger niveau mee te nemen/ door te geven naar een lager niveau. </t>
  </si>
  <si>
    <t>F014</t>
  </si>
  <si>
    <t>De oplossing ondersteunt het "verhuizen" van een dossier in de ordenings-structuur en het verwijzen van een dossier op een plek in de ordeningsstructuur naar een of meer andere dossiers elders in de ordeningsstructuur.</t>
  </si>
  <si>
    <t>F015</t>
  </si>
  <si>
    <t>Het moet voor de gebruiker duidelijk (bv door middel van een bread crumb trail) zijn op welk niveau in de ordeningsstructuur hij zich bevindt. De gebruiker moet makkelijk kunnen navigeren door de ordeningsstructuur. De oplossing biedt de gebruiker inzicht en overzicht bij het navigeren.</t>
  </si>
  <si>
    <t>F016</t>
  </si>
  <si>
    <t>Het is mogelijk is om de externe unieke registratiekenmerken van de verschillende objecten over te erven vanuit een DMS en zo een voor de organisatie herkenbaar label te geven. Rechtspraak kent meerdere kenmerken (zie eerdere eisen voor metadatamodellen onder andere TMR, JAM, MDTO).</t>
  </si>
  <si>
    <t>F017</t>
  </si>
  <si>
    <t>In de geboden oplossing is het mogelijk om op eenvoudige wijze dossiers en documenten in dossiers te verplaatsen. Dit kan alleen worden uitgevoerd door geautoriseeerde personen (specifiek gedefinieerde rol). Het is duidelijk wat er dan gebeurt met de metadata en dit is overeenkomstig archiefvoorschriften en regelgeving.</t>
  </si>
  <si>
    <t>F018</t>
  </si>
  <si>
    <t>De gebruiker kan intuïtief zowel de data en bestanden in de records raadplegen als ook de eigenschappen en metadata van de records en informatie-objecten.</t>
  </si>
  <si>
    <t>F019</t>
  </si>
  <si>
    <t>De oplossing ondersteunt onderlinge relaties tussen records zowel horizontaal (verwijzingen tussen records) als verticaal (een record kan logisch deel uitmaken van een ander record "nesting").</t>
  </si>
  <si>
    <t>Recordmanagement</t>
  </si>
  <si>
    <t>F020</t>
  </si>
  <si>
    <t>De oplossing bevat Record Management faciliteiten voor het digitaal archiveren van informatieobjecten (bundels / dossiers / documenten / zaken). Onder ‘archiveren’ wordt in dit geval (niet limitatief) verstaan het toekennen van een vernietigings- of overdrachtstermijn en het daadwerkelijk vernietigen of overdragen (CDD+). Retentie beleid moet ingeregeld kunnen worden.</t>
  </si>
  <si>
    <t>F021</t>
  </si>
  <si>
    <t xml:space="preserve">In de oplossing vindt archivering plaats volgens de selectielijst(en) voor archiefbescheiden van de (mbt)rechtspraak. In het vervolg aangeduid als selectielijst. </t>
  </si>
  <si>
    <t>F022</t>
  </si>
  <si>
    <t>In de oplossing kunnen meerdere versies van de selectielijst worden geïmplementeerd. De oplossing faciliteer het beheer van meerdere versies met een geldigheid in de tijd.</t>
  </si>
  <si>
    <t>F023</t>
  </si>
  <si>
    <t>De oplossing is in staat aan te geven op basis van welke zogenaamde selectielijst wordt gearchiveerd.</t>
  </si>
  <si>
    <t>F024</t>
  </si>
  <si>
    <t>Documenten die horen bij een te archiveren dossier, worden zowel in het oorspronkelijke als in een duurzaam archief bestandsformaat gearchiveerd. De voorkeursformaten zoals deze door het Nationaal Archief bekend zijn gemaakt worden gehanteerd als ‘duurzaam archief bestandsformaat’.</t>
  </si>
  <si>
    <t>F025</t>
  </si>
  <si>
    <t xml:space="preserve">De oplossing staat niet toe dat een document, dossier en de metagegevens van een dossier en document eerder worden vernietigd dan na afloop van de bewaartermijn. </t>
  </si>
  <si>
    <t>F026</t>
  </si>
  <si>
    <t>De oplossing waarborgt de koppeling tussen enerzijds een dossier en document en anderzijds hun metagegevens tot het moment waarop het dossier wordt vernietigd of uit het systeem wordt verwijderd.</t>
  </si>
  <si>
    <t>F027</t>
  </si>
  <si>
    <t>De oplossing maakt het mogelijk om bewaartermijnen (documenttypen) aan dossiers toe te kennen. Het is mogelijk om deze bewaartermijn te vervangen door een andere bewaartermijn. In te stellen op minimaal de volgende niveaus: dossiers, groepen dossiers, werkprocessen. In het geval van verbijzondering  o.a.  'Hotspots'</t>
  </si>
  <si>
    <t>F028</t>
  </si>
  <si>
    <t xml:space="preserve">De oplossing berekent op automatische wijze de datum waarop dossiers en deeldossiers vernietigbaar zijn, dit op basis van de bewaartermijn en een datumveld zoals de creatie- of afsluitdatum van een dossier. </t>
  </si>
  <si>
    <t>F029</t>
  </si>
  <si>
    <t>De geboden oplossing moet de mogelijkheid bieden om verschillende versies van een document in onderlinge samenhang te beheren.</t>
  </si>
  <si>
    <t>F030</t>
  </si>
  <si>
    <t>Voor alle informatieobjecten die in het nieuwe systeem worden geplaatst moet het mogelijk zijn om deze te converteren naar een archiefformaat, bijvoorbeeld PDF-A</t>
  </si>
  <si>
    <t>F031</t>
  </si>
  <si>
    <t xml:space="preserve">Binnen de geboden oplossing moet het mogelijk zijn om afgesloten dossiers te "heropenen". Dit om eventuele ontbrekende documenten toe te voegen of noodzakelijke aanpassingen in documenten vanuit een specifieke rol. Deze functionaliteit moet middels het toekennen van rechten aan of uit worden gezet. </t>
  </si>
  <si>
    <t>F032</t>
  </si>
  <si>
    <t>De oplossing faciliteert het beheer van medewerkers om record management taken uit te voeren, hun bevoegdheden en/of competenties en hun beschikbaarheid.</t>
  </si>
  <si>
    <t>F033</t>
  </si>
  <si>
    <t>De oplossing faciliteert het aanmaken en beheren van taken voor (archief)medewerkers</t>
  </si>
  <si>
    <t>F034</t>
  </si>
  <si>
    <t>De oplossing faciliteert het plannen van taken voor record management acties of archiefacties</t>
  </si>
  <si>
    <t>F035</t>
  </si>
  <si>
    <t>De oplossing biedt (stuur)informatie over te verrichten werkzaamheden en uitgevoerde werkzaamheden en over kwantiteiten van aanwezige records.</t>
  </si>
  <si>
    <t>Vernietiging</t>
  </si>
  <si>
    <t>F036</t>
  </si>
  <si>
    <t>De oplossing kan Vernietigings- of overdrachtslijsten produceren. Hierop wordt aangegeven welke informatieobjecten op een gekozen datum in aanmerking komen voor vernietiging of overdracht. Ten minste wordt hierop getoond: het identificatienummer, de omschrijving, de eigenaar, de relevante datums en relevante gegevens uit de Selectielijst. </t>
  </si>
  <si>
    <t>F037</t>
  </si>
  <si>
    <t>De vernietigingslijst kan in een bruikbare vorm geëxporteerd worden, in ieder geval naar een bestand, dat leesbaar en interpreteerbaar (tenminste in de volgende formaten: "Excel; CSV; XML;PDF") is voor derden (zoals niet-informatiespecialisten en de archiefautoriteit of auditors). </t>
  </si>
  <si>
    <t>F038</t>
  </si>
  <si>
    <t>De goedgekeurde vernietigingslijst wordt vastgelegd in het systeem. Dient als specificatie te worden gevoegd bij de Verklaring van vernietiging.</t>
  </si>
  <si>
    <t>F039</t>
  </si>
  <si>
    <t>Tussen het moment van opmaak van de vernietigingslijst en de daadwerkelijke vernietiging kunnen alleen handmatig informatieobjecten aan de lijst toegevoegd worden. Van een goedgekeurde vernietigingslijst moeten ook alleen die informatieobjecten worden vernietigd, ook als de daadwerkelijke vernietiging maanden later plaatsvindt. </t>
  </si>
  <si>
    <t>F040</t>
  </si>
  <si>
    <t>De geboden oplossing biedt de mogelijkheid om geautomatiseerde vernietiging te ondersteunen; maar vernietiging geschiedt nooit zonder akkoord van de beheerder, (archivaris zorgdrager) (proces moet in te richten zijn).</t>
  </si>
  <si>
    <t>F041</t>
  </si>
  <si>
    <r>
      <t xml:space="preserve">Informatieobjecten kunnen niet verwijderd of vernietigd worden, zonder dat de gebruiker hiervoor een duidelijke melding krijgt en het </t>
    </r>
    <r>
      <rPr>
        <u/>
        <sz val="9"/>
        <color rgb="FF000000"/>
        <rFont val="Calibri"/>
        <family val="2"/>
        <scheme val="minor"/>
      </rPr>
      <t>verwijderen of vernietigen</t>
    </r>
    <r>
      <rPr>
        <sz val="9"/>
        <color rgb="FF000000"/>
        <rFont val="Calibri"/>
        <family val="2"/>
        <scheme val="minor"/>
      </rPr>
      <t xml:space="preserve"> nogmaals moet bevestigen. Deze activiteit moet ook expliciet gelogd worden.</t>
    </r>
  </si>
  <si>
    <t>F042</t>
  </si>
  <si>
    <t>De oplossing kan een overzicht opstellen van de vernietigde informatieobjecten met bijbehorende metadata met minimaal de verantwoordelijke eigenaar, de uitvoerder van de vernietiging, de wijze van vernietiging en de vernietigingsdatum. </t>
  </si>
  <si>
    <t>F043</t>
  </si>
  <si>
    <t>Het is functioneel niet mogelijk om vernietigde dossiers en documenten terug te zetten.  Het moet mogelijk zijn de vernietiging in twee of meerdere fasen toe te passen (bijvoorbeeld voorlopig verwijderen en definitief verwijderen).</t>
  </si>
  <si>
    <t>F044</t>
  </si>
  <si>
    <t>De oplossing kan een leesbaar en interpreteerbaar (tenministe in de volgende formaten: "Excel; CSV; XML;PDF") overzicht opstellen van de vernietigde informatieobjecten met bijbehorende metadata met minimaal de verantwoordelijke eigenaar, de uitvoerder van de vernietiging, de wijze van vernietiging en de vernietigingsdatum. </t>
  </si>
  <si>
    <t>F045</t>
  </si>
  <si>
    <t xml:space="preserve">Het is mogelijk om te kunnen configureren welke metadata er op de vernietigingslijst worden getoond. </t>
  </si>
  <si>
    <t>Zoeken en presenteren</t>
  </si>
  <si>
    <t>F046</t>
  </si>
  <si>
    <t xml:space="preserve">De oplossing kent een centrale zoekingang waarmee integraal door de gehele oplossing gezocht kan worden naar informatieobjecten. </t>
  </si>
  <si>
    <t>F047</t>
  </si>
  <si>
    <t xml:space="preserve">De oplossing ondersteunt het zoeken op de metadata (op alle agregatieniveaus) en de inhoud van documenten (fulltext search). </t>
  </si>
  <si>
    <t>F048</t>
  </si>
  <si>
    <t>De gebruiker heeft de mogelijkheid om eigen zoekvragen in te richten en te bewaren.</t>
  </si>
  <si>
    <t>F049</t>
  </si>
  <si>
    <t>Alleen die resultaten worden getoond waarvoor de gebruiker geautoriseerd is.  Reslutaten waar geen autorisatie voor is worden wel vermeld door te melden dat er meer resultaten zijn.</t>
  </si>
  <si>
    <t>F050</t>
  </si>
  <si>
    <t>Het RMA biedt de mogelijkheid om na een zoekactie de zoekresultaten te tonen (‘hitlijst’), waarna de zoekvraag desgewenst kan worden verfijnd of uitgebreid.</t>
  </si>
  <si>
    <t>F051</t>
  </si>
  <si>
    <t>De geboden oplossing biedt de mogelijkheid om combinaties van termen te gebruiken bij het zoeken o.a. Boolean search met welke boolean operatoren</t>
  </si>
  <si>
    <t>F052</t>
  </si>
  <si>
    <t>Van gevonden resultaten moet standaard de meest actuele versie als eerste worden getoond. De gebruiker kan andere sorteringen vragen, bijvoorbeeld die met de meeste treffers van de zoektermen (gewogen titel, metaveld of tekst)</t>
  </si>
  <si>
    <t>F053</t>
  </si>
  <si>
    <t xml:space="preserve">In de zoekresultaten wordt het archief formaat weergegeven en niet het orginele document. De mogelijkheid om het originele document weer te geven moet aanwezig zijn. </t>
  </si>
  <si>
    <t>F054</t>
  </si>
  <si>
    <t>De oplossing moet de mogelijkheid bieden om als resultaat de verschillende versies van het gearchiveerde object/document te tonen.</t>
  </si>
  <si>
    <t>F055</t>
  </si>
  <si>
    <t>De geboden oplossing garandeerd dat een zoekopdracht in 95% van de gevallen binnen 3 seconden een zoekresultaat oplevert. Dit geldt ook voor het tonen van documenten tot 2 MB.</t>
  </si>
  <si>
    <t>F056</t>
  </si>
  <si>
    <t>Het RMA biedt de mogelijkheid om de zoekresultaten te sorteren in de door de gebruiker gewenste volgorde.</t>
  </si>
  <si>
    <t>F057</t>
  </si>
  <si>
    <t>De oplossing faciliteert een administratie en taaksturing van "opvraagverzoeken".</t>
  </si>
  <si>
    <t>F058</t>
  </si>
  <si>
    <t>De oplossing faciliteert het beschikbaar stellen van opgevraagde informatie naar gebruikers die zelf geen toegang hebben tot de oplossing (of een vorm van gastgebruik wordt gefaciliteerd).</t>
  </si>
  <si>
    <t>F059</t>
  </si>
  <si>
    <t>De oplossing biedt (stuur)informatie over opvraagverzoeken, opvragingen en resultaten daarvan.</t>
  </si>
  <si>
    <t>F060</t>
  </si>
  <si>
    <t>De oplossing faciliteert zoeken, opvragen en beschikbaarstellen van archiefbescheiden die niet binnen de oplossing zelf beschikbaar zijn, zoals uitgeplaatste of overgedragen dossiers en fysieke objecten die niet in digitale vorm beschikbaar (kunnen) zijn.</t>
  </si>
  <si>
    <t>Autorisatie</t>
  </si>
  <si>
    <t>F061</t>
  </si>
  <si>
    <t>De oplossing maakt het mogelijk om de toegang tot bepaalde documenten in een dossier te beperken (in vergelijking met de toegang tot het dossier waarvan ze deel uitmaken).</t>
  </si>
  <si>
    <t>F062</t>
  </si>
  <si>
    <t>Het is mogelijk specifieke profielen/rollen in te richten voor autorisaties en vertrouwelijkheden. </t>
  </si>
  <si>
    <t>F063</t>
  </si>
  <si>
    <t>Het is mogelijk autorisaties en vertrouwelijkheden in te richten per individuele gebruiker, per gebruikersgroep en/of per organisatieonderdeel. </t>
  </si>
  <si>
    <t>F064</t>
  </si>
  <si>
    <t xml:space="preserve">De dossiers en de bijbehorende digitale documenten kunnen na overbrenging naar het RMA niet meer worden gewijzigd. (Verrijken metadata blijft wel een optie (bijv. ook  verbijzonderen van dossiers).  </t>
  </si>
  <si>
    <t>F065</t>
  </si>
  <si>
    <t>Als de oplossing gebruik maakt van standaard autorisatierollen levert de leverancier een autorisatiematrix op, met daarin de standaardrollen en welke functies die rol mag uitvoeren.</t>
  </si>
  <si>
    <t>F066</t>
  </si>
  <si>
    <t>Er zijn tenminste rollen gedefinieerd voor de accounts van de archiefmedewerkers, recordmanagers, archivistisch beheerder en/of de functionele beheerder. Indien nodig kunnen deze rollen worden aangepast.</t>
  </si>
  <si>
    <t>F067</t>
  </si>
  <si>
    <r>
      <t xml:space="preserve">De </t>
    </r>
    <r>
      <rPr>
        <b/>
        <u/>
        <sz val="9"/>
        <rFont val="Calibri"/>
        <family val="2"/>
        <scheme val="minor"/>
      </rPr>
      <t>archivistisch beheerder</t>
    </r>
    <r>
      <rPr>
        <sz val="9"/>
        <rFont val="Calibri"/>
        <family val="2"/>
        <scheme val="minor"/>
      </rPr>
      <t xml:space="preserve"> kan onder andere nieuwe selectiecategorieën, nieuwe bewaar- en vernietigingstermijnen definiëren. </t>
    </r>
  </si>
  <si>
    <t>Gebruikerseisen</t>
  </si>
  <si>
    <t>F068</t>
  </si>
  <si>
    <t>Alle gebruikersinterfaces van de oplossing (incl. schermen, helpteksten, foutmeldingen, etc.) voor eindgebruikers zijn op basis van de voorkeur van de specifieke gebruiker volledig Nederlandstalig.</t>
  </si>
  <si>
    <t>F069</t>
  </si>
  <si>
    <t>De geboden oplossing moet beschikken over een Nederlandstalige en Engelstalige handleiding voor functioneel, archivistisch, technisch beheer en archiefmedewerkers.</t>
  </si>
  <si>
    <t>F070</t>
  </si>
  <si>
    <t>De gebruikershandleiding dient geïntegreerd (helpfunctie) en context gevoelig te zijn. De gebruiker krijgt alleen meldingen die betrekking hebben op datgene waar hij zich bevindt in de geboden oplossing.</t>
  </si>
  <si>
    <t>Audittrail</t>
  </si>
  <si>
    <t>F071</t>
  </si>
  <si>
    <t>De oplossing beschikt over een niet-muteerbare audit-trail met daarin minimaal de gebeurtenis; de benodigde informatie die nodig is om het incident met hoge mate van zekerheid te herleiden tot een natuurlijk persoon; het gebruikte apparaat; het resultaat van de handeling; een datum en tijdstip van de gebeurtenis. Wie heeft wat gewijzigd, verwijderd</t>
  </si>
  <si>
    <t>F072</t>
  </si>
  <si>
    <t>Binnen de audittrail wordt bij een mutatie in ieder geval vastgelegd: de actor, de datum en tijd en de handeling (soort wijziging)</t>
  </si>
  <si>
    <t>F073</t>
  </si>
  <si>
    <t>De audittrail is inzichtelijk voor daartoe geautoriseerde gebruikers. </t>
  </si>
  <si>
    <t>Rapportage</t>
  </si>
  <si>
    <t>F074</t>
  </si>
  <si>
    <t xml:space="preserve">De oplossing biedt een standaard set van managementrapportages. </t>
  </si>
  <si>
    <t>F075</t>
  </si>
  <si>
    <t xml:space="preserve">De gebruiker kan een gestructureerde datadump (o.a. csv, xml) aanmaken. De gestructureerde datadump maakt het mogelijk dat de data hergebruikt en gemodelleerd kan worden in het eigen Datalab, met de rapportagetooling van de Rechtspraak zelf. </t>
  </si>
  <si>
    <t>Koppelingen</t>
  </si>
  <si>
    <t>F076</t>
  </si>
  <si>
    <t xml:space="preserve">De oplossing maakt het mogelijk om bestanden (alle voorkomende bestandstypen ook multimedia en AV bestanden) en dossiers, met hun bijhorende metagegevens in bulk of individueel te importeren vanuit een externe omgeving. Tevens moet het systeem om kunnen gaan met digitaal ondertekende (digitale handtekening) bestanden. </t>
  </si>
  <si>
    <t>F077</t>
  </si>
  <si>
    <t>De oplossing maakt het mogelijk records samen te stellen uit combinaties van geïmporteerde documenten, dossiers en data uit verschillende externe omgevingen.</t>
  </si>
  <si>
    <t>F078</t>
  </si>
  <si>
    <t>De oplossing faciliteert de behandeling van conversies, correcties en correcte ordening van geïmporteerde data, documenten en dossiers.</t>
  </si>
  <si>
    <t>F079</t>
  </si>
  <si>
    <t>De oplossing maakt het mogelijk om een verzameling van dossiers, een dossier volledig met metagegevens in bulk of individueel te exporteren naar een externe omgeving als een ander systeem (applicatie), dragers of websites.</t>
  </si>
  <si>
    <t>F080</t>
  </si>
  <si>
    <t>De oplossing is in staat informatieobjecten over te dragen aan het E-depot van CDD+ (om vervolgens over te brengen naar de Rijksarchieven)</t>
  </si>
  <si>
    <t>F081</t>
  </si>
  <si>
    <t>De oplossing maakt het mogelijk om gegevens uit te plaatsen naar een E-Depot (CDD+) dit conform het aansluitingsprofiel zoals dit is opgenomen in  het LGM (TMR Rechtspraak) versus (TMR (JAM).</t>
  </si>
  <si>
    <t>F082</t>
  </si>
  <si>
    <t>De door u aangeboden oplossing kan rechtstreeks exporteren naar de geldende versie OpenDocument Format (ODF).</t>
  </si>
  <si>
    <t>Support</t>
  </si>
  <si>
    <t>Aspecten met betrekking tot Consultancy, handleidingen, trainingen, testtools, etc.</t>
  </si>
  <si>
    <t>Opmerkingen</t>
  </si>
  <si>
    <t>S1</t>
  </si>
  <si>
    <t>S001</t>
  </si>
  <si>
    <t>Voor de beheer- en onderhoudsfase na de implementatie, zal een SLA worden opgesteld tussen IVO Rechtspraak en leverancier, waarin, de afgesproken dienstverlening wordt vastgelegd op het gebied van o.a.:
- Incidenten en Changes en werkwijze daaromtrent
- Escalatie-niveaus, reactietijden en oplostijden
- Onderhoudstijden
- Beschikbaarheidspercentages productie en acceptatie omgeving
- Beheer, onderhoud en werkwijze
- Back-Up-routine
- Nederlandstalige Helpdesk en gebruikersondersteuning
- Ontwikkelingen in het RMA en landelijke ontwikkelingen
- Rapportage en overleggen op diverse niveaus
- Evaluaties</t>
  </si>
  <si>
    <t>S002</t>
  </si>
  <si>
    <t>Voor het bewaken van de afgesproken kwaliteit, het realiseren van de afgesproken Service Levels en het doorvoeren van veranderingen en verbeteringen (vastgelegd in evt. verbeterplannen) is regelmatig overleg op diverse organisatieniveaus noodzakelijk.
Periodiek - minimaal één keer per kwartaal of eerder als noodzakelijk - vindt overleg plaats tussen IVO Rechtspraak en de leverancier over deze KPI’s / Performance. Daarnaast zullen in het kader van verlengingen van het contract evaluaties tussen beide partijen plaatsvinden. Deze structuren worden vastgelegd in de SLA.</t>
  </si>
  <si>
    <t>S003</t>
  </si>
  <si>
    <t xml:space="preserve">De inschrijver stelt deskundigen van de applicatie beschikbaar om technische vragen van beheerders (support) adequaat te kunnen behandelen conform het daarin gestelde in de SLA. </t>
  </si>
  <si>
    <t>S004</t>
  </si>
  <si>
    <t>De inschrijver stelt deskundigen beschikbaar (op consultancy/adviesbasis) om beheerders te ondersteunen bij beheer, bijvoorbeeld door het aanleveren van programmeercode / instructies voor adaptief en/of innovatief onderhoud te voeren. Consultancy moet zowel op locatie mogelijk zijn, als op afstand (telefonisch, video, mail, online portaal)</t>
  </si>
  <si>
    <t>S005</t>
  </si>
  <si>
    <t>Van elke medewerker die on-site bij de Rechtspraak werkzaamheden verricht moet een VOG worden overlegd</t>
  </si>
  <si>
    <t>S006</t>
  </si>
  <si>
    <t>Leverancier kan functioneel en technisch beheerders van de tooling op hun rol toegespitst trainen.</t>
  </si>
  <si>
    <t>S007</t>
  </si>
  <si>
    <t>De aanbieder biedt standaard on-line support met helpteksten, beheer- en gebruiksdocumentatie en instructievideo’s in tenminste de Nederlandse en Engelse taal</t>
  </si>
  <si>
    <t>S008</t>
  </si>
  <si>
    <t>De Leverancier levert een gebruikershandleiding (fysiek of digitaal/online) of anderszins help-/ondersteuningsinformatie om het gebruik van de oplossing te doorgronden.</t>
  </si>
  <si>
    <t>Continuiteit</t>
  </si>
  <si>
    <t>Release frequentie, referenties bij overheidsorganisaties, overdraagbaarheid etc.</t>
  </si>
  <si>
    <t>C1</t>
  </si>
  <si>
    <t xml:space="preserve">Inschrijver dient te garanderen dat gedurende de uitvoering van de Opdracht door alle personen en ingezette leveranciers welke zorg dragen voor de uitvoering van de Opdracht in de contacten met de Aanbestedende Dienst de Nederlandse taal in woord en geschrift zal worden gebruikt. </t>
  </si>
  <si>
    <t>C2</t>
  </si>
  <si>
    <t>Het is de leverancier verboden, zonder voorafgaande uitdrukkelijke schriftelijke toestemming van de afnemer, de uitvoering van werkzaamheden of diensten geheel of gedeeltelijk aan derden over te dragen of uit te besteden, dan wel gebruik te maken van ter beschikking gestelde of ingeleende arbeidskrachten.</t>
  </si>
  <si>
    <t>C3</t>
  </si>
  <si>
    <t>De oplossing is 24/7 te gebruiken en is tussen 07:30 / 17:30 minimaal 99,3% van de tijd gegarandeerd beschikbaar.</t>
  </si>
  <si>
    <t>Techniek</t>
  </si>
  <si>
    <t>Aspecten met betrekking tot systeem, structuur, technologie, etc.</t>
  </si>
  <si>
    <t>Toegang</t>
  </si>
  <si>
    <t>T1</t>
  </si>
  <si>
    <t>Medewerkers van de rechtspraak kunnen inloggen met hun AD-account (SSO).</t>
  </si>
  <si>
    <t>Dit account is uitgegeven door de rechtspraak en wordt als betrouwbaar en veilig beschouwd.</t>
  </si>
  <si>
    <t>T2</t>
  </si>
  <si>
    <t>Gebruikers die rechtstreeks inloggen gebruiken hiervoor MFA.</t>
  </si>
  <si>
    <t>Te denken valt hier aan bijvoorbeeld admin of root accounts.</t>
  </si>
  <si>
    <t>T3</t>
  </si>
  <si>
    <t>De toegangsbeveiliging is ingericht op het principe alles is verboden tenzij het is toegestaan</t>
  </si>
  <si>
    <t>T4</t>
  </si>
  <si>
    <t>Het is niet mogelijk om anoniem toegang te verkrijgen tot gegevens en tot het systeem</t>
  </si>
  <si>
    <t>T5</t>
  </si>
  <si>
    <t>Gebruikersaccounts kunnen niet gebruikt voor beheertaken</t>
  </si>
  <si>
    <t>T6</t>
  </si>
  <si>
    <t>Aangeboden diensten worden in een aantal (veiligheids)niveaus onderverdeeld. Deze niveaus worden bepaald op basis van toegang tot welk type informatie en de gevoeligheid van deze informatie. Per niveau kunnen strengere of minder strenge beveiligingsmaatregelen worden doorgevoerd.</t>
  </si>
  <si>
    <t>T7</t>
  </si>
  <si>
    <t xml:space="preserve">De oplossing dient de mogelijkheid te bieden om productie- van test- en acceptatieomgevingen logisch (niet fysiek) van elkaar te scheiden (P t.o.v. TA) </t>
  </si>
  <si>
    <t>Connectiviteit</t>
  </si>
  <si>
    <t>T8</t>
  </si>
  <si>
    <t>De API is gebaseerd op het REST-protocol en JSON-formaat.</t>
  </si>
  <si>
    <t>Het betreft hier een voorkeur, eventueel is SOAP/XML acceptabel.</t>
  </si>
  <si>
    <t>T9</t>
  </si>
  <si>
    <t>De Opdrachtnemer levert de volgende APIs of koppelingen inclusief documentatie op basis van de relevante standaarden voor de volgende systemen van de Opdrachtgever:
1. CDD+;
2. PPS-en;
3. DZD.</t>
  </si>
  <si>
    <t>T10</t>
  </si>
  <si>
    <t>De API's zijn beschermd tegen misbruik.</t>
  </si>
  <si>
    <t>Denk aan encryptie en certificaten.</t>
  </si>
  <si>
    <t>Logging</t>
  </si>
  <si>
    <t>T11</t>
  </si>
  <si>
    <t>Alle datadragers waarop data van de Rechtspraak opgeslagen is of is geweest en die onder de beheerverantwoordelijkheid vallen van Opdrachtnemer worden bij vervanging door Opdrachtnemer te allen tijde aantoonbaar gewist of blijvend (gecertificeerd) vernietigd.</t>
  </si>
  <si>
    <t>Overig</t>
  </si>
  <si>
    <t>T12</t>
  </si>
  <si>
    <t>De aangeboden oplossing is apparaat-onafhankelijk te gebruiken en werkt in ieder geval de op besturingssystemen: Windows 10 en hoger</t>
  </si>
  <si>
    <t>T13</t>
  </si>
  <si>
    <t>De aangeboden oplossing kan webbased benaderd worden en browser-onafhankelijk benaderd worden (bij voorkeur gebruik makend van de standaard HTML versie 5)</t>
  </si>
  <si>
    <t>T14</t>
  </si>
  <si>
    <t>De oplossing dient toekomstvast te zijn, hier wordt onder verstaan: de mate van geschiktheid van de oplossing om nieuwe ontwikkelingen (bv nieuw te koppelen applicaties of uitbreiding van het aantal gebruikers) te kunnen faciliteren.</t>
  </si>
  <si>
    <t>T15</t>
  </si>
  <si>
    <t>Opdrachtnemer garandeert dat hij voor de aangeboden oplossing een voorziening heeft getroffen voor 'disaster recovery'.</t>
  </si>
  <si>
    <t>T16</t>
  </si>
  <si>
    <t>De geboden oplossing moet minimaal de standaard bestandformaten kunnen verwerken hierbij wordt verwezen naar de pronom database</t>
  </si>
  <si>
    <t>T17</t>
  </si>
  <si>
    <t>Content en inrichting moeten via een export/import functionaliteit over te zetten zijn van de ene naar de andere omgeving (zowel van productie naar test/acceptatie als andersom).</t>
  </si>
  <si>
    <t>T18</t>
  </si>
  <si>
    <t>Het betreft een standaard applicatie met zo min mogelijk maatwerk</t>
  </si>
  <si>
    <t>T19</t>
  </si>
  <si>
    <t>Functionaliteiten voor Functioneel Beheer</t>
  </si>
  <si>
    <t>Als functioneel beheerder kan ik …</t>
  </si>
  <si>
    <t>Autorisaties</t>
  </si>
  <si>
    <t>FB1</t>
  </si>
  <si>
    <t>De leverancier levert documentatie aan (in de Nederlandse taal) ter ondersteuning van functioneel beheerders.</t>
  </si>
  <si>
    <t>FB2</t>
  </si>
  <si>
    <t xml:space="preserve">De applicatie moet functioneel beheer de mogelijkheid bieden om gebruikers toe te kunnen voegen en kunnen verwijderen uit de applicatie, dit moet ook in gebruikersgroepen- subgroepen mogelijk zijn. </t>
  </si>
  <si>
    <t>FB3</t>
  </si>
  <si>
    <t>De applicatie moet functioneel beheer de mogelijkheid bieden om continue inzage in het aantal gebruikers, de gekoppelde rol en de mate waarin er gebruik gemaakt wordt van bepaalde functionaliteiten/ modules te hebben</t>
  </si>
  <si>
    <t>Functioneel beheer moet inzicht hebben in de wijze waarop de eindgebruikers toegang verkrijgen tot de applicatie (mobiel- desktop)</t>
  </si>
  <si>
    <t>FB4</t>
  </si>
  <si>
    <t xml:space="preserve">De applicatie maakt gebruik van de single sign on van de echtspraak, zodat het aanmaken en beeindigen van users geregeld is en alleen het toekennen van rollen een functioneel beheer taak is. </t>
  </si>
  <si>
    <t>FB5</t>
  </si>
  <si>
    <t>Het is mogelijk om ook voor Functioneel Beheerders "role-based" profielen te definiëren en toe te kennen.</t>
  </si>
  <si>
    <t>FB6</t>
  </si>
  <si>
    <t>Het is mogelijk om de gebruikersrollen per omgeving in te richten</t>
  </si>
  <si>
    <t>FB7</t>
  </si>
  <si>
    <t>Functioneel Beheer heeft de mogelijkheid om "automatisch uitloggen bij inactiviteit" per gebruiker en/of gebruikergroep in te regelen.</t>
  </si>
  <si>
    <t>FB8</t>
  </si>
  <si>
    <t>Functioneel beheer moet jaarlijks inzage hebben in de licentiekosten en de totale kostenopbouw van de applicatie en bijbehorende diensten.</t>
  </si>
  <si>
    <t>FB09</t>
  </si>
  <si>
    <t>De applicatie biedt de mogelijkheid om- voordat wijzigingen live gaan-, voldoende testen uit te voeren om te controleren of wijzigingen goed functioneren.</t>
  </si>
  <si>
    <t>FB10</t>
  </si>
  <si>
    <t xml:space="preserve">Geef aan hoe wijzigingen worden gecommuniceerd, wat de verwachtte inspanning is voor de afnemers en hoe de acceptatie gefaciliteerd wordt. </t>
  </si>
  <si>
    <t>Beveiliging en privacy</t>
  </si>
  <si>
    <t>Aspecten met betrekking tot Beschikbaarheid, integriteit, privacy, encriptie, broncode, etc.</t>
  </si>
  <si>
    <t>BV1</t>
  </si>
  <si>
    <t>De Diensten voldoen aan de eisen van de BIO (baseline informatiebeveiliging overheid) 2019. Deze omvat een groot aantal eisen aan techniek en het beheer ervan. Enkele daarvan zijn nader en specifiek ingevuld. De overige dient de Wederpartij in te vullen.
Bij wijzigingen aan de BIO dient de Wederpartij te voldoen aan deze wijzigingen binnen 12 maanden na publicatie van een nieuwe versie van de BIO.</t>
  </si>
  <si>
    <t>BV2</t>
  </si>
  <si>
    <t xml:space="preserve">Leverancier beschikt over de volgende (geldige) certificeringen: ISAE 3402 met een SOC-2 type 2 template. Verklaring op basis van scope/dienst de ze leveren met trust services (security, availability, confidentiality, privacy). </t>
  </si>
  <si>
    <t>BV3</t>
  </si>
  <si>
    <t>Geldig en voor de aangeboden dienst van toepassingzijnde ISO27001 geldig certificaat.</t>
  </si>
  <si>
    <t>BV4</t>
  </si>
  <si>
    <t>Leverancier kan aantonen hoe de kwaliteit op het gebied van privacy in de tijd wordt behouden conform art. 24 AVG. Hierbij zal leverancier garanderen in deze context te voldoen aan zijn verplichtingen inzake gegevensbescherming.</t>
  </si>
  <si>
    <t>BV5</t>
  </si>
  <si>
    <r>
      <t xml:space="preserve">Elke actie met het tool is herleidbaar tot de eindgebruiker of beheerder. 
</t>
    </r>
    <r>
      <rPr>
        <sz val="10"/>
        <rFont val="Calibri"/>
        <family val="2"/>
        <scheme val="minor"/>
      </rPr>
      <t xml:space="preserve">In de BIO staat het volgende over wat er gelogd dient te worden (maatregel 12.4.1.1): </t>
    </r>
    <r>
      <rPr>
        <sz val="10"/>
        <color theme="1"/>
        <rFont val="Calibri"/>
        <family val="2"/>
        <scheme val="minor"/>
      </rPr>
      <t>"Een logregel bevat minimaal:
• de gebeurtenis;
• de benodigde informatie die nodig is om het incident met hoge mate van zekerheid te herleiden tot een natuurlijk persoon (</t>
    </r>
    <r>
      <rPr>
        <i/>
        <sz val="10"/>
        <color theme="1"/>
        <rFont val="Calibri"/>
        <family val="2"/>
        <scheme val="minor"/>
      </rPr>
      <t>gebruiker of beheerder</t>
    </r>
    <r>
      <rPr>
        <sz val="10"/>
        <color theme="1"/>
        <rFont val="Calibri"/>
        <family val="2"/>
        <scheme val="minor"/>
      </rPr>
      <t xml:space="preserve">); 
• het resultaat van de handeling;
• een datum en tijdstip van de gebeurtenis;
• de duur van een handeling wordt gelogd, bijv. door het opslaan van een begin- en eindtijd;
• Indien mogelijk ook het gebruikte apparaat.
</t>
    </r>
  </si>
  <si>
    <t>BV6</t>
  </si>
  <si>
    <t>Authenticatie credentials, zoals wachtwoorden, mogen niet in leesbare tekst worden opgeslagen.</t>
  </si>
  <si>
    <t>BV7</t>
  </si>
  <si>
    <t>Gebruiker authenticatie verloopt via Rechtspraak AD (Azure AD) SAML 2.0, Oauth 2.0 zijn mogelijke protocollen die hiervoor toegestaan zijn.</t>
  </si>
  <si>
    <t>BV8</t>
  </si>
  <si>
    <t>Het platform biedt een dusdanige softwarematige zonering en segmentering zoadta de Rechtspraak  een eigen afgeschermde omgeving heeft waar andere gebruikers op geen manier bij kunnen komen.
Permanente isolatie van gegevens wordt gerealiseerd binnen een multi-tenant architectuur en patches en aanpassingen van applicaties en infrastructuur worden op een gecontroleerde wijze gerealiseerd.
Isolatie van IVO-gegevens wordt gegarandeerd door deze onder alle bedrijfsomstandigheden minimaal logisch te scheiden van de data van andere tenants.</t>
  </si>
  <si>
    <t>BV9</t>
  </si>
  <si>
    <t>De Leverancier borgt dat de tooling geen gebruik maakt van onderliggende software of anderszins protocollen die als onveilig bekend staan.</t>
  </si>
  <si>
    <t>BV10</t>
  </si>
  <si>
    <t>De Leverancier verleent desgevraagd haar medewerking bij het uitvoeren van (privacy)risicoanalyses en laat de resultaten van deze analyses, daar waar mogelijk van toepassing, doorwerken in de tooling en/of dienstverlening daarbij voor zover dit het standaardconcept van de tooling niet raakt.</t>
  </si>
  <si>
    <t>BV11</t>
  </si>
  <si>
    <t xml:space="preserve">De Leverancier is verplicht om een verwerkersovereenkomst af te sluiten met de verwerkingsverantwoordelijke. </t>
  </si>
  <si>
    <t>BV12</t>
  </si>
  <si>
    <t>De tool biedt de mogelijkheid om zelf de bewaartermijnen in te richten.</t>
  </si>
  <si>
    <t>BV13</t>
  </si>
  <si>
    <t>Leverancier dient medewerking te verlenen aan het opstellen van de exit strategie.</t>
  </si>
  <si>
    <t>BV14</t>
  </si>
  <si>
    <t>De persoonsgegevens blijven in de EU/EER.</t>
  </si>
  <si>
    <t>BV15</t>
  </si>
  <si>
    <t>Voor de eventuele subverwerkers gelden dezelfde vereisten zoals die voor de Leverancier.</t>
  </si>
  <si>
    <t>BV16</t>
  </si>
  <si>
    <t>In overleg met de verwerkingsverantwoordelijk wordt afgestemd welke medewerkers van Leverancier geautoriseerd worden tot het inzien van de data. Hierbij wordt een maximum aantal geautoriseerden afgesproken.</t>
  </si>
  <si>
    <t>BV17</t>
  </si>
  <si>
    <t xml:space="preserve">De oplossing biedt functies voor inzage in, en correctie van verwerkte persoonsgegevens en inzage in wie toegang heeft tot deze persoonsgegevens. Als de oplossing deze functies niet biedt, dan biedt de leverancier een alternatieve mogelijkheid tot inzage in, en correctie van verwerkte persoonsgegevens als ook inzage in wie toegang heeft tot persoonsgegevens. </t>
  </si>
  <si>
    <t>Additionele eisen/wensen</t>
  </si>
  <si>
    <t>Aspecten met betrekking tot Stresstesten, penetratie testen, etc.</t>
  </si>
  <si>
    <t>NF1</t>
  </si>
  <si>
    <t xml:space="preserve">De Inschrijving moet naar waarheid zijn verricht en niet tot stand zijn gekomen onder invloed van een Overeenkomst, besluit of gedraging in strijd met het Nederlandse of Europese mededingingsrecht. </t>
  </si>
  <si>
    <t>NF2</t>
  </si>
  <si>
    <t xml:space="preserve">Inschrijver stuurt een lijst mee van verwerkers die bij deze opdracht worden ingezet. In het geval een verwerker buiten EU bevindt garandeerd de inschrijver dat de leverancier maatregelen heeft getroffen die een passend veiligheidsniveau garanderen en dat aan alle verplichtingen voortvloeiend uit de AVG mb.t. exporteren en verwerken van persoonsgegevens is voldaan. </t>
  </si>
  <si>
    <t>NF3</t>
  </si>
  <si>
    <t>De inschrijvers stemt in met de medewerking tot het opstellen van een Privacy Impact Analyse voor livegang van de oplossing</t>
  </si>
  <si>
    <t>NF4</t>
  </si>
  <si>
    <t xml:space="preserve">De leverancier levert de oplossing met een volledig functioneel ontwerp/beschrijving aangaande de inrichting bij IVO Rechtspraak.
</t>
  </si>
  <si>
    <t>NF5</t>
  </si>
  <si>
    <t xml:space="preserve">De leverancier levert als onderdeel van het projectplan een uitgewerkt testaanpak/testplan op. Deze testaanpak wordt afgestemd met IVO Rechtspraak en omvat zowel gebruikerstesten, integratietesten als testen ten aanzien van de te realiseren archiefketen richting CDD+. </t>
  </si>
  <si>
    <t>NF6</t>
  </si>
  <si>
    <t>De leverancier levert de oplossing compleet, getest en bedrijfsvaardig op. Dit betekent dat de leverancier samen met IVO Rechtspraak de testen moet uitvoeren, IVO Rechtspraak van de testverslagen moet voorzien maar dat de oplossing pas bedrijfsvaardig door IVO Rechtspraak bevonden wordt als deze door IVO Rechtspraak geaccepteerd is.</t>
  </si>
  <si>
    <t>NF7</t>
  </si>
  <si>
    <t>De leverancier beschrijft in het projectplan alle noodzakelijke testvarianten zoals functionele en acceptatietesten. De testen hebben betrekking op alle facetten van de door de leverancier geboden omgeving.</t>
  </si>
  <si>
    <r>
      <t xml:space="preserve">Het aantal </t>
    </r>
    <r>
      <rPr>
        <b/>
        <u/>
        <sz val="16"/>
        <color theme="0"/>
        <rFont val="Calibri"/>
        <family val="2"/>
        <scheme val="minor"/>
      </rPr>
      <t>credits</t>
    </r>
    <r>
      <rPr>
        <b/>
        <sz val="16"/>
        <color theme="0"/>
        <rFont val="Calibri"/>
        <family val="2"/>
        <scheme val="minor"/>
      </rPr>
      <t xml:space="preserve"> dat u haalt</t>
    </r>
  </si>
  <si>
    <r>
      <t xml:space="preserve">Het door u behaalde aantal </t>
    </r>
    <r>
      <rPr>
        <b/>
        <u/>
        <sz val="16"/>
        <color theme="0"/>
        <rFont val="Calibri"/>
        <family val="2"/>
        <scheme val="minor"/>
      </rPr>
      <t>ongewogen punten</t>
    </r>
  </si>
  <si>
    <r>
      <t xml:space="preserve">Het door u behaalde aantal </t>
    </r>
    <r>
      <rPr>
        <b/>
        <u/>
        <sz val="16"/>
        <color theme="0"/>
        <rFont val="Calibri"/>
        <family val="2"/>
        <scheme val="minor"/>
      </rPr>
      <t>gewogen punten</t>
    </r>
  </si>
  <si>
    <t>BV18</t>
  </si>
  <si>
    <t xml:space="preserve"> Geldig en voor de aangeboden dienst van toepassingzijnde ISO certificering ISO16175-1:2020 (voorheen NEN-2082)Voor Acceptatie dient leverancier aan te tonen dat aan de certificering kan worden voldaan.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</si>
</sst>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
    <numFmt numFmtId="166" formatCode="0##\-#######"/>
  </numFmts>
  <fonts count="32" x14ac:knownFonts="1">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b/>
      <sz val="10"/>
      <color indexed="8"/>
      <name val="Calibri"/>
      <family val="2"/>
      <scheme val="minor"/>
    </font>
    <font>
      <sz val="10"/>
      <name val="Calibri"/>
      <family val="2"/>
      <scheme val="minor"/>
    </font>
    <font>
      <b/>
      <sz val="10"/>
      <color theme="0"/>
      <name val="Calibri"/>
      <family val="2"/>
      <scheme val="minor"/>
    </font>
    <font>
      <sz val="10"/>
      <color theme="0"/>
      <name val="Calibri"/>
      <family val="2"/>
      <scheme val="minor"/>
    </font>
    <font>
      <sz val="14"/>
      <name val="Calibri"/>
      <family val="2"/>
      <scheme val="minor"/>
    </font>
    <font>
      <sz val="10"/>
      <color theme="1"/>
      <name val="Verdana"/>
      <family val="2"/>
    </font>
    <font>
      <i/>
      <sz val="10"/>
      <color theme="1"/>
      <name val="Calibri"/>
      <family val="2"/>
      <scheme val="minor"/>
    </font>
    <font>
      <sz val="10"/>
      <color rgb="FF000000"/>
      <name val="Calibri"/>
      <family val="2"/>
    </font>
    <font>
      <sz val="8"/>
      <name val="Calibri"/>
      <family val="2"/>
      <scheme val="minor"/>
    </font>
    <font>
      <sz val="10"/>
      <color rgb="FF000000"/>
      <name val="Calibri"/>
      <family val="2"/>
      <charset val="1"/>
    </font>
    <font>
      <sz val="10"/>
      <color rgb="FFFF0000"/>
      <name val="Calibri"/>
      <family val="2"/>
      <scheme val="minor"/>
    </font>
    <font>
      <sz val="10"/>
      <color rgb="FF0000FF"/>
      <name val="Calibri"/>
      <family val="2"/>
      <scheme val="minor"/>
    </font>
    <font>
      <sz val="10"/>
      <color rgb="FF00B050"/>
      <name val="Calibri"/>
      <family val="2"/>
      <scheme val="minor"/>
    </font>
    <font>
      <b/>
      <sz val="16"/>
      <color theme="0"/>
      <name val="Calibri"/>
      <family val="2"/>
      <scheme val="minor"/>
    </font>
    <font>
      <b/>
      <u/>
      <sz val="16"/>
      <color theme="0"/>
      <name val="Calibri"/>
      <family val="2"/>
      <scheme val="minor"/>
    </font>
    <font>
      <sz val="14"/>
      <color rgb="FFFF0000"/>
      <name val="Calibri"/>
      <family val="2"/>
      <scheme val="minor"/>
    </font>
    <font>
      <sz val="9"/>
      <name val="Calibri"/>
      <family val="2"/>
      <scheme val="minor"/>
    </font>
    <font>
      <sz val="9"/>
      <color theme="1"/>
      <name val="Calibri"/>
      <family val="2"/>
    </font>
    <font>
      <sz val="9"/>
      <name val="Calibri"/>
      <family val="2"/>
    </font>
    <font>
      <sz val="9"/>
      <color rgb="FF000000"/>
      <name val="Calibri"/>
      <family val="2"/>
      <scheme val="minor"/>
    </font>
    <font>
      <u/>
      <sz val="9"/>
      <color rgb="FF000000"/>
      <name val="Calibri"/>
      <family val="2"/>
      <scheme val="minor"/>
    </font>
    <font>
      <b/>
      <u/>
      <sz val="9"/>
      <name val="Calibri"/>
      <family val="2"/>
      <scheme val="minor"/>
    </font>
    <font>
      <sz val="10"/>
      <name val="Calibri"/>
      <family val="2"/>
    </font>
    <font>
      <sz val="10"/>
      <color rgb="FF000000"/>
      <name val="Calibri"/>
      <family val="2"/>
      <scheme val="minor"/>
    </font>
    <font>
      <sz val="10"/>
      <color indexed="8"/>
      <name val="Calibri"/>
      <family val="2"/>
      <scheme val="minor"/>
    </font>
    <font>
      <sz val="9"/>
      <color theme="1"/>
      <name val="Calibri"/>
      <family val="2"/>
      <scheme val="minor"/>
    </font>
    <font>
      <b/>
      <sz val="10"/>
      <color rgb="FF000000"/>
      <name val="Calibri"/>
      <family val="2"/>
    </font>
    <font>
      <sz val="9"/>
      <color rgb="FF000000"/>
      <name val="Calibri"/>
      <family val="2"/>
    </font>
  </fonts>
  <fills count="7">
    <fill>
      <patternFill patternType="none"/>
    </fill>
    <fill>
      <patternFill patternType="gray125"/>
    </fill>
    <fill>
      <patternFill patternType="solid">
        <fgColor theme="0" tint="-0.14999847407452621"/>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10">
    <border>
      <left/>
      <right/>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diagonal/>
    </border>
    <border>
      <left/>
      <right/>
      <top/>
      <bottom style="thin">
        <color auto="1"/>
      </bottom>
      <diagonal/>
    </border>
  </borders>
  <cellStyleXfs count="4">
    <xf numFmtId="0" fontId="0" fillId="0" borderId="0"/>
    <xf numFmtId="0" fontId="1" fillId="0" borderId="0"/>
    <xf numFmtId="164" fontId="1" fillId="0" borderId="0" applyFont="0" applyFill="0" applyBorder="0" applyAlignment="0" applyProtection="0"/>
    <xf numFmtId="0" fontId="1" fillId="0" borderId="0"/>
  </cellStyleXfs>
  <cellXfs count="87">
    <xf numFmtId="0" fontId="0" fillId="0" borderId="0" xfId="0"/>
    <xf numFmtId="0" fontId="2" fillId="0" borderId="3" xfId="0" applyFont="1" applyBorder="1" applyAlignment="1">
      <alignment vertical="top" wrapText="1"/>
    </xf>
    <xf numFmtId="0" fontId="13" fillId="0" borderId="3" xfId="0" applyFont="1" applyBorder="1" applyAlignment="1">
      <alignment vertical="top" wrapText="1"/>
    </xf>
    <xf numFmtId="0" fontId="5" fillId="0" borderId="3" xfId="0" applyFont="1" applyBorder="1" applyAlignment="1">
      <alignment vertical="top" wrapText="1"/>
    </xf>
    <xf numFmtId="0" fontId="2" fillId="0" borderId="0" xfId="0" applyFont="1" applyAlignment="1">
      <alignment vertical="top" wrapText="1"/>
    </xf>
    <xf numFmtId="0" fontId="2" fillId="0" borderId="3" xfId="0" applyFont="1" applyBorder="1" applyAlignment="1">
      <alignment horizontal="left" vertical="top" wrapText="1"/>
    </xf>
    <xf numFmtId="0" fontId="3" fillId="0" borderId="3" xfId="0" applyFont="1" applyBorder="1" applyAlignment="1">
      <alignment horizontal="left" vertical="top" wrapText="1"/>
    </xf>
    <xf numFmtId="0" fontId="15" fillId="0" borderId="3" xfId="0" applyFont="1" applyBorder="1" applyAlignment="1">
      <alignment horizontal="left" vertical="top" wrapText="1"/>
    </xf>
    <xf numFmtId="0" fontId="2" fillId="6" borderId="3" xfId="0" applyFont="1" applyFill="1" applyBorder="1" applyAlignment="1">
      <alignment horizontal="left" vertical="top" wrapText="1"/>
    </xf>
    <xf numFmtId="0" fontId="14" fillId="0" borderId="3" xfId="0" applyFont="1" applyBorder="1" applyAlignment="1">
      <alignment horizontal="left" vertical="top" wrapText="1"/>
    </xf>
    <xf numFmtId="0" fontId="5" fillId="0" borderId="3" xfId="0" applyFont="1" applyBorder="1" applyAlignment="1">
      <alignment horizontal="left" vertical="top" wrapText="1"/>
    </xf>
    <xf numFmtId="0" fontId="10" fillId="0" borderId="3" xfId="0" applyFont="1" applyBorder="1" applyAlignment="1">
      <alignment horizontal="left" vertical="top" wrapText="1"/>
    </xf>
    <xf numFmtId="0" fontId="16" fillId="0" borderId="3" xfId="0" applyFont="1" applyBorder="1" applyAlignment="1">
      <alignment horizontal="left" vertical="top" wrapText="1"/>
    </xf>
    <xf numFmtId="0" fontId="5" fillId="0" borderId="2" xfId="0" applyFont="1" applyBorder="1" applyAlignment="1">
      <alignment vertical="top" wrapText="1"/>
    </xf>
    <xf numFmtId="0" fontId="2" fillId="4" borderId="3" xfId="0" applyFont="1" applyFill="1" applyBorder="1" applyAlignment="1">
      <alignment horizontal="left" vertical="top" wrapText="1"/>
    </xf>
    <xf numFmtId="0" fontId="9" fillId="6" borderId="0" xfId="0" applyFont="1" applyFill="1" applyAlignment="1">
      <alignment vertical="top" wrapText="1"/>
    </xf>
    <xf numFmtId="0" fontId="7" fillId="3" borderId="3" xfId="0" applyFont="1" applyFill="1" applyBorder="1" applyAlignment="1">
      <alignment vertical="top" wrapText="1"/>
    </xf>
    <xf numFmtId="0" fontId="4" fillId="4" borderId="3" xfId="0" applyFont="1" applyFill="1" applyBorder="1" applyAlignment="1">
      <alignment vertical="top" wrapText="1"/>
    </xf>
    <xf numFmtId="0" fontId="3" fillId="4" borderId="3" xfId="0" applyFont="1" applyFill="1" applyBorder="1" applyAlignment="1">
      <alignment vertical="top" wrapText="1"/>
    </xf>
    <xf numFmtId="0" fontId="2" fillId="0" borderId="2" xfId="0" applyFont="1" applyBorder="1" applyAlignment="1">
      <alignment vertical="top" wrapText="1"/>
    </xf>
    <xf numFmtId="0" fontId="2" fillId="4" borderId="3" xfId="0" applyFont="1" applyFill="1" applyBorder="1" applyAlignment="1">
      <alignment vertical="top" wrapText="1"/>
    </xf>
    <xf numFmtId="0" fontId="11" fillId="4" borderId="3" xfId="0" applyFont="1" applyFill="1" applyBorder="1" applyAlignment="1">
      <alignment vertical="top" wrapText="1"/>
    </xf>
    <xf numFmtId="0" fontId="11" fillId="0" borderId="3" xfId="0" applyFont="1" applyBorder="1" applyAlignment="1">
      <alignment vertical="top" wrapText="1"/>
    </xf>
    <xf numFmtId="0" fontId="3" fillId="4" borderId="3" xfId="0" applyFont="1" applyFill="1" applyBorder="1" applyAlignment="1">
      <alignment horizontal="left" vertical="top" wrapText="1"/>
    </xf>
    <xf numFmtId="0" fontId="2" fillId="0" borderId="1" xfId="0" applyFont="1" applyBorder="1" applyAlignment="1">
      <alignment vertical="top" wrapText="1"/>
    </xf>
    <xf numFmtId="0" fontId="2" fillId="4" borderId="0" xfId="0" applyFont="1" applyFill="1" applyAlignment="1">
      <alignment vertical="top" wrapText="1"/>
    </xf>
    <xf numFmtId="165" fontId="2" fillId="0" borderId="0" xfId="0" applyNumberFormat="1" applyFont="1" applyAlignment="1">
      <alignment vertical="top" wrapText="1"/>
    </xf>
    <xf numFmtId="0" fontId="17" fillId="3" borderId="0" xfId="0" applyFont="1" applyFill="1" applyAlignment="1">
      <alignment horizontal="center" vertical="center" wrapText="1"/>
    </xf>
    <xf numFmtId="0" fontId="18" fillId="3" borderId="0" xfId="0" applyFont="1" applyFill="1" applyAlignment="1">
      <alignment horizontal="center" vertical="center" wrapText="1"/>
    </xf>
    <xf numFmtId="0" fontId="20" fillId="0" borderId="7" xfId="0" applyFont="1" applyBorder="1" applyAlignment="1">
      <alignment vertical="center" wrapText="1"/>
    </xf>
    <xf numFmtId="0" fontId="21" fillId="0" borderId="3" xfId="0" applyFont="1" applyBorder="1"/>
    <xf numFmtId="0" fontId="21" fillId="6" borderId="3" xfId="0" applyFont="1" applyFill="1" applyBorder="1" applyAlignment="1">
      <alignment wrapText="1"/>
    </xf>
    <xf numFmtId="0" fontId="20" fillId="6" borderId="3" xfId="0" applyFont="1" applyFill="1" applyBorder="1" applyAlignment="1">
      <alignment horizontal="left" vertical="center" wrapText="1"/>
    </xf>
    <xf numFmtId="166" fontId="20" fillId="6" borderId="3" xfId="3" applyNumberFormat="1" applyFont="1" applyFill="1" applyBorder="1" applyAlignment="1">
      <alignment horizontal="left" vertical="center"/>
    </xf>
    <xf numFmtId="49" fontId="20" fillId="6" borderId="3" xfId="3" applyNumberFormat="1" applyFont="1" applyFill="1" applyBorder="1" applyAlignment="1">
      <alignment horizontal="left" vertical="center" wrapText="1"/>
    </xf>
    <xf numFmtId="0" fontId="22" fillId="0" borderId="3" xfId="0" applyFont="1" applyBorder="1" applyAlignment="1">
      <alignment vertical="top"/>
    </xf>
    <xf numFmtId="0" fontId="20" fillId="0" borderId="3" xfId="0" applyFont="1" applyBorder="1" applyAlignment="1">
      <alignment vertical="center" wrapText="1"/>
    </xf>
    <xf numFmtId="0" fontId="23" fillId="0" borderId="3" xfId="0" applyFont="1" applyBorder="1" applyAlignment="1">
      <alignment vertical="center" wrapText="1"/>
    </xf>
    <xf numFmtId="0" fontId="2" fillId="0" borderId="0" xfId="0" applyFont="1" applyAlignment="1">
      <alignment horizontal="left" vertical="top" wrapText="1"/>
    </xf>
    <xf numFmtId="0" fontId="22" fillId="0" borderId="3" xfId="0" applyFont="1" applyBorder="1" applyAlignment="1">
      <alignment wrapText="1"/>
    </xf>
    <xf numFmtId="166" fontId="20" fillId="0" borderId="3" xfId="3" applyNumberFormat="1" applyFont="1" applyBorder="1" applyAlignment="1">
      <alignment horizontal="left" vertical="center" wrapText="1"/>
    </xf>
    <xf numFmtId="0" fontId="20" fillId="0" borderId="3" xfId="0" applyFont="1" applyBorder="1" applyAlignment="1">
      <alignment vertical="top" wrapText="1"/>
    </xf>
    <xf numFmtId="166" fontId="20" fillId="6" borderId="3" xfId="3" applyNumberFormat="1" applyFont="1" applyFill="1" applyBorder="1" applyAlignment="1">
      <alignment horizontal="left" vertical="center" wrapText="1"/>
    </xf>
    <xf numFmtId="0" fontId="22" fillId="0" borderId="3" xfId="0" applyFont="1" applyBorder="1"/>
    <xf numFmtId="0" fontId="21" fillId="0" borderId="3" xfId="0" applyFont="1" applyBorder="1" applyAlignment="1">
      <alignment wrapText="1"/>
    </xf>
    <xf numFmtId="0" fontId="20" fillId="0" borderId="8" xfId="0" applyFont="1" applyBorder="1" applyAlignment="1">
      <alignment vertical="center" wrapText="1"/>
    </xf>
    <xf numFmtId="0" fontId="21" fillId="0" borderId="0" xfId="0" applyFont="1" applyAlignment="1">
      <alignment wrapText="1"/>
    </xf>
    <xf numFmtId="0" fontId="2" fillId="6" borderId="0" xfId="0" applyFont="1" applyFill="1" applyAlignment="1">
      <alignment vertical="top" wrapText="1"/>
    </xf>
    <xf numFmtId="0" fontId="23" fillId="0" borderId="3" xfId="0" applyFont="1" applyBorder="1" applyAlignment="1">
      <alignment horizontal="left" vertical="center" wrapText="1"/>
    </xf>
    <xf numFmtId="0" fontId="2" fillId="6" borderId="3" xfId="0" applyFont="1" applyFill="1" applyBorder="1" applyAlignment="1">
      <alignment vertical="top" wrapText="1"/>
    </xf>
    <xf numFmtId="0" fontId="22" fillId="0" borderId="0" xfId="0" applyFont="1" applyAlignment="1">
      <alignment wrapText="1"/>
    </xf>
    <xf numFmtId="0" fontId="2" fillId="0" borderId="3" xfId="0" applyFont="1" applyBorder="1" applyAlignment="1">
      <alignment wrapText="1"/>
    </xf>
    <xf numFmtId="0" fontId="26" fillId="0" borderId="5" xfId="0" applyFont="1" applyBorder="1" applyAlignment="1">
      <alignment vertical="top" wrapText="1"/>
    </xf>
    <xf numFmtId="0" fontId="27" fillId="0" borderId="3" xfId="0" applyFont="1" applyBorder="1" applyAlignment="1">
      <alignment horizontal="left" vertical="top" wrapText="1"/>
    </xf>
    <xf numFmtId="0" fontId="2" fillId="0" borderId="3" xfId="0" applyFont="1" applyBorder="1"/>
    <xf numFmtId="0" fontId="5" fillId="6" borderId="3" xfId="0" applyFont="1" applyFill="1" applyBorder="1" applyAlignment="1">
      <alignment wrapText="1"/>
    </xf>
    <xf numFmtId="0" fontId="2" fillId="0" borderId="0" xfId="0" applyFont="1" applyAlignment="1">
      <alignment wrapText="1"/>
    </xf>
    <xf numFmtId="0" fontId="3" fillId="2" borderId="1" xfId="0" applyFont="1" applyFill="1" applyBorder="1" applyAlignment="1">
      <alignment vertical="center"/>
    </xf>
    <xf numFmtId="0" fontId="2" fillId="2" borderId="9" xfId="0" applyFont="1" applyFill="1" applyBorder="1" applyAlignment="1">
      <alignment vertical="center" wrapText="1"/>
    </xf>
    <xf numFmtId="0" fontId="2" fillId="2" borderId="9" xfId="0" applyFont="1" applyFill="1" applyBorder="1" applyAlignment="1">
      <alignment vertical="center"/>
    </xf>
    <xf numFmtId="0" fontId="28" fillId="0" borderId="3" xfId="0" applyFont="1" applyBorder="1" applyAlignment="1">
      <alignment vertical="center" wrapText="1"/>
    </xf>
    <xf numFmtId="0" fontId="29" fillId="0" borderId="3" xfId="0" applyFont="1" applyBorder="1" applyAlignment="1">
      <alignment vertical="top"/>
    </xf>
    <xf numFmtId="0" fontId="30" fillId="4" borderId="3" xfId="0" applyFont="1" applyFill="1" applyBorder="1" applyAlignment="1">
      <alignment vertical="top" wrapText="1"/>
    </xf>
    <xf numFmtId="0" fontId="11" fillId="0" borderId="0" xfId="0" applyFont="1" applyAlignment="1">
      <alignment vertical="top" wrapText="1"/>
    </xf>
    <xf numFmtId="0" fontId="5" fillId="0" borderId="0" xfId="0" applyFont="1" applyAlignment="1">
      <alignment wrapText="1"/>
    </xf>
    <xf numFmtId="0" fontId="20" fillId="0" borderId="3" xfId="0" applyFont="1" applyBorder="1" applyAlignment="1">
      <alignment wrapText="1"/>
    </xf>
    <xf numFmtId="0" fontId="29" fillId="0" borderId="3" xfId="0" applyFont="1" applyBorder="1" applyAlignment="1">
      <alignment vertical="top" wrapText="1"/>
    </xf>
    <xf numFmtId="0" fontId="29" fillId="0" borderId="3" xfId="0" applyFont="1" applyBorder="1" applyAlignment="1">
      <alignment wrapText="1"/>
    </xf>
    <xf numFmtId="0" fontId="31" fillId="0" borderId="3" xfId="0" applyFont="1" applyBorder="1" applyAlignment="1">
      <alignment vertical="top" wrapText="1"/>
    </xf>
    <xf numFmtId="0" fontId="31" fillId="4" borderId="3" xfId="0" applyFont="1" applyFill="1" applyBorder="1" applyAlignment="1">
      <alignment vertical="top" wrapText="1"/>
    </xf>
    <xf numFmtId="0" fontId="8" fillId="5" borderId="1" xfId="0" applyFont="1" applyFill="1" applyBorder="1" applyAlignment="1">
      <alignment horizontal="center" vertical="top" wrapText="1"/>
    </xf>
    <xf numFmtId="0" fontId="8" fillId="5" borderId="0" xfId="0" applyFont="1" applyFill="1" applyAlignment="1">
      <alignment horizontal="center" vertical="top" wrapText="1"/>
    </xf>
    <xf numFmtId="0" fontId="2" fillId="2" borderId="1" xfId="0" applyFont="1" applyFill="1" applyBorder="1" applyAlignment="1">
      <alignment horizontal="left" vertical="top" wrapText="1"/>
    </xf>
    <xf numFmtId="0" fontId="2" fillId="2" borderId="0" xfId="0" applyFont="1" applyFill="1" applyAlignment="1">
      <alignment horizontal="left" vertical="top" wrapText="1"/>
    </xf>
    <xf numFmtId="0" fontId="6" fillId="3" borderId="5" xfId="0" applyFont="1" applyFill="1" applyBorder="1" applyAlignment="1">
      <alignment horizontal="left" vertical="top" wrapText="1"/>
    </xf>
    <xf numFmtId="0" fontId="6" fillId="3" borderId="4" xfId="0" applyFont="1" applyFill="1" applyBorder="1" applyAlignment="1">
      <alignment horizontal="left" vertical="top" wrapText="1"/>
    </xf>
    <xf numFmtId="0" fontId="6" fillId="3" borderId="6"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4" borderId="5" xfId="0" applyFont="1" applyFill="1" applyBorder="1" applyAlignment="1">
      <alignment horizontal="left" vertical="top" wrapText="1"/>
    </xf>
    <xf numFmtId="0" fontId="3" fillId="4" borderId="4" xfId="0" applyFont="1" applyFill="1" applyBorder="1" applyAlignment="1">
      <alignment horizontal="left" vertical="top" wrapText="1"/>
    </xf>
    <xf numFmtId="0" fontId="3" fillId="4" borderId="6"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6" xfId="0" applyFont="1" applyFill="1" applyBorder="1" applyAlignment="1">
      <alignment horizontal="left" vertical="top" wrapText="1"/>
    </xf>
    <xf numFmtId="0" fontId="17" fillId="3" borderId="0" xfId="0" applyFont="1" applyFill="1" applyAlignment="1">
      <alignment horizontal="right" vertical="center" wrapText="1"/>
    </xf>
    <xf numFmtId="0" fontId="3" fillId="4" borderId="3" xfId="0" applyFont="1" applyFill="1" applyBorder="1" applyAlignment="1">
      <alignment horizontal="left" vertical="top" wrapText="1"/>
    </xf>
    <xf numFmtId="0" fontId="17" fillId="3" borderId="0" xfId="0" applyFont="1" applyFill="1" applyAlignment="1">
      <alignment horizontal="right" vertical="top" wrapText="1"/>
    </xf>
  </cellXfs>
  <cellStyles count="4">
    <cellStyle name="Euro" xfId="2" xr:uid="{00000000-0005-0000-0000-000000000000}"/>
    <cellStyle name="Standaard" xfId="0" builtinId="0"/>
    <cellStyle name="Standaard 2" xfId="1" xr:uid="{00000000-0005-0000-0000-000002000000}"/>
    <cellStyle name="Standaard 2 2" xfId="3" xr:uid="{69740A88-4311-4446-A29E-43079AE4722D}"/>
  </cellStyles>
  <dxfs count="133">
    <dxf>
      <fill>
        <patternFill>
          <bgColor rgb="FFFF0000"/>
        </patternFill>
      </fill>
    </dxf>
    <dxf>
      <fill>
        <patternFill patternType="solid">
          <fgColor rgb="FFA2C4C9"/>
          <bgColor rgb="FFA2C4C9"/>
        </patternFill>
      </fill>
    </dxf>
    <dxf>
      <fill>
        <patternFill patternType="solid">
          <fgColor rgb="FFFCE8B2"/>
          <bgColor rgb="FFFCE8B2"/>
        </patternFill>
      </fill>
    </dxf>
    <dxf>
      <fill>
        <patternFill patternType="solid">
          <fgColor rgb="FFF4C7C3"/>
          <bgColor rgb="FFF4C7C3"/>
        </patternFill>
      </fill>
    </dxf>
    <dxf>
      <fill>
        <patternFill patternType="solid">
          <fgColor rgb="FFD9D9D9"/>
          <bgColor rgb="FFD9D9D9"/>
        </patternFill>
      </fill>
    </dxf>
    <dxf>
      <fill>
        <patternFill patternType="solid">
          <fgColor rgb="FFF6B26B"/>
          <bgColor rgb="FFF6B26B"/>
        </patternFill>
      </fill>
    </dxf>
    <dxf>
      <fill>
        <patternFill patternType="solid">
          <fgColor rgb="FFB6D7A8"/>
          <bgColor rgb="FFB6D7A8"/>
        </patternFill>
      </fill>
    </dxf>
    <dxf>
      <fill>
        <patternFill patternType="solid">
          <fgColor rgb="FFA2C4C9"/>
          <bgColor rgb="FFA2C4C9"/>
        </patternFill>
      </fill>
    </dxf>
    <dxf>
      <fill>
        <patternFill patternType="solid">
          <fgColor rgb="FFFCE8B2"/>
          <bgColor rgb="FFFCE8B2"/>
        </patternFill>
      </fill>
    </dxf>
    <dxf>
      <fill>
        <patternFill patternType="solid">
          <fgColor rgb="FFF4C7C3"/>
          <bgColor rgb="FFF4C7C3"/>
        </patternFill>
      </fill>
    </dxf>
    <dxf>
      <fill>
        <patternFill patternType="solid">
          <fgColor rgb="FFD9D9D9"/>
          <bgColor rgb="FFD9D9D9"/>
        </patternFill>
      </fill>
    </dxf>
    <dxf>
      <fill>
        <patternFill patternType="solid">
          <fgColor rgb="FFF6B26B"/>
          <bgColor rgb="FFF6B26B"/>
        </patternFill>
      </fill>
    </dxf>
    <dxf>
      <fill>
        <patternFill patternType="solid">
          <fgColor rgb="FFB6D7A8"/>
          <bgColor rgb="FFB6D7A8"/>
        </patternFill>
      </fill>
    </dxf>
    <dxf>
      <fill>
        <patternFill patternType="solid">
          <fgColor rgb="FFA2C4C9"/>
          <bgColor rgb="FFA2C4C9"/>
        </patternFill>
      </fill>
    </dxf>
    <dxf>
      <fill>
        <patternFill patternType="solid">
          <fgColor rgb="FFFCE8B2"/>
          <bgColor rgb="FFFCE8B2"/>
        </patternFill>
      </fill>
    </dxf>
    <dxf>
      <fill>
        <patternFill patternType="solid">
          <fgColor rgb="FFF4C7C3"/>
          <bgColor rgb="FFF4C7C3"/>
        </patternFill>
      </fill>
    </dxf>
    <dxf>
      <fill>
        <patternFill patternType="solid">
          <fgColor rgb="FFD9D9D9"/>
          <bgColor rgb="FFD9D9D9"/>
        </patternFill>
      </fill>
    </dxf>
    <dxf>
      <fill>
        <patternFill patternType="solid">
          <fgColor rgb="FFF6B26B"/>
          <bgColor rgb="FFF6B26B"/>
        </patternFill>
      </fill>
    </dxf>
    <dxf>
      <fill>
        <patternFill patternType="solid">
          <fgColor rgb="FFB6D7A8"/>
          <bgColor rgb="FFB6D7A8"/>
        </patternFill>
      </fill>
    </dxf>
    <dxf>
      <fill>
        <patternFill patternType="solid">
          <fgColor rgb="FFA2C4C9"/>
          <bgColor rgb="FFA2C4C9"/>
        </patternFill>
      </fill>
    </dxf>
    <dxf>
      <fill>
        <patternFill patternType="solid">
          <fgColor rgb="FFFCE8B2"/>
          <bgColor rgb="FFFCE8B2"/>
        </patternFill>
      </fill>
    </dxf>
    <dxf>
      <fill>
        <patternFill patternType="solid">
          <fgColor rgb="FFF4C7C3"/>
          <bgColor rgb="FFF4C7C3"/>
        </patternFill>
      </fill>
    </dxf>
    <dxf>
      <fill>
        <patternFill patternType="solid">
          <fgColor rgb="FFD9D9D9"/>
          <bgColor rgb="FFD9D9D9"/>
        </patternFill>
      </fill>
    </dxf>
    <dxf>
      <fill>
        <patternFill patternType="solid">
          <fgColor rgb="FFF6B26B"/>
          <bgColor rgb="FFF6B26B"/>
        </patternFill>
      </fill>
    </dxf>
    <dxf>
      <fill>
        <patternFill patternType="solid">
          <fgColor rgb="FFB6D7A8"/>
          <bgColor rgb="FFB6D7A8"/>
        </patternFill>
      </fill>
    </dxf>
    <dxf>
      <fill>
        <patternFill patternType="solid">
          <fgColor rgb="FFA2C4C9"/>
          <bgColor rgb="FFA2C4C9"/>
        </patternFill>
      </fill>
    </dxf>
    <dxf>
      <fill>
        <patternFill patternType="solid">
          <fgColor rgb="FFFCE8B2"/>
          <bgColor rgb="FFFCE8B2"/>
        </patternFill>
      </fill>
    </dxf>
    <dxf>
      <fill>
        <patternFill patternType="solid">
          <fgColor rgb="FFF4C7C3"/>
          <bgColor rgb="FFF4C7C3"/>
        </patternFill>
      </fill>
    </dxf>
    <dxf>
      <fill>
        <patternFill patternType="solid">
          <fgColor rgb="FFD9D9D9"/>
          <bgColor rgb="FFD9D9D9"/>
        </patternFill>
      </fill>
    </dxf>
    <dxf>
      <fill>
        <patternFill patternType="solid">
          <fgColor rgb="FFF6B26B"/>
          <bgColor rgb="FFF6B26B"/>
        </patternFill>
      </fill>
    </dxf>
    <dxf>
      <fill>
        <patternFill patternType="solid">
          <fgColor rgb="FFB6D7A8"/>
          <bgColor rgb="FFB6D7A8"/>
        </patternFill>
      </fill>
    </dxf>
    <dxf>
      <fill>
        <patternFill patternType="solid">
          <fgColor rgb="FFA2C4C9"/>
          <bgColor rgb="FFA2C4C9"/>
        </patternFill>
      </fill>
    </dxf>
    <dxf>
      <fill>
        <patternFill patternType="solid">
          <fgColor rgb="FFFCE8B2"/>
          <bgColor rgb="FFFCE8B2"/>
        </patternFill>
      </fill>
    </dxf>
    <dxf>
      <fill>
        <patternFill patternType="solid">
          <fgColor rgb="FFF4C7C3"/>
          <bgColor rgb="FFF4C7C3"/>
        </patternFill>
      </fill>
    </dxf>
    <dxf>
      <fill>
        <patternFill patternType="solid">
          <fgColor rgb="FFD9D9D9"/>
          <bgColor rgb="FFD9D9D9"/>
        </patternFill>
      </fill>
    </dxf>
    <dxf>
      <fill>
        <patternFill patternType="solid">
          <fgColor rgb="FFF6B26B"/>
          <bgColor rgb="FFF6B26B"/>
        </patternFill>
      </fill>
    </dxf>
    <dxf>
      <fill>
        <patternFill patternType="solid">
          <fgColor rgb="FFB6D7A8"/>
          <bgColor rgb="FFB6D7A8"/>
        </patternFill>
      </fill>
    </dxf>
    <dxf>
      <fill>
        <patternFill patternType="solid">
          <fgColor rgb="FFA2C4C9"/>
          <bgColor rgb="FFA2C4C9"/>
        </patternFill>
      </fill>
    </dxf>
    <dxf>
      <fill>
        <patternFill patternType="solid">
          <fgColor rgb="FFFCE8B2"/>
          <bgColor rgb="FFFCE8B2"/>
        </patternFill>
      </fill>
    </dxf>
    <dxf>
      <fill>
        <patternFill patternType="solid">
          <fgColor rgb="FFF4C7C3"/>
          <bgColor rgb="FFF4C7C3"/>
        </patternFill>
      </fill>
    </dxf>
    <dxf>
      <fill>
        <patternFill patternType="solid">
          <fgColor rgb="FFD9D9D9"/>
          <bgColor rgb="FFD9D9D9"/>
        </patternFill>
      </fill>
    </dxf>
    <dxf>
      <fill>
        <patternFill patternType="solid">
          <fgColor rgb="FFF6B26B"/>
          <bgColor rgb="FFF6B26B"/>
        </patternFill>
      </fill>
    </dxf>
    <dxf>
      <fill>
        <patternFill patternType="solid">
          <fgColor rgb="FFB6D7A8"/>
          <bgColor rgb="FFB6D7A8"/>
        </patternFill>
      </fill>
    </dxf>
    <dxf>
      <fill>
        <patternFill patternType="solid">
          <fgColor rgb="FFA2C4C9"/>
          <bgColor rgb="FFA2C4C9"/>
        </patternFill>
      </fill>
    </dxf>
    <dxf>
      <fill>
        <patternFill patternType="solid">
          <fgColor rgb="FFFCE8B2"/>
          <bgColor rgb="FFFCE8B2"/>
        </patternFill>
      </fill>
    </dxf>
    <dxf>
      <fill>
        <patternFill patternType="solid">
          <fgColor rgb="FFF4C7C3"/>
          <bgColor rgb="FFF4C7C3"/>
        </patternFill>
      </fill>
    </dxf>
    <dxf>
      <fill>
        <patternFill patternType="solid">
          <fgColor rgb="FFD9D9D9"/>
          <bgColor rgb="FFD9D9D9"/>
        </patternFill>
      </fill>
    </dxf>
    <dxf>
      <fill>
        <patternFill patternType="solid">
          <fgColor rgb="FFF6B26B"/>
          <bgColor rgb="FFF6B26B"/>
        </patternFill>
      </fill>
    </dxf>
    <dxf>
      <fill>
        <patternFill patternType="solid">
          <fgColor rgb="FFB6D7A8"/>
          <bgColor rgb="FFB6D7A8"/>
        </patternFill>
      </fill>
    </dxf>
    <dxf>
      <fill>
        <patternFill patternType="solid">
          <fgColor rgb="FFA2C4C9"/>
          <bgColor rgb="FFA2C4C9"/>
        </patternFill>
      </fill>
    </dxf>
    <dxf>
      <fill>
        <patternFill patternType="solid">
          <fgColor rgb="FFFCE8B2"/>
          <bgColor rgb="FFFCE8B2"/>
        </patternFill>
      </fill>
    </dxf>
    <dxf>
      <fill>
        <patternFill patternType="solid">
          <fgColor rgb="FFF4C7C3"/>
          <bgColor rgb="FFF4C7C3"/>
        </patternFill>
      </fill>
    </dxf>
    <dxf>
      <fill>
        <patternFill patternType="solid">
          <fgColor rgb="FFD9D9D9"/>
          <bgColor rgb="FFD9D9D9"/>
        </patternFill>
      </fill>
    </dxf>
    <dxf>
      <fill>
        <patternFill patternType="solid">
          <fgColor rgb="FFF6B26B"/>
          <bgColor rgb="FFF6B26B"/>
        </patternFill>
      </fill>
    </dxf>
    <dxf>
      <fill>
        <patternFill patternType="solid">
          <fgColor rgb="FFB6D7A8"/>
          <bgColor rgb="FFB6D7A8"/>
        </patternFill>
      </fill>
    </dxf>
    <dxf>
      <fill>
        <patternFill patternType="solid">
          <fgColor rgb="FFA2C4C9"/>
          <bgColor rgb="FFA2C4C9"/>
        </patternFill>
      </fill>
    </dxf>
    <dxf>
      <fill>
        <patternFill patternType="solid">
          <fgColor rgb="FFFCE8B2"/>
          <bgColor rgb="FFFCE8B2"/>
        </patternFill>
      </fill>
    </dxf>
    <dxf>
      <fill>
        <patternFill patternType="solid">
          <fgColor rgb="FFF4C7C3"/>
          <bgColor rgb="FFF4C7C3"/>
        </patternFill>
      </fill>
    </dxf>
    <dxf>
      <fill>
        <patternFill patternType="solid">
          <fgColor rgb="FFD9D9D9"/>
          <bgColor rgb="FFD9D9D9"/>
        </patternFill>
      </fill>
    </dxf>
    <dxf>
      <fill>
        <patternFill patternType="solid">
          <fgColor rgb="FFF6B26B"/>
          <bgColor rgb="FFF6B26B"/>
        </patternFill>
      </fill>
    </dxf>
    <dxf>
      <fill>
        <patternFill patternType="solid">
          <fgColor rgb="FFB6D7A8"/>
          <bgColor rgb="FFB6D7A8"/>
        </patternFill>
      </fill>
    </dxf>
    <dxf>
      <fill>
        <patternFill patternType="solid">
          <fgColor rgb="FFA2C4C9"/>
          <bgColor rgb="FFA2C4C9"/>
        </patternFill>
      </fill>
    </dxf>
    <dxf>
      <fill>
        <patternFill patternType="solid">
          <fgColor rgb="FFFCE8B2"/>
          <bgColor rgb="FFFCE8B2"/>
        </patternFill>
      </fill>
    </dxf>
    <dxf>
      <fill>
        <patternFill patternType="solid">
          <fgColor rgb="FFF4C7C3"/>
          <bgColor rgb="FFF4C7C3"/>
        </patternFill>
      </fill>
    </dxf>
    <dxf>
      <fill>
        <patternFill patternType="solid">
          <fgColor rgb="FFD9D9D9"/>
          <bgColor rgb="FFD9D9D9"/>
        </patternFill>
      </fill>
    </dxf>
    <dxf>
      <fill>
        <patternFill patternType="solid">
          <fgColor rgb="FFF6B26B"/>
          <bgColor rgb="FFF6B26B"/>
        </patternFill>
      </fill>
    </dxf>
    <dxf>
      <fill>
        <patternFill patternType="solid">
          <fgColor rgb="FFB6D7A8"/>
          <bgColor rgb="FFB6D7A8"/>
        </patternFill>
      </fill>
    </dxf>
    <dxf>
      <fill>
        <patternFill patternType="solid">
          <fgColor rgb="FFA2C4C9"/>
          <bgColor rgb="FFA2C4C9"/>
        </patternFill>
      </fill>
    </dxf>
    <dxf>
      <fill>
        <patternFill patternType="solid">
          <fgColor rgb="FFFCE8B2"/>
          <bgColor rgb="FFFCE8B2"/>
        </patternFill>
      </fill>
    </dxf>
    <dxf>
      <fill>
        <patternFill patternType="solid">
          <fgColor rgb="FFF4C7C3"/>
          <bgColor rgb="FFF4C7C3"/>
        </patternFill>
      </fill>
    </dxf>
    <dxf>
      <fill>
        <patternFill patternType="solid">
          <fgColor rgb="FFD9D9D9"/>
          <bgColor rgb="FFD9D9D9"/>
        </patternFill>
      </fill>
    </dxf>
    <dxf>
      <fill>
        <patternFill patternType="solid">
          <fgColor rgb="FFF6B26B"/>
          <bgColor rgb="FFF6B26B"/>
        </patternFill>
      </fill>
    </dxf>
    <dxf>
      <fill>
        <patternFill patternType="solid">
          <fgColor rgb="FFB6D7A8"/>
          <bgColor rgb="FFB6D7A8"/>
        </patternFill>
      </fill>
    </dxf>
    <dxf>
      <fill>
        <patternFill patternType="solid">
          <fgColor rgb="FFA2C4C9"/>
          <bgColor rgb="FFA2C4C9"/>
        </patternFill>
      </fill>
    </dxf>
    <dxf>
      <fill>
        <patternFill patternType="solid">
          <fgColor rgb="FFFCE8B2"/>
          <bgColor rgb="FFFCE8B2"/>
        </patternFill>
      </fill>
    </dxf>
    <dxf>
      <fill>
        <patternFill patternType="solid">
          <fgColor rgb="FFF4C7C3"/>
          <bgColor rgb="FFF4C7C3"/>
        </patternFill>
      </fill>
    </dxf>
    <dxf>
      <fill>
        <patternFill patternType="solid">
          <fgColor rgb="FFD9D9D9"/>
          <bgColor rgb="FFD9D9D9"/>
        </patternFill>
      </fill>
    </dxf>
    <dxf>
      <fill>
        <patternFill patternType="solid">
          <fgColor rgb="FFF6B26B"/>
          <bgColor rgb="FFF6B26B"/>
        </patternFill>
      </fill>
    </dxf>
    <dxf>
      <fill>
        <patternFill patternType="solid">
          <fgColor rgb="FFB6D7A8"/>
          <bgColor rgb="FFB6D7A8"/>
        </patternFill>
      </fill>
    </dxf>
    <dxf>
      <fill>
        <patternFill patternType="solid">
          <fgColor rgb="FFA2C4C9"/>
          <bgColor rgb="FFA2C4C9"/>
        </patternFill>
      </fill>
    </dxf>
    <dxf>
      <fill>
        <patternFill patternType="solid">
          <fgColor rgb="FFFCE8B2"/>
          <bgColor rgb="FFFCE8B2"/>
        </patternFill>
      </fill>
    </dxf>
    <dxf>
      <fill>
        <patternFill patternType="solid">
          <fgColor rgb="FFF4C7C3"/>
          <bgColor rgb="FFF4C7C3"/>
        </patternFill>
      </fill>
    </dxf>
    <dxf>
      <fill>
        <patternFill patternType="solid">
          <fgColor rgb="FFD9D9D9"/>
          <bgColor rgb="FFD9D9D9"/>
        </patternFill>
      </fill>
    </dxf>
    <dxf>
      <fill>
        <patternFill patternType="solid">
          <fgColor rgb="FFF6B26B"/>
          <bgColor rgb="FFF6B26B"/>
        </patternFill>
      </fill>
    </dxf>
    <dxf>
      <fill>
        <patternFill patternType="solid">
          <fgColor rgb="FFB6D7A8"/>
          <bgColor rgb="FFB6D7A8"/>
        </patternFill>
      </fill>
    </dxf>
    <dxf>
      <fill>
        <patternFill patternType="solid">
          <fgColor rgb="FFA2C4C9"/>
          <bgColor rgb="FFA2C4C9"/>
        </patternFill>
      </fill>
    </dxf>
    <dxf>
      <fill>
        <patternFill patternType="solid">
          <fgColor rgb="FFFCE8B2"/>
          <bgColor rgb="FFFCE8B2"/>
        </patternFill>
      </fill>
    </dxf>
    <dxf>
      <fill>
        <patternFill patternType="solid">
          <fgColor rgb="FFF4C7C3"/>
          <bgColor rgb="FFF4C7C3"/>
        </patternFill>
      </fill>
    </dxf>
    <dxf>
      <fill>
        <patternFill patternType="solid">
          <fgColor rgb="FFD9D9D9"/>
          <bgColor rgb="FFD9D9D9"/>
        </patternFill>
      </fill>
    </dxf>
    <dxf>
      <fill>
        <patternFill patternType="solid">
          <fgColor rgb="FFF6B26B"/>
          <bgColor rgb="FFF6B26B"/>
        </patternFill>
      </fill>
    </dxf>
    <dxf>
      <fill>
        <patternFill patternType="solid">
          <fgColor rgb="FFB6D7A8"/>
          <bgColor rgb="FFB6D7A8"/>
        </patternFill>
      </fill>
    </dxf>
    <dxf>
      <fill>
        <patternFill patternType="solid">
          <fgColor rgb="FFA2C4C9"/>
          <bgColor rgb="FFA2C4C9"/>
        </patternFill>
      </fill>
    </dxf>
    <dxf>
      <fill>
        <patternFill patternType="solid">
          <fgColor rgb="FFFCE8B2"/>
          <bgColor rgb="FFFCE8B2"/>
        </patternFill>
      </fill>
    </dxf>
    <dxf>
      <fill>
        <patternFill patternType="solid">
          <fgColor rgb="FFF4C7C3"/>
          <bgColor rgb="FFF4C7C3"/>
        </patternFill>
      </fill>
    </dxf>
    <dxf>
      <fill>
        <patternFill patternType="solid">
          <fgColor rgb="FFD9D9D9"/>
          <bgColor rgb="FFD9D9D9"/>
        </patternFill>
      </fill>
    </dxf>
    <dxf>
      <fill>
        <patternFill patternType="solid">
          <fgColor rgb="FFF6B26B"/>
          <bgColor rgb="FFF6B26B"/>
        </patternFill>
      </fill>
    </dxf>
    <dxf>
      <fill>
        <patternFill patternType="solid">
          <fgColor rgb="FFB6D7A8"/>
          <bgColor rgb="FFB6D7A8"/>
        </patternFill>
      </fill>
    </dxf>
    <dxf>
      <fill>
        <patternFill patternType="solid">
          <fgColor rgb="FFA2C4C9"/>
          <bgColor rgb="FFA2C4C9"/>
        </patternFill>
      </fill>
    </dxf>
    <dxf>
      <fill>
        <patternFill patternType="solid">
          <fgColor rgb="FFFCE8B2"/>
          <bgColor rgb="FFFCE8B2"/>
        </patternFill>
      </fill>
    </dxf>
    <dxf>
      <fill>
        <patternFill patternType="solid">
          <fgColor rgb="FFF4C7C3"/>
          <bgColor rgb="FFF4C7C3"/>
        </patternFill>
      </fill>
    </dxf>
    <dxf>
      <fill>
        <patternFill patternType="solid">
          <fgColor rgb="FFD9D9D9"/>
          <bgColor rgb="FFD9D9D9"/>
        </patternFill>
      </fill>
    </dxf>
    <dxf>
      <fill>
        <patternFill patternType="solid">
          <fgColor rgb="FFF6B26B"/>
          <bgColor rgb="FFF6B26B"/>
        </patternFill>
      </fill>
    </dxf>
    <dxf>
      <fill>
        <patternFill patternType="solid">
          <fgColor rgb="FFB6D7A8"/>
          <bgColor rgb="FFB6D7A8"/>
        </patternFill>
      </fill>
    </dxf>
    <dxf>
      <fill>
        <patternFill patternType="solid">
          <fgColor rgb="FFA2C4C9"/>
          <bgColor rgb="FFA2C4C9"/>
        </patternFill>
      </fill>
    </dxf>
    <dxf>
      <fill>
        <patternFill patternType="solid">
          <fgColor rgb="FFFCE8B2"/>
          <bgColor rgb="FFFCE8B2"/>
        </patternFill>
      </fill>
    </dxf>
    <dxf>
      <fill>
        <patternFill patternType="solid">
          <fgColor rgb="FFF4C7C3"/>
          <bgColor rgb="FFF4C7C3"/>
        </patternFill>
      </fill>
    </dxf>
    <dxf>
      <fill>
        <patternFill patternType="solid">
          <fgColor rgb="FFD9D9D9"/>
          <bgColor rgb="FFD9D9D9"/>
        </patternFill>
      </fill>
    </dxf>
    <dxf>
      <fill>
        <patternFill patternType="solid">
          <fgColor rgb="FFF6B26B"/>
          <bgColor rgb="FFF6B26B"/>
        </patternFill>
      </fill>
    </dxf>
    <dxf>
      <fill>
        <patternFill patternType="solid">
          <fgColor rgb="FFB6D7A8"/>
          <bgColor rgb="FFB6D7A8"/>
        </patternFill>
      </fill>
    </dxf>
    <dxf>
      <fill>
        <patternFill patternType="solid">
          <fgColor rgb="FFF4C7C3"/>
          <bgColor rgb="FFF4C7C3"/>
        </patternFill>
      </fill>
    </dxf>
    <dxf>
      <fill>
        <patternFill patternType="solid">
          <fgColor rgb="FFD9D9D9"/>
          <bgColor rgb="FFD9D9D9"/>
        </patternFill>
      </fill>
    </dxf>
    <dxf>
      <fill>
        <patternFill patternType="solid">
          <fgColor rgb="FFF6B26B"/>
          <bgColor rgb="FFF6B26B"/>
        </patternFill>
      </fill>
    </dxf>
    <dxf>
      <fill>
        <patternFill patternType="solid">
          <fgColor rgb="FFB6D7A8"/>
          <bgColor rgb="FFB6D7A8"/>
        </patternFill>
      </fill>
    </dxf>
    <dxf>
      <fill>
        <patternFill patternType="solid">
          <fgColor rgb="FFA2C4C9"/>
          <bgColor rgb="FFA2C4C9"/>
        </patternFill>
      </fill>
    </dxf>
    <dxf>
      <fill>
        <patternFill patternType="solid">
          <fgColor rgb="FFFCE8B2"/>
          <bgColor rgb="FFFCE8B2"/>
        </patternFill>
      </fill>
    </dxf>
    <dxf>
      <fill>
        <patternFill patternType="solid">
          <fgColor rgb="FFF4C7C3"/>
          <bgColor rgb="FFF4C7C3"/>
        </patternFill>
      </fill>
    </dxf>
    <dxf>
      <fill>
        <patternFill patternType="solid">
          <fgColor rgb="FFD9D9D9"/>
          <bgColor rgb="FFD9D9D9"/>
        </patternFill>
      </fill>
    </dxf>
    <dxf>
      <fill>
        <patternFill patternType="solid">
          <fgColor rgb="FFF6B26B"/>
          <bgColor rgb="FFF6B26B"/>
        </patternFill>
      </fill>
    </dxf>
    <dxf>
      <fill>
        <patternFill patternType="solid">
          <fgColor rgb="FFB6D7A8"/>
          <bgColor rgb="FFB6D7A8"/>
        </patternFill>
      </fill>
    </dxf>
    <dxf>
      <fill>
        <patternFill patternType="solid">
          <fgColor rgb="FFA2C4C9"/>
          <bgColor rgb="FFA2C4C9"/>
        </patternFill>
      </fill>
    </dxf>
    <dxf>
      <fill>
        <patternFill patternType="solid">
          <fgColor rgb="FFFCE8B2"/>
          <bgColor rgb="FFFCE8B2"/>
        </patternFill>
      </fill>
    </dxf>
    <dxf>
      <fill>
        <patternFill patternType="solid">
          <fgColor rgb="FFF4C7C3"/>
          <bgColor rgb="FFF4C7C3"/>
        </patternFill>
      </fill>
    </dxf>
    <dxf>
      <fill>
        <patternFill patternType="solid">
          <fgColor rgb="FFD9D9D9"/>
          <bgColor rgb="FFD9D9D9"/>
        </patternFill>
      </fill>
    </dxf>
    <dxf>
      <fill>
        <patternFill patternType="solid">
          <fgColor rgb="FFF6B26B"/>
          <bgColor rgb="FFF6B26B"/>
        </patternFill>
      </fill>
    </dxf>
    <dxf>
      <fill>
        <patternFill patternType="solid">
          <fgColor rgb="FFB6D7A8"/>
          <bgColor rgb="FFB6D7A8"/>
        </patternFill>
      </fill>
    </dxf>
    <dxf>
      <fill>
        <patternFill patternType="solid">
          <fgColor rgb="FFA2C4C9"/>
          <bgColor rgb="FFA2C4C9"/>
        </patternFill>
      </fill>
    </dxf>
    <dxf>
      <fill>
        <patternFill patternType="solid">
          <fgColor rgb="FFFCE8B2"/>
          <bgColor rgb="FFFCE8B2"/>
        </patternFill>
      </fill>
    </dxf>
    <dxf>
      <fill>
        <patternFill patternType="solid">
          <fgColor rgb="FFF4C7C3"/>
          <bgColor rgb="FFF4C7C3"/>
        </patternFill>
      </fill>
    </dxf>
    <dxf>
      <fill>
        <patternFill patternType="solid">
          <fgColor rgb="FFD9D9D9"/>
          <bgColor rgb="FFD9D9D9"/>
        </patternFill>
      </fill>
    </dxf>
    <dxf>
      <fill>
        <patternFill patternType="solid">
          <fgColor rgb="FFF6B26B"/>
          <bgColor rgb="FFF6B26B"/>
        </patternFill>
      </fill>
    </dxf>
    <dxf>
      <fill>
        <patternFill patternType="solid">
          <fgColor rgb="FFB6D7A8"/>
          <bgColor rgb="FFB6D7A8"/>
        </patternFill>
      </fill>
    </dxf>
    <dxf>
      <fill>
        <patternFill>
          <bgColor rgb="FFFF0000"/>
        </patternFill>
      </fill>
    </dxf>
    <dxf>
      <fill>
        <patternFill>
          <bgColor rgb="FFFF0000"/>
        </patternFill>
      </fill>
    </dxf>
  </dxfs>
  <tableStyles count="0" defaultTableStyle="TableStyleMedium2" defaultPivotStyle="PivotStyleLight16"/>
  <colors>
    <mruColors>
      <color rgb="FF0000FF"/>
      <color rgb="FFFFFF99"/>
      <color rgb="FFFFCC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09"/>
  <sheetViews>
    <sheetView showGridLines="0" tabSelected="1" topLeftCell="A175" zoomScale="70" zoomScaleNormal="70" workbookViewId="0">
      <selection activeCell="G209" sqref="G209"/>
    </sheetView>
  </sheetViews>
  <sheetFormatPr defaultColWidth="0" defaultRowHeight="12.75" x14ac:dyDescent="0.25"/>
  <cols>
    <col min="1" max="1" width="7.85546875" style="4" customWidth="1"/>
    <col min="2" max="2" width="35.7109375" style="4" customWidth="1"/>
    <col min="3" max="3" width="93.140625" style="4" bestFit="1" customWidth="1"/>
    <col min="4" max="4" width="65.42578125" style="4" customWidth="1"/>
    <col min="5" max="5" width="34.5703125" style="4" customWidth="1"/>
    <col min="6" max="6" width="36.140625" style="4" customWidth="1"/>
    <col min="7" max="7" width="45.5703125" style="4" customWidth="1"/>
    <col min="8" max="8" width="9.140625" style="4" customWidth="1"/>
    <col min="9" max="16384" width="9.140625" style="4" hidden="1"/>
  </cols>
  <sheetData>
    <row r="1" spans="1:8" x14ac:dyDescent="0.25">
      <c r="A1" s="15"/>
      <c r="B1" s="15"/>
      <c r="C1" s="15"/>
    </row>
    <row r="2" spans="1:8" ht="18.75" x14ac:dyDescent="0.25">
      <c r="A2" s="70" t="s">
        <v>0</v>
      </c>
      <c r="B2" s="71"/>
      <c r="C2" s="71"/>
      <c r="D2" s="71"/>
      <c r="E2" s="71"/>
      <c r="F2" s="71"/>
      <c r="G2" s="71"/>
    </row>
    <row r="4" spans="1:8" x14ac:dyDescent="0.25">
      <c r="A4" s="72" t="s">
        <v>1</v>
      </c>
      <c r="B4" s="73"/>
      <c r="C4" s="73"/>
      <c r="D4" s="73"/>
      <c r="E4" s="73"/>
      <c r="F4" s="73"/>
      <c r="G4" s="73"/>
      <c r="H4" s="26"/>
    </row>
    <row r="5" spans="1:8" x14ac:dyDescent="0.25">
      <c r="A5" s="72"/>
      <c r="B5" s="73"/>
      <c r="C5" s="73"/>
      <c r="D5" s="73"/>
      <c r="E5" s="73"/>
      <c r="F5" s="73"/>
      <c r="G5" s="73"/>
      <c r="H5" s="26" t="s">
        <v>2</v>
      </c>
    </row>
    <row r="6" spans="1:8" x14ac:dyDescent="0.25">
      <c r="A6" s="72"/>
      <c r="B6" s="73"/>
      <c r="C6" s="73"/>
      <c r="D6" s="73"/>
      <c r="E6" s="73"/>
      <c r="F6" s="73"/>
      <c r="G6" s="73"/>
      <c r="H6" s="26" t="s">
        <v>3</v>
      </c>
    </row>
    <row r="7" spans="1:8" x14ac:dyDescent="0.25">
      <c r="A7" s="72"/>
      <c r="B7" s="73"/>
      <c r="C7" s="73"/>
      <c r="D7" s="73"/>
      <c r="E7" s="73"/>
      <c r="F7" s="73"/>
      <c r="G7" s="73"/>
      <c r="H7" s="26" t="s">
        <v>4</v>
      </c>
    </row>
    <row r="8" spans="1:8" x14ac:dyDescent="0.25">
      <c r="A8" s="72"/>
      <c r="B8" s="73"/>
      <c r="C8" s="73"/>
      <c r="D8" s="73"/>
      <c r="E8" s="73"/>
      <c r="F8" s="73"/>
      <c r="G8" s="73"/>
    </row>
    <row r="10" spans="1:8" x14ac:dyDescent="0.25">
      <c r="A10" s="74" t="s">
        <v>5</v>
      </c>
      <c r="B10" s="75"/>
      <c r="C10" s="75"/>
      <c r="D10" s="76"/>
      <c r="E10" s="16" t="s">
        <v>6</v>
      </c>
      <c r="F10" s="16" t="s">
        <v>7</v>
      </c>
      <c r="G10" s="16" t="s">
        <v>8</v>
      </c>
    </row>
    <row r="11" spans="1:8" x14ac:dyDescent="0.25">
      <c r="A11" s="77" t="s">
        <v>9</v>
      </c>
      <c r="B11" s="77"/>
      <c r="C11" s="77"/>
      <c r="D11" s="77"/>
      <c r="E11" s="77"/>
      <c r="F11" s="77"/>
      <c r="G11" s="77"/>
    </row>
    <row r="12" spans="1:8" x14ac:dyDescent="0.25">
      <c r="A12" s="17" t="s">
        <v>10</v>
      </c>
      <c r="B12" s="17"/>
      <c r="C12" s="17" t="s">
        <v>11</v>
      </c>
      <c r="D12" s="18" t="s">
        <v>12</v>
      </c>
      <c r="E12" s="18" t="s">
        <v>13</v>
      </c>
      <c r="F12" s="18" t="s">
        <v>14</v>
      </c>
      <c r="G12" s="18" t="s">
        <v>15</v>
      </c>
    </row>
    <row r="13" spans="1:8" x14ac:dyDescent="0.25">
      <c r="A13" s="78"/>
      <c r="B13" s="79"/>
      <c r="C13" s="79"/>
      <c r="D13" s="79"/>
      <c r="E13" s="79"/>
      <c r="F13" s="79"/>
      <c r="G13" s="80"/>
    </row>
    <row r="14" spans="1:8" x14ac:dyDescent="0.25">
      <c r="A14" s="23"/>
      <c r="B14" s="23" t="s">
        <v>16</v>
      </c>
      <c r="C14" s="14"/>
      <c r="D14" s="14"/>
      <c r="E14" s="14"/>
      <c r="F14" s="14"/>
      <c r="G14" s="20"/>
    </row>
    <row r="15" spans="1:8" ht="48" x14ac:dyDescent="0.25">
      <c r="A15" s="5" t="s">
        <v>17</v>
      </c>
      <c r="B15" s="5"/>
      <c r="C15" s="29" t="s">
        <v>18</v>
      </c>
      <c r="D15" s="5"/>
      <c r="E15" s="5"/>
      <c r="F15" s="5"/>
      <c r="G15" s="1" t="str">
        <f t="shared" ref="G15:G92" si="0">IF(E15="Ja",2,IF(E15="ja, onder voorwaarden",1,IF(E15="Nee",0,"LET OP! U hebt dit formulier niet volledig ingevuld")))</f>
        <v>LET OP! U hebt dit formulier niet volledig ingevuld</v>
      </c>
    </row>
    <row r="16" spans="1:8" x14ac:dyDescent="0.2">
      <c r="A16" s="5" t="s">
        <v>19</v>
      </c>
      <c r="B16" s="5"/>
      <c r="C16" s="30" t="s">
        <v>20</v>
      </c>
      <c r="D16" s="5"/>
      <c r="E16" s="5"/>
      <c r="F16" s="5"/>
      <c r="G16" s="1" t="str">
        <f t="shared" si="0"/>
        <v>LET OP! U hebt dit formulier niet volledig ingevuld</v>
      </c>
    </row>
    <row r="17" spans="1:7" ht="48" x14ac:dyDescent="0.2">
      <c r="A17" s="5" t="s">
        <v>21</v>
      </c>
      <c r="B17" s="5"/>
      <c r="C17" s="31" t="s">
        <v>22</v>
      </c>
      <c r="D17" s="5"/>
      <c r="E17" s="5"/>
      <c r="F17" s="5"/>
      <c r="G17" s="1" t="str">
        <f t="shared" si="0"/>
        <v>LET OP! U hebt dit formulier niet volledig ingevuld</v>
      </c>
    </row>
    <row r="18" spans="1:7" ht="36" x14ac:dyDescent="0.2">
      <c r="A18" s="5" t="s">
        <v>23</v>
      </c>
      <c r="B18" s="5"/>
      <c r="C18" s="31" t="s">
        <v>24</v>
      </c>
      <c r="D18" s="7"/>
      <c r="E18" s="5"/>
      <c r="F18" s="5"/>
      <c r="G18" s="1" t="str">
        <f t="shared" si="0"/>
        <v>LET OP! U hebt dit formulier niet volledig ingevuld</v>
      </c>
    </row>
    <row r="19" spans="1:7" ht="24" x14ac:dyDescent="0.25">
      <c r="A19" s="5" t="s">
        <v>25</v>
      </c>
      <c r="B19" s="5"/>
      <c r="C19" s="32" t="s">
        <v>26</v>
      </c>
      <c r="D19" s="8"/>
      <c r="E19" s="5"/>
      <c r="F19" s="5"/>
      <c r="G19" s="1" t="str">
        <f t="shared" si="0"/>
        <v>LET OP! U hebt dit formulier niet volledig ingevuld</v>
      </c>
    </row>
    <row r="20" spans="1:7" x14ac:dyDescent="0.25">
      <c r="A20" s="14"/>
      <c r="B20" s="23" t="s">
        <v>27</v>
      </c>
      <c r="C20" s="14"/>
      <c r="D20" s="14"/>
      <c r="E20" s="18" t="s">
        <v>13</v>
      </c>
      <c r="F20" s="18" t="s">
        <v>14</v>
      </c>
      <c r="G20" s="18" t="s">
        <v>15</v>
      </c>
    </row>
    <row r="21" spans="1:7" ht="24" x14ac:dyDescent="0.25">
      <c r="A21" s="5" t="s">
        <v>28</v>
      </c>
      <c r="B21" s="5"/>
      <c r="C21" s="42" t="s">
        <v>29</v>
      </c>
      <c r="D21" s="5"/>
      <c r="E21" s="5"/>
      <c r="F21" s="5"/>
      <c r="G21" s="1" t="str">
        <f>IF(E21="Ja",2,IF(E21="ja, onder voorwaarden",1,IF(E21="Nee",0,"LET OP! U hebt dit formulier niet volledig ingevuld")))</f>
        <v>LET OP! U hebt dit formulier niet volledig ingevuld</v>
      </c>
    </row>
    <row r="22" spans="1:7" x14ac:dyDescent="0.25">
      <c r="A22" s="5" t="s">
        <v>30</v>
      </c>
      <c r="B22" s="5"/>
      <c r="C22" s="33" t="s">
        <v>31</v>
      </c>
      <c r="D22" s="5"/>
      <c r="E22" s="5"/>
      <c r="F22" s="5"/>
      <c r="G22" s="1" t="str">
        <f>IF(E22="Ja",2,IF(E22="ja, onder voorwaarden",1,IF(E22="Nee",0,"LET OP! U hebt dit formulier niet volledig ingevuld")))</f>
        <v>LET OP! U hebt dit formulier niet volledig ingevuld</v>
      </c>
    </row>
    <row r="23" spans="1:7" ht="48" x14ac:dyDescent="0.25">
      <c r="A23" s="5" t="s">
        <v>32</v>
      </c>
      <c r="B23" s="5"/>
      <c r="C23" s="34" t="s">
        <v>33</v>
      </c>
      <c r="D23" s="5"/>
      <c r="E23" s="5"/>
      <c r="F23" s="5"/>
      <c r="G23" s="1" t="str">
        <f>IF(E23="Ja",2,IF(E23="ja, onder voorwaarden",1,IF(E23="Nee",0,"LET OP! U hebt dit formulier niet volledig ingevuld")))</f>
        <v>LET OP! U hebt dit formulier niet volledig ingevuld</v>
      </c>
    </row>
    <row r="24" spans="1:7" x14ac:dyDescent="0.25">
      <c r="A24" s="5" t="s">
        <v>34</v>
      </c>
      <c r="B24" s="5"/>
      <c r="C24" s="35" t="s">
        <v>35</v>
      </c>
      <c r="D24" s="5"/>
      <c r="E24" s="5"/>
      <c r="F24" s="5"/>
      <c r="G24" s="1" t="str">
        <f>IF(E24="Ja",2,IF(E24="ja, onder voorwaarden",1,IF(E24="Nee",0,"LET OP! U hebt dit formulier niet volledig ingevuld")))</f>
        <v>LET OP! U hebt dit formulier niet volledig ingevuld</v>
      </c>
    </row>
    <row r="25" spans="1:7" ht="36" x14ac:dyDescent="0.25">
      <c r="A25" s="5" t="s">
        <v>36</v>
      </c>
      <c r="B25" s="5"/>
      <c r="C25" s="36" t="s">
        <v>37</v>
      </c>
      <c r="D25" s="5"/>
      <c r="E25" s="5"/>
      <c r="F25" s="5"/>
      <c r="G25" s="1" t="str">
        <f t="shared" ref="G25:G33" si="1">IF(E25="Ja",2,IF(E25="ja, onder voorwaarden",1,IF(E25="Nee",0,"LET OP! U hebt dit formulier niet volledig ingevuld")))</f>
        <v>LET OP! U hebt dit formulier niet volledig ingevuld</v>
      </c>
    </row>
    <row r="26" spans="1:7" ht="24" x14ac:dyDescent="0.25">
      <c r="A26" s="5" t="s">
        <v>38</v>
      </c>
      <c r="B26" s="5"/>
      <c r="C26" s="36" t="s">
        <v>39</v>
      </c>
      <c r="D26" s="5"/>
      <c r="E26" s="5"/>
      <c r="F26" s="5"/>
      <c r="G26" s="1" t="str">
        <f t="shared" si="1"/>
        <v>LET OP! U hebt dit formulier niet volledig ingevuld</v>
      </c>
    </row>
    <row r="27" spans="1:7" ht="24" x14ac:dyDescent="0.25">
      <c r="A27" s="5" t="s">
        <v>40</v>
      </c>
      <c r="B27" s="5"/>
      <c r="C27" s="37" t="s">
        <v>41</v>
      </c>
      <c r="D27" s="5"/>
      <c r="E27" s="5"/>
      <c r="F27" s="5"/>
      <c r="G27" s="1" t="str">
        <f t="shared" si="1"/>
        <v>LET OP! U hebt dit formulier niet volledig ingevuld</v>
      </c>
    </row>
    <row r="28" spans="1:7" ht="24" x14ac:dyDescent="0.25">
      <c r="A28" s="5" t="s">
        <v>42</v>
      </c>
      <c r="B28" s="5"/>
      <c r="C28" s="37" t="s">
        <v>43</v>
      </c>
      <c r="D28" s="5"/>
      <c r="E28" s="5"/>
      <c r="F28" s="5"/>
      <c r="G28" s="1" t="str">
        <f t="shared" si="1"/>
        <v>LET OP! U hebt dit formulier niet volledig ingevuld</v>
      </c>
    </row>
    <row r="29" spans="1:7" ht="24" x14ac:dyDescent="0.25">
      <c r="A29" s="5" t="s">
        <v>44</v>
      </c>
      <c r="B29" s="5"/>
      <c r="C29" s="36" t="s">
        <v>45</v>
      </c>
      <c r="D29" s="5"/>
      <c r="E29" s="5"/>
      <c r="F29" s="5"/>
      <c r="G29" s="1" t="str">
        <f t="shared" si="1"/>
        <v>LET OP! U hebt dit formulier niet volledig ingevuld</v>
      </c>
    </row>
    <row r="30" spans="1:7" ht="36" x14ac:dyDescent="0.25">
      <c r="A30" s="5" t="s">
        <v>46</v>
      </c>
      <c r="B30" s="5"/>
      <c r="C30" s="37" t="s">
        <v>47</v>
      </c>
      <c r="D30" s="5"/>
      <c r="E30" s="5"/>
      <c r="F30" s="5"/>
      <c r="G30" s="1" t="str">
        <f t="shared" si="1"/>
        <v>LET OP! U hebt dit formulier niet volledig ingevuld</v>
      </c>
    </row>
    <row r="31" spans="1:7" ht="36" x14ac:dyDescent="0.25">
      <c r="A31" s="5" t="s">
        <v>48</v>
      </c>
      <c r="B31" s="5"/>
      <c r="C31" s="36" t="s">
        <v>49</v>
      </c>
      <c r="D31" s="5"/>
      <c r="E31" s="5"/>
      <c r="F31" s="5"/>
      <c r="G31" s="1" t="str">
        <f t="shared" si="1"/>
        <v>LET OP! U hebt dit formulier niet volledig ingevuld</v>
      </c>
    </row>
    <row r="32" spans="1:7" ht="36" x14ac:dyDescent="0.25">
      <c r="A32" s="5" t="s">
        <v>50</v>
      </c>
      <c r="B32" s="5"/>
      <c r="C32" s="37" t="s">
        <v>51</v>
      </c>
      <c r="D32" s="5"/>
      <c r="E32" s="5"/>
      <c r="F32" s="5"/>
      <c r="G32" s="1" t="str">
        <f t="shared" si="1"/>
        <v>LET OP! U hebt dit formulier niet volledig ingevuld</v>
      </c>
    </row>
    <row r="33" spans="1:7" ht="24" x14ac:dyDescent="0.25">
      <c r="A33" s="5" t="s">
        <v>52</v>
      </c>
      <c r="B33" s="5"/>
      <c r="C33" s="36" t="s">
        <v>53</v>
      </c>
      <c r="D33" s="5"/>
      <c r="E33" s="5"/>
      <c r="F33" s="5"/>
      <c r="G33" s="1" t="str">
        <f t="shared" si="1"/>
        <v>LET OP! U hebt dit formulier niet volledig ingevuld</v>
      </c>
    </row>
    <row r="34" spans="1:7" ht="24" x14ac:dyDescent="0.25">
      <c r="A34" s="5" t="s">
        <v>54</v>
      </c>
      <c r="B34" s="5"/>
      <c r="C34" s="36" t="s">
        <v>55</v>
      </c>
      <c r="D34" s="5"/>
      <c r="E34" s="5"/>
      <c r="F34" s="5"/>
      <c r="G34" s="1" t="str">
        <f>IF(E34="Ja",2,IF(E34="ja, onder voorwaarden",1,IF(E34="Nee",0,"LET OP! U hebt dit formulier niet volledig ingevuld")))</f>
        <v>LET OP! U hebt dit formulier niet volledig ingevuld</v>
      </c>
    </row>
    <row r="35" spans="1:7" x14ac:dyDescent="0.25">
      <c r="A35" s="14"/>
      <c r="B35" s="23" t="s">
        <v>56</v>
      </c>
      <c r="C35" s="14"/>
      <c r="D35" s="14"/>
      <c r="E35" s="18" t="s">
        <v>13</v>
      </c>
      <c r="F35" s="18" t="s">
        <v>14</v>
      </c>
      <c r="G35" s="18" t="s">
        <v>15</v>
      </c>
    </row>
    <row r="36" spans="1:7" ht="48" x14ac:dyDescent="0.2">
      <c r="A36" s="5" t="s">
        <v>57</v>
      </c>
      <c r="B36" s="5"/>
      <c r="C36" s="39" t="s">
        <v>58</v>
      </c>
      <c r="D36" s="5"/>
      <c r="E36" s="5"/>
      <c r="F36" s="5"/>
      <c r="G36" s="1" t="str">
        <f t="shared" si="0"/>
        <v>LET OP! U hebt dit formulier niet volledig ingevuld</v>
      </c>
    </row>
    <row r="37" spans="1:7" ht="24" x14ac:dyDescent="0.2">
      <c r="A37" s="5" t="s">
        <v>59</v>
      </c>
      <c r="B37" s="5"/>
      <c r="C37" s="39" t="s">
        <v>60</v>
      </c>
      <c r="D37" s="5"/>
      <c r="E37" s="5"/>
      <c r="F37" s="5"/>
      <c r="G37" s="1" t="str">
        <f t="shared" si="0"/>
        <v>LET OP! U hebt dit formulier niet volledig ingevuld</v>
      </c>
    </row>
    <row r="38" spans="1:7" ht="24" x14ac:dyDescent="0.2">
      <c r="A38" s="5" t="s">
        <v>61</v>
      </c>
      <c r="B38" s="5"/>
      <c r="C38" s="39" t="s">
        <v>62</v>
      </c>
      <c r="D38" s="7"/>
      <c r="E38" s="5"/>
      <c r="F38" s="5"/>
      <c r="G38" s="1" t="str">
        <f t="shared" si="0"/>
        <v>LET OP! U hebt dit formulier niet volledig ingevuld</v>
      </c>
    </row>
    <row r="39" spans="1:7" x14ac:dyDescent="0.2">
      <c r="A39" s="5" t="s">
        <v>63</v>
      </c>
      <c r="B39" s="5"/>
      <c r="C39" s="39" t="s">
        <v>64</v>
      </c>
      <c r="D39" s="5"/>
      <c r="E39" s="5"/>
      <c r="F39" s="5"/>
      <c r="G39" s="1" t="str">
        <f t="shared" si="0"/>
        <v>LET OP! U hebt dit formulier niet volledig ingevuld</v>
      </c>
    </row>
    <row r="40" spans="1:7" ht="36" x14ac:dyDescent="0.25">
      <c r="A40" s="5" t="s">
        <v>65</v>
      </c>
      <c r="B40" s="5"/>
      <c r="C40" s="40" t="s">
        <v>66</v>
      </c>
      <c r="D40" s="5"/>
      <c r="E40" s="5"/>
      <c r="F40" s="5"/>
      <c r="G40" s="1" t="str">
        <f t="shared" si="0"/>
        <v>LET OP! U hebt dit formulier niet volledig ingevuld</v>
      </c>
    </row>
    <row r="41" spans="1:7" ht="24" x14ac:dyDescent="0.25">
      <c r="A41" s="5" t="s">
        <v>67</v>
      </c>
      <c r="B41" s="5"/>
      <c r="C41" s="37" t="s">
        <v>68</v>
      </c>
      <c r="D41" s="7"/>
      <c r="E41" s="5"/>
      <c r="F41" s="5"/>
      <c r="G41" s="1" t="str">
        <f t="shared" si="0"/>
        <v>LET OP! U hebt dit formulier niet volledig ingevuld</v>
      </c>
    </row>
    <row r="42" spans="1:7" ht="24" x14ac:dyDescent="0.25">
      <c r="A42" s="5" t="s">
        <v>69</v>
      </c>
      <c r="B42" s="5"/>
      <c r="C42" s="36" t="s">
        <v>70</v>
      </c>
      <c r="D42" s="5"/>
      <c r="E42" s="5"/>
      <c r="F42" s="5"/>
      <c r="G42" s="1" t="str">
        <f t="shared" si="0"/>
        <v>LET OP! U hebt dit formulier niet volledig ingevuld</v>
      </c>
    </row>
    <row r="43" spans="1:7" ht="36" x14ac:dyDescent="0.25">
      <c r="A43" s="5" t="s">
        <v>71</v>
      </c>
      <c r="B43" s="5"/>
      <c r="C43" s="36" t="s">
        <v>72</v>
      </c>
      <c r="D43" s="9"/>
      <c r="E43" s="5"/>
      <c r="F43" s="5"/>
      <c r="G43" s="1" t="str">
        <f t="shared" si="0"/>
        <v>LET OP! U hebt dit formulier niet volledig ingevuld</v>
      </c>
    </row>
    <row r="44" spans="1:7" ht="24" x14ac:dyDescent="0.25">
      <c r="A44" s="5" t="s">
        <v>73</v>
      </c>
      <c r="B44" s="5"/>
      <c r="C44" s="36" t="s">
        <v>74</v>
      </c>
      <c r="D44" s="9"/>
      <c r="E44" s="5"/>
      <c r="F44" s="5"/>
      <c r="G44" s="1" t="str">
        <f t="shared" si="0"/>
        <v>LET OP! U hebt dit formulier niet volledig ingevuld</v>
      </c>
    </row>
    <row r="45" spans="1:7" ht="24" x14ac:dyDescent="0.25">
      <c r="A45" s="5" t="s">
        <v>75</v>
      </c>
      <c r="B45" s="5"/>
      <c r="C45" s="40" t="s">
        <v>76</v>
      </c>
      <c r="D45" s="9"/>
      <c r="E45" s="5"/>
      <c r="F45" s="5"/>
      <c r="G45" s="1" t="str">
        <f t="shared" si="0"/>
        <v>LET OP! U hebt dit formulier niet volledig ingevuld</v>
      </c>
    </row>
    <row r="46" spans="1:7" ht="24" x14ac:dyDescent="0.25">
      <c r="A46" s="5" t="s">
        <v>77</v>
      </c>
      <c r="B46" s="5"/>
      <c r="C46" s="40" t="s">
        <v>78</v>
      </c>
      <c r="D46" s="9"/>
      <c r="E46" s="5"/>
      <c r="F46" s="5"/>
      <c r="G46" s="1" t="str">
        <f t="shared" si="0"/>
        <v>LET OP! U hebt dit formulier niet volledig ingevuld</v>
      </c>
    </row>
    <row r="47" spans="1:7" ht="36" x14ac:dyDescent="0.25">
      <c r="A47" s="5" t="s">
        <v>79</v>
      </c>
      <c r="B47" s="5"/>
      <c r="C47" s="41" t="s">
        <v>80</v>
      </c>
      <c r="D47" s="9"/>
      <c r="E47" s="5"/>
      <c r="F47" s="5"/>
      <c r="G47" s="1" t="str">
        <f t="shared" si="0"/>
        <v>LET OP! U hebt dit formulier niet volledig ingevuld</v>
      </c>
    </row>
    <row r="48" spans="1:7" ht="24" x14ac:dyDescent="0.25">
      <c r="A48" s="5" t="s">
        <v>81</v>
      </c>
      <c r="B48" s="5"/>
      <c r="C48" s="36" t="s">
        <v>82</v>
      </c>
      <c r="D48" s="9"/>
      <c r="E48" s="5"/>
      <c r="F48" s="5"/>
      <c r="G48" s="1" t="str">
        <f t="shared" si="0"/>
        <v>LET OP! U hebt dit formulier niet volledig ingevuld</v>
      </c>
    </row>
    <row r="49" spans="1:7" x14ac:dyDescent="0.25">
      <c r="A49" s="5" t="s">
        <v>83</v>
      </c>
      <c r="B49" s="5"/>
      <c r="C49" s="36" t="s">
        <v>84</v>
      </c>
      <c r="D49" s="9"/>
      <c r="E49" s="5"/>
      <c r="F49" s="5"/>
      <c r="G49" s="1" t="str">
        <f t="shared" si="0"/>
        <v>LET OP! U hebt dit formulier niet volledig ingevuld</v>
      </c>
    </row>
    <row r="50" spans="1:7" x14ac:dyDescent="0.25">
      <c r="A50" s="5" t="s">
        <v>85</v>
      </c>
      <c r="B50" s="5"/>
      <c r="C50" s="36" t="s">
        <v>86</v>
      </c>
      <c r="D50" s="9"/>
      <c r="E50" s="5"/>
      <c r="F50" s="5"/>
      <c r="G50" s="1" t="str">
        <f t="shared" si="0"/>
        <v>LET OP! U hebt dit formulier niet volledig ingevuld</v>
      </c>
    </row>
    <row r="51" spans="1:7" ht="24" x14ac:dyDescent="0.25">
      <c r="A51" s="5" t="s">
        <v>87</v>
      </c>
      <c r="B51" s="5"/>
      <c r="C51" s="36" t="s">
        <v>88</v>
      </c>
      <c r="D51" s="9"/>
      <c r="E51" s="5"/>
      <c r="F51" s="5"/>
      <c r="G51" s="1" t="str">
        <f t="shared" si="0"/>
        <v>LET OP! U hebt dit formulier niet volledig ingevuld</v>
      </c>
    </row>
    <row r="52" spans="1:7" x14ac:dyDescent="0.25">
      <c r="A52" s="14"/>
      <c r="B52" s="23" t="s">
        <v>89</v>
      </c>
      <c r="C52" s="14"/>
      <c r="D52" s="14"/>
      <c r="E52" s="18" t="s">
        <v>13</v>
      </c>
      <c r="F52" s="18" t="s">
        <v>14</v>
      </c>
      <c r="G52" s="18" t="s">
        <v>15</v>
      </c>
    </row>
    <row r="53" spans="1:7" ht="48" x14ac:dyDescent="0.2">
      <c r="A53" s="5" t="s">
        <v>90</v>
      </c>
      <c r="B53" s="5"/>
      <c r="C53" s="39" t="s">
        <v>91</v>
      </c>
      <c r="D53" s="5"/>
      <c r="E53" s="5"/>
      <c r="F53" s="5"/>
      <c r="G53" s="1" t="str">
        <f t="shared" si="0"/>
        <v>LET OP! U hebt dit formulier niet volledig ingevuld</v>
      </c>
    </row>
    <row r="54" spans="1:7" ht="36" x14ac:dyDescent="0.2">
      <c r="A54" s="5" t="s">
        <v>92</v>
      </c>
      <c r="B54" s="5"/>
      <c r="C54" s="39" t="s">
        <v>93</v>
      </c>
      <c r="D54" s="7"/>
      <c r="E54" s="5"/>
      <c r="F54" s="5"/>
      <c r="G54" s="1" t="str">
        <f t="shared" si="0"/>
        <v>LET OP! U hebt dit formulier niet volledig ingevuld</v>
      </c>
    </row>
    <row r="55" spans="1:7" x14ac:dyDescent="0.2">
      <c r="A55" s="5" t="s">
        <v>94</v>
      </c>
      <c r="B55" s="5"/>
      <c r="C55" s="43" t="s">
        <v>95</v>
      </c>
      <c r="D55" s="7"/>
      <c r="E55" s="5"/>
      <c r="F55" s="5"/>
      <c r="G55" s="1" t="str">
        <f t="shared" si="0"/>
        <v>LET OP! U hebt dit formulier niet volledig ingevuld</v>
      </c>
    </row>
    <row r="56" spans="1:7" ht="48" x14ac:dyDescent="0.2">
      <c r="A56" s="5" t="s">
        <v>96</v>
      </c>
      <c r="B56" s="5"/>
      <c r="C56" s="39" t="s">
        <v>97</v>
      </c>
      <c r="D56" s="5"/>
      <c r="E56" s="5"/>
      <c r="F56" s="5"/>
      <c r="G56" s="1" t="str">
        <f t="shared" si="0"/>
        <v>LET OP! U hebt dit formulier niet volledig ingevuld</v>
      </c>
    </row>
    <row r="57" spans="1:7" ht="36" x14ac:dyDescent="0.25">
      <c r="A57" s="5" t="s">
        <v>98</v>
      </c>
      <c r="B57" s="5"/>
      <c r="C57" s="36" t="s">
        <v>99</v>
      </c>
      <c r="D57" s="5"/>
      <c r="E57" s="5"/>
      <c r="F57" s="5"/>
      <c r="G57" s="1" t="str">
        <f t="shared" si="0"/>
        <v>LET OP! U hebt dit formulier niet volledig ingevuld</v>
      </c>
    </row>
    <row r="58" spans="1:7" ht="36" x14ac:dyDescent="0.25">
      <c r="A58" s="5" t="s">
        <v>100</v>
      </c>
      <c r="B58" s="5"/>
      <c r="C58" s="37" t="s">
        <v>101</v>
      </c>
      <c r="D58" s="5"/>
      <c r="E58" s="5"/>
      <c r="F58" s="5"/>
      <c r="G58" s="1" t="str">
        <f t="shared" si="0"/>
        <v>LET OP! U hebt dit formulier niet volledig ingevuld</v>
      </c>
    </row>
    <row r="59" spans="1:7" ht="36" x14ac:dyDescent="0.2">
      <c r="A59" s="5" t="s">
        <v>102</v>
      </c>
      <c r="B59" s="5"/>
      <c r="C59" s="39" t="s">
        <v>103</v>
      </c>
      <c r="D59" s="5"/>
      <c r="E59" s="5"/>
      <c r="F59" s="5"/>
      <c r="G59" s="1" t="str">
        <f t="shared" si="0"/>
        <v>LET OP! U hebt dit formulier niet volledig ingevuld</v>
      </c>
    </row>
    <row r="60" spans="1:7" ht="36" x14ac:dyDescent="0.25">
      <c r="A60" s="5" t="s">
        <v>104</v>
      </c>
      <c r="B60" s="5"/>
      <c r="C60" s="36" t="s">
        <v>105</v>
      </c>
      <c r="D60" s="5"/>
      <c r="E60" s="5"/>
      <c r="F60" s="5"/>
      <c r="G60" s="1" t="str">
        <f t="shared" si="0"/>
        <v>LET OP! U hebt dit formulier niet volledig ingevuld</v>
      </c>
    </row>
    <row r="61" spans="1:7" ht="48" x14ac:dyDescent="0.2">
      <c r="A61" s="5" t="s">
        <v>106</v>
      </c>
      <c r="B61" s="5"/>
      <c r="C61" s="44" t="s">
        <v>107</v>
      </c>
      <c r="D61" s="5"/>
      <c r="E61" s="5"/>
      <c r="F61" s="5"/>
      <c r="G61" s="1" t="str">
        <f t="shared" si="0"/>
        <v>LET OP! U hebt dit formulier niet volledig ingevuld</v>
      </c>
    </row>
    <row r="62" spans="1:7" x14ac:dyDescent="0.2">
      <c r="A62" s="5" t="s">
        <v>108</v>
      </c>
      <c r="B62" s="5"/>
      <c r="C62" s="44" t="s">
        <v>109</v>
      </c>
      <c r="D62" s="9"/>
      <c r="E62" s="5"/>
      <c r="F62" s="5"/>
      <c r="G62" s="1" t="str">
        <f t="shared" si="0"/>
        <v>LET OP! U hebt dit formulier niet volledig ingevuld</v>
      </c>
    </row>
    <row r="63" spans="1:7" x14ac:dyDescent="0.25">
      <c r="A63" s="14"/>
      <c r="B63" s="23" t="s">
        <v>110</v>
      </c>
      <c r="C63" s="14"/>
      <c r="D63" s="14"/>
      <c r="E63" s="18" t="s">
        <v>13</v>
      </c>
      <c r="F63" s="18" t="s">
        <v>14</v>
      </c>
      <c r="G63" s="18" t="s">
        <v>15</v>
      </c>
    </row>
    <row r="64" spans="1:7" ht="24" x14ac:dyDescent="0.25">
      <c r="A64" s="5" t="s">
        <v>111</v>
      </c>
      <c r="B64" s="5"/>
      <c r="C64" s="37" t="s">
        <v>112</v>
      </c>
      <c r="D64" s="10"/>
      <c r="E64" s="10"/>
      <c r="F64" s="5"/>
      <c r="G64" s="1" t="str">
        <f t="shared" si="0"/>
        <v>LET OP! U hebt dit formulier niet volledig ingevuld</v>
      </c>
    </row>
    <row r="65" spans="1:7" ht="24" x14ac:dyDescent="0.25">
      <c r="A65" s="5" t="s">
        <v>113</v>
      </c>
      <c r="B65" s="5"/>
      <c r="C65" s="36" t="s">
        <v>114</v>
      </c>
      <c r="D65" s="10"/>
      <c r="E65" s="10"/>
      <c r="F65" s="5"/>
      <c r="G65" s="1" t="str">
        <f t="shared" si="0"/>
        <v>LET OP! U hebt dit formulier niet volledig ingevuld</v>
      </c>
    </row>
    <row r="66" spans="1:7" x14ac:dyDescent="0.25">
      <c r="A66" s="5" t="s">
        <v>115</v>
      </c>
      <c r="B66" s="5"/>
      <c r="C66" s="37" t="s">
        <v>116</v>
      </c>
      <c r="D66" s="10"/>
      <c r="E66" s="10"/>
      <c r="F66" s="5"/>
      <c r="G66" s="1" t="str">
        <f t="shared" si="0"/>
        <v>LET OP! U hebt dit formulier niet volledig ingevuld</v>
      </c>
    </row>
    <row r="67" spans="1:7" ht="24" x14ac:dyDescent="0.25">
      <c r="A67" s="5" t="s">
        <v>117</v>
      </c>
      <c r="B67" s="5"/>
      <c r="C67" s="36" t="s">
        <v>118</v>
      </c>
      <c r="D67" s="10"/>
      <c r="E67" s="10"/>
      <c r="F67" s="5"/>
      <c r="G67" s="1" t="str">
        <f t="shared" si="0"/>
        <v>LET OP! U hebt dit formulier niet volledig ingevuld</v>
      </c>
    </row>
    <row r="68" spans="1:7" ht="24" x14ac:dyDescent="0.25">
      <c r="A68" s="5" t="s">
        <v>119</v>
      </c>
      <c r="B68" s="5"/>
      <c r="C68" s="37" t="s">
        <v>120</v>
      </c>
      <c r="D68" s="10"/>
      <c r="E68" s="10"/>
      <c r="F68" s="5"/>
      <c r="G68" s="1" t="str">
        <f t="shared" si="0"/>
        <v>LET OP! U hebt dit formulier niet volledig ingevuld</v>
      </c>
    </row>
    <row r="69" spans="1:7" ht="24" x14ac:dyDescent="0.25">
      <c r="A69" s="5" t="s">
        <v>121</v>
      </c>
      <c r="B69" s="5"/>
      <c r="C69" s="37" t="s">
        <v>122</v>
      </c>
      <c r="D69" s="10"/>
      <c r="E69" s="10"/>
      <c r="F69" s="5"/>
      <c r="G69" s="1" t="str">
        <f t="shared" si="0"/>
        <v>LET OP! U hebt dit formulier niet volledig ingevuld</v>
      </c>
    </row>
    <row r="70" spans="1:7" ht="36" x14ac:dyDescent="0.25">
      <c r="A70" s="5" t="s">
        <v>123</v>
      </c>
      <c r="B70" s="5"/>
      <c r="C70" s="36" t="s">
        <v>124</v>
      </c>
      <c r="D70" s="10"/>
      <c r="E70" s="10"/>
      <c r="F70" s="5"/>
      <c r="G70" s="1" t="str">
        <f t="shared" si="0"/>
        <v>LET OP! U hebt dit formulier niet volledig ingevuld</v>
      </c>
    </row>
    <row r="71" spans="1:7" ht="24" x14ac:dyDescent="0.25">
      <c r="A71" s="5" t="s">
        <v>125</v>
      </c>
      <c r="B71" s="5"/>
      <c r="C71" s="36" t="s">
        <v>126</v>
      </c>
      <c r="D71" s="10"/>
      <c r="E71" s="10"/>
      <c r="F71" s="5"/>
      <c r="G71" s="1" t="str">
        <f t="shared" si="0"/>
        <v>LET OP! U hebt dit formulier niet volledig ingevuld</v>
      </c>
    </row>
    <row r="72" spans="1:7" ht="24" x14ac:dyDescent="0.25">
      <c r="A72" s="5" t="s">
        <v>127</v>
      </c>
      <c r="B72" s="5"/>
      <c r="C72" s="37" t="s">
        <v>128</v>
      </c>
      <c r="D72" s="10"/>
      <c r="E72" s="10"/>
      <c r="F72" s="5"/>
      <c r="G72" s="1" t="str">
        <f t="shared" si="0"/>
        <v>LET OP! U hebt dit formulier niet volledig ingevuld</v>
      </c>
    </row>
    <row r="73" spans="1:7" ht="24" x14ac:dyDescent="0.25">
      <c r="A73" s="5" t="s">
        <v>129</v>
      </c>
      <c r="B73" s="5"/>
      <c r="C73" s="37" t="s">
        <v>130</v>
      </c>
      <c r="D73" s="10"/>
      <c r="E73" s="10"/>
      <c r="F73" s="5"/>
      <c r="G73" s="1" t="str">
        <f t="shared" si="0"/>
        <v>LET OP! U hebt dit formulier niet volledig ingevuld</v>
      </c>
    </row>
    <row r="74" spans="1:7" x14ac:dyDescent="0.25">
      <c r="A74" s="5" t="s">
        <v>131</v>
      </c>
      <c r="B74" s="5"/>
      <c r="C74" s="37" t="s">
        <v>132</v>
      </c>
      <c r="D74" s="10"/>
      <c r="E74" s="10"/>
      <c r="F74" s="5"/>
      <c r="G74" s="1" t="str">
        <f t="shared" si="0"/>
        <v>LET OP! U hebt dit formulier niet volledig ingevuld</v>
      </c>
    </row>
    <row r="75" spans="1:7" x14ac:dyDescent="0.25">
      <c r="A75" s="5" t="s">
        <v>133</v>
      </c>
      <c r="B75" s="5"/>
      <c r="C75" s="45" t="s">
        <v>134</v>
      </c>
      <c r="D75" s="10"/>
      <c r="E75" s="10"/>
      <c r="F75" s="5"/>
      <c r="G75" s="1" t="str">
        <f t="shared" si="0"/>
        <v>LET OP! U hebt dit formulier niet volledig ingevuld</v>
      </c>
    </row>
    <row r="76" spans="1:7" ht="24" x14ac:dyDescent="0.25">
      <c r="A76" s="5" t="s">
        <v>135</v>
      </c>
      <c r="B76" s="5"/>
      <c r="C76" s="45" t="s">
        <v>136</v>
      </c>
      <c r="D76" s="10"/>
      <c r="E76" s="10"/>
      <c r="F76" s="5"/>
      <c r="G76" s="1" t="str">
        <f t="shared" si="0"/>
        <v>LET OP! U hebt dit formulier niet volledig ingevuld</v>
      </c>
    </row>
    <row r="77" spans="1:7" x14ac:dyDescent="0.25">
      <c r="A77" s="5" t="s">
        <v>137</v>
      </c>
      <c r="B77" s="5"/>
      <c r="C77" s="45" t="s">
        <v>138</v>
      </c>
      <c r="D77" s="10"/>
      <c r="E77" s="10"/>
      <c r="F77" s="5"/>
      <c r="G77" s="1" t="str">
        <f t="shared" si="0"/>
        <v>LET OP! U hebt dit formulier niet volledig ingevuld</v>
      </c>
    </row>
    <row r="78" spans="1:7" ht="36" x14ac:dyDescent="0.25">
      <c r="A78" s="5" t="s">
        <v>139</v>
      </c>
      <c r="B78" s="5"/>
      <c r="C78" s="45" t="s">
        <v>140</v>
      </c>
      <c r="D78" s="11"/>
      <c r="E78" s="10"/>
      <c r="F78" s="5"/>
      <c r="G78" s="1" t="str">
        <f t="shared" si="0"/>
        <v>LET OP! U hebt dit formulier niet volledig ingevuld</v>
      </c>
    </row>
    <row r="79" spans="1:7" x14ac:dyDescent="0.25">
      <c r="A79" s="14"/>
      <c r="B79" s="23" t="s">
        <v>141</v>
      </c>
      <c r="C79" s="14"/>
      <c r="D79" s="14"/>
      <c r="E79" s="18" t="s">
        <v>13</v>
      </c>
      <c r="F79" s="18" t="s">
        <v>14</v>
      </c>
      <c r="G79" s="18" t="s">
        <v>15</v>
      </c>
    </row>
    <row r="80" spans="1:7" ht="24" x14ac:dyDescent="0.25">
      <c r="A80" s="5" t="s">
        <v>142</v>
      </c>
      <c r="B80" s="6"/>
      <c r="C80" s="37" t="s">
        <v>143</v>
      </c>
      <c r="D80" s="5"/>
      <c r="E80" s="5"/>
      <c r="F80" s="5"/>
      <c r="G80" s="1" t="str">
        <f t="shared" si="0"/>
        <v>LET OP! U hebt dit formulier niet volledig ingevuld</v>
      </c>
    </row>
    <row r="81" spans="1:7" x14ac:dyDescent="0.2">
      <c r="A81" s="5" t="s">
        <v>144</v>
      </c>
      <c r="B81" s="6"/>
      <c r="C81" s="30" t="s">
        <v>145</v>
      </c>
      <c r="D81" s="12"/>
      <c r="E81" s="5"/>
      <c r="F81" s="5"/>
      <c r="G81" s="1" t="str">
        <f t="shared" si="0"/>
        <v>LET OP! U hebt dit formulier niet volledig ingevuld</v>
      </c>
    </row>
    <row r="82" spans="1:7" ht="24" x14ac:dyDescent="0.2">
      <c r="A82" s="5" t="s">
        <v>146</v>
      </c>
      <c r="B82" s="6"/>
      <c r="C82" s="44" t="s">
        <v>147</v>
      </c>
      <c r="D82" s="9"/>
      <c r="E82" s="5"/>
      <c r="F82" s="5"/>
      <c r="G82" s="1" t="str">
        <f t="shared" si="0"/>
        <v>LET OP! U hebt dit formulier niet volledig ingevuld</v>
      </c>
    </row>
    <row r="83" spans="1:7" ht="24" x14ac:dyDescent="0.25">
      <c r="A83" s="5" t="s">
        <v>148</v>
      </c>
      <c r="B83" s="6"/>
      <c r="C83" s="36" t="s">
        <v>149</v>
      </c>
      <c r="D83" s="5"/>
      <c r="E83" s="5"/>
      <c r="F83" s="5"/>
      <c r="G83" s="1" t="str">
        <f t="shared" si="0"/>
        <v>LET OP! U hebt dit formulier niet volledig ingevuld</v>
      </c>
    </row>
    <row r="84" spans="1:7" ht="24" x14ac:dyDescent="0.2">
      <c r="A84" s="5" t="s">
        <v>150</v>
      </c>
      <c r="B84" s="6"/>
      <c r="C84" s="46" t="s">
        <v>151</v>
      </c>
      <c r="D84" s="7"/>
      <c r="E84" s="5"/>
      <c r="F84" s="5"/>
      <c r="G84" s="1" t="str">
        <f t="shared" si="0"/>
        <v>LET OP! U hebt dit formulier niet volledig ingevuld</v>
      </c>
    </row>
    <row r="85" spans="1:7" ht="24" x14ac:dyDescent="0.25">
      <c r="A85" s="5" t="s">
        <v>152</v>
      </c>
      <c r="B85" s="6"/>
      <c r="C85" s="36" t="s">
        <v>153</v>
      </c>
      <c r="D85" s="5"/>
      <c r="E85" s="5"/>
      <c r="F85" s="5"/>
      <c r="G85" s="1" t="str">
        <f t="shared" si="0"/>
        <v>LET OP! U hebt dit formulier niet volledig ingevuld</v>
      </c>
    </row>
    <row r="86" spans="1:7" ht="24" x14ac:dyDescent="0.25">
      <c r="A86" s="5" t="s">
        <v>154</v>
      </c>
      <c r="B86" s="6"/>
      <c r="C86" s="36" t="s">
        <v>155</v>
      </c>
      <c r="D86" s="5"/>
      <c r="E86" s="5"/>
      <c r="F86" s="5"/>
      <c r="G86" s="1" t="str">
        <f t="shared" si="0"/>
        <v>LET OP! U hebt dit formulier niet volledig ingevuld</v>
      </c>
    </row>
    <row r="87" spans="1:7" x14ac:dyDescent="0.25">
      <c r="A87" s="14"/>
      <c r="B87" s="23" t="s">
        <v>156</v>
      </c>
      <c r="C87" s="14"/>
      <c r="D87" s="14"/>
      <c r="E87" s="18" t="s">
        <v>13</v>
      </c>
      <c r="F87" s="18" t="s">
        <v>14</v>
      </c>
      <c r="G87" s="18" t="s">
        <v>15</v>
      </c>
    </row>
    <row r="88" spans="1:7" ht="24" x14ac:dyDescent="0.25">
      <c r="A88" s="5" t="s">
        <v>157</v>
      </c>
      <c r="B88" s="5"/>
      <c r="C88" s="37" t="s">
        <v>158</v>
      </c>
      <c r="D88" s="5"/>
      <c r="E88" s="5"/>
      <c r="F88" s="5"/>
      <c r="G88" s="1" t="str">
        <f t="shared" si="0"/>
        <v>LET OP! U hebt dit formulier niet volledig ingevuld</v>
      </c>
    </row>
    <row r="89" spans="1:7" ht="24" x14ac:dyDescent="0.25">
      <c r="A89" s="5" t="s">
        <v>159</v>
      </c>
      <c r="B89" s="5"/>
      <c r="C89" s="36" t="s">
        <v>160</v>
      </c>
      <c r="D89" s="10"/>
      <c r="E89" s="5"/>
      <c r="F89" s="5"/>
      <c r="G89" s="1" t="str">
        <f t="shared" si="0"/>
        <v>LET OP! U hebt dit formulier niet volledig ingevuld</v>
      </c>
    </row>
    <row r="90" spans="1:7" ht="24" x14ac:dyDescent="0.25">
      <c r="A90" s="5" t="s">
        <v>161</v>
      </c>
      <c r="B90" s="5"/>
      <c r="C90" s="37" t="s">
        <v>162</v>
      </c>
      <c r="D90" s="5"/>
      <c r="E90" s="5"/>
      <c r="F90" s="5"/>
      <c r="G90" s="1" t="str">
        <f t="shared" si="0"/>
        <v>LET OP! U hebt dit formulier niet volledig ingevuld</v>
      </c>
    </row>
    <row r="91" spans="1:7" x14ac:dyDescent="0.25">
      <c r="A91" s="14"/>
      <c r="B91" s="23" t="s">
        <v>163</v>
      </c>
      <c r="C91" s="14"/>
      <c r="D91" s="14"/>
      <c r="E91" s="18" t="s">
        <v>13</v>
      </c>
      <c r="F91" s="18" t="s">
        <v>14</v>
      </c>
      <c r="G91" s="18" t="s">
        <v>15</v>
      </c>
    </row>
    <row r="92" spans="1:7" ht="48" x14ac:dyDescent="0.25">
      <c r="A92" s="5" t="s">
        <v>164</v>
      </c>
      <c r="B92" s="5"/>
      <c r="C92" s="37" t="s">
        <v>165</v>
      </c>
      <c r="D92" s="5"/>
      <c r="E92" s="5"/>
      <c r="F92" s="5"/>
      <c r="G92" s="1" t="str">
        <f t="shared" si="0"/>
        <v>LET OP! U hebt dit formulier niet volledig ingevuld</v>
      </c>
    </row>
    <row r="93" spans="1:7" x14ac:dyDescent="0.2">
      <c r="A93" s="5" t="s">
        <v>166</v>
      </c>
      <c r="B93" s="5"/>
      <c r="C93" s="43" t="s">
        <v>167</v>
      </c>
      <c r="D93" s="5"/>
      <c r="E93" s="5"/>
      <c r="F93" s="5"/>
      <c r="G93" s="1" t="str">
        <f t="shared" ref="G93:G105" si="2">IF(E93="Ja",2,IF(E93="ja, onder voorwaarden",1,IF(E93="Nee",0,"LET OP! U hebt dit formulier niet volledig ingevuld")))</f>
        <v>LET OP! U hebt dit formulier niet volledig ingevuld</v>
      </c>
    </row>
    <row r="94" spans="1:7" x14ac:dyDescent="0.2">
      <c r="A94" s="5" t="s">
        <v>168</v>
      </c>
      <c r="B94" s="5"/>
      <c r="C94" s="30" t="s">
        <v>169</v>
      </c>
      <c r="D94" s="5"/>
      <c r="E94" s="5"/>
      <c r="F94" s="5"/>
      <c r="G94" s="1" t="str">
        <f t="shared" si="2"/>
        <v>LET OP! U hebt dit formulier niet volledig ingevuld</v>
      </c>
    </row>
    <row r="95" spans="1:7" x14ac:dyDescent="0.25">
      <c r="A95" s="14"/>
      <c r="B95" s="23" t="s">
        <v>170</v>
      </c>
      <c r="C95" s="14"/>
      <c r="D95" s="14"/>
      <c r="E95" s="18" t="s">
        <v>13</v>
      </c>
      <c r="F95" s="18" t="s">
        <v>14</v>
      </c>
      <c r="G95" s="18" t="s">
        <v>15</v>
      </c>
    </row>
    <row r="96" spans="1:7" x14ac:dyDescent="0.25">
      <c r="A96" s="5" t="s">
        <v>171</v>
      </c>
      <c r="B96" s="6"/>
      <c r="C96" s="37" t="s">
        <v>172</v>
      </c>
      <c r="D96" s="5"/>
      <c r="E96" s="5"/>
      <c r="F96" s="5"/>
      <c r="G96" s="1" t="str">
        <f t="shared" si="2"/>
        <v>LET OP! U hebt dit formulier niet volledig ingevuld</v>
      </c>
    </row>
    <row r="97" spans="1:7" ht="36" x14ac:dyDescent="0.25">
      <c r="A97" s="5" t="s">
        <v>173</v>
      </c>
      <c r="B97" s="6"/>
      <c r="C97" s="37" t="s">
        <v>174</v>
      </c>
      <c r="D97" s="5"/>
      <c r="E97" s="5"/>
      <c r="F97" s="5"/>
      <c r="G97" s="1" t="str">
        <f t="shared" si="2"/>
        <v>LET OP! U hebt dit formulier niet volledig ingevuld</v>
      </c>
    </row>
    <row r="98" spans="1:7" x14ac:dyDescent="0.25">
      <c r="A98" s="14"/>
      <c r="B98" s="23" t="s">
        <v>175</v>
      </c>
      <c r="C98" s="14"/>
      <c r="D98" s="14"/>
      <c r="E98" s="18" t="s">
        <v>13</v>
      </c>
      <c r="F98" s="18" t="s">
        <v>14</v>
      </c>
      <c r="G98" s="18" t="s">
        <v>15</v>
      </c>
    </row>
    <row r="99" spans="1:7" ht="48" x14ac:dyDescent="0.25">
      <c r="A99" s="5" t="s">
        <v>176</v>
      </c>
      <c r="B99" s="6"/>
      <c r="C99" s="37" t="s">
        <v>177</v>
      </c>
      <c r="D99" s="5"/>
      <c r="E99" s="5"/>
      <c r="F99" s="5"/>
      <c r="G99" s="1" t="str">
        <f t="shared" si="2"/>
        <v>LET OP! U hebt dit formulier niet volledig ingevuld</v>
      </c>
    </row>
    <row r="100" spans="1:7" ht="24" x14ac:dyDescent="0.25">
      <c r="A100" s="5" t="s">
        <v>178</v>
      </c>
      <c r="B100" s="6"/>
      <c r="C100" s="36" t="s">
        <v>179</v>
      </c>
      <c r="D100" s="5"/>
      <c r="E100" s="5"/>
      <c r="F100" s="5"/>
      <c r="G100" s="1" t="str">
        <f t="shared" si="2"/>
        <v>LET OP! U hebt dit formulier niet volledig ingevuld</v>
      </c>
    </row>
    <row r="101" spans="1:7" ht="24" x14ac:dyDescent="0.25">
      <c r="A101" s="5" t="s">
        <v>180</v>
      </c>
      <c r="B101" s="6"/>
      <c r="C101" s="36" t="s">
        <v>181</v>
      </c>
      <c r="D101" s="5"/>
      <c r="E101" s="5"/>
      <c r="F101" s="5"/>
      <c r="G101" s="1" t="str">
        <f t="shared" si="2"/>
        <v>LET OP! U hebt dit formulier niet volledig ingevuld</v>
      </c>
    </row>
    <row r="102" spans="1:7" ht="36" x14ac:dyDescent="0.25">
      <c r="A102" s="5" t="s">
        <v>182</v>
      </c>
      <c r="B102" s="6"/>
      <c r="C102" s="37" t="s">
        <v>183</v>
      </c>
      <c r="D102" s="5"/>
      <c r="E102" s="5"/>
      <c r="F102" s="5"/>
      <c r="G102" s="1" t="str">
        <f t="shared" si="2"/>
        <v>LET OP! U hebt dit formulier niet volledig ingevuld</v>
      </c>
    </row>
    <row r="103" spans="1:7" ht="24" x14ac:dyDescent="0.25">
      <c r="A103" s="5" t="s">
        <v>184</v>
      </c>
      <c r="B103" s="6"/>
      <c r="C103" s="41" t="s">
        <v>185</v>
      </c>
      <c r="D103" s="5"/>
      <c r="E103" s="5"/>
      <c r="F103" s="5"/>
      <c r="G103" s="1" t="str">
        <f t="shared" si="2"/>
        <v>LET OP! U hebt dit formulier niet volledig ingevuld</v>
      </c>
    </row>
    <row r="104" spans="1:7" ht="24" x14ac:dyDescent="0.2">
      <c r="A104" s="5" t="s">
        <v>186</v>
      </c>
      <c r="B104" s="6"/>
      <c r="C104" s="50" t="s">
        <v>187</v>
      </c>
      <c r="D104" s="7"/>
      <c r="E104" s="5"/>
      <c r="F104" s="5"/>
      <c r="G104" s="1" t="str">
        <f t="shared" si="2"/>
        <v>LET OP! U hebt dit formulier niet volledig ingevuld</v>
      </c>
    </row>
    <row r="105" spans="1:7" s="47" customFormat="1" ht="24" x14ac:dyDescent="0.25">
      <c r="A105" s="5" t="s">
        <v>188</v>
      </c>
      <c r="B105" s="49"/>
      <c r="C105" s="48" t="s">
        <v>189</v>
      </c>
      <c r="D105" s="49"/>
      <c r="E105" s="5"/>
      <c r="F105" s="49"/>
      <c r="G105" s="1" t="str">
        <f t="shared" si="2"/>
        <v>LET OP! U hebt dit formulier niet volledig ingevuld</v>
      </c>
    </row>
    <row r="106" spans="1:7" x14ac:dyDescent="0.25">
      <c r="A106" s="24"/>
      <c r="D106" s="19"/>
    </row>
    <row r="107" spans="1:7" x14ac:dyDescent="0.25">
      <c r="A107" s="74" t="s">
        <v>190</v>
      </c>
      <c r="B107" s="75"/>
      <c r="C107" s="75"/>
      <c r="D107" s="75"/>
      <c r="E107" s="16" t="s">
        <v>6</v>
      </c>
      <c r="F107" s="16" t="s">
        <v>7</v>
      </c>
      <c r="G107" s="16" t="s">
        <v>8</v>
      </c>
    </row>
    <row r="108" spans="1:7" x14ac:dyDescent="0.25">
      <c r="A108" s="81" t="s">
        <v>191</v>
      </c>
      <c r="B108" s="82"/>
      <c r="C108" s="82"/>
      <c r="D108" s="82"/>
      <c r="E108" s="82"/>
      <c r="F108" s="82"/>
      <c r="G108" s="83"/>
    </row>
    <row r="109" spans="1:7" x14ac:dyDescent="0.25">
      <c r="A109" s="17" t="s">
        <v>10</v>
      </c>
      <c r="B109" s="17"/>
      <c r="C109" s="17" t="s">
        <v>11</v>
      </c>
      <c r="D109" s="18" t="s">
        <v>192</v>
      </c>
      <c r="E109" s="18" t="s">
        <v>13</v>
      </c>
      <c r="F109" s="18" t="s">
        <v>14</v>
      </c>
      <c r="G109" s="18" t="s">
        <v>15</v>
      </c>
    </row>
    <row r="110" spans="1:7" x14ac:dyDescent="0.25">
      <c r="A110" s="18" t="s">
        <v>193</v>
      </c>
      <c r="B110" s="85" t="s">
        <v>16</v>
      </c>
      <c r="C110" s="85"/>
      <c r="D110" s="25"/>
      <c r="E110" s="20"/>
      <c r="F110" s="20"/>
      <c r="G110" s="20"/>
    </row>
    <row r="111" spans="1:7" ht="144" x14ac:dyDescent="0.2">
      <c r="A111" s="1" t="s">
        <v>194</v>
      </c>
      <c r="B111" s="1"/>
      <c r="C111" s="65" t="s">
        <v>195</v>
      </c>
      <c r="D111" s="1"/>
      <c r="E111" s="1"/>
      <c r="F111" s="1"/>
      <c r="G111" s="1" t="str">
        <f t="shared" ref="G111:G118" si="3">IF(E111="Ja",2,IF(E111="ja, onder voorwaarden",1,IF(E111="Nee",0,"LET OP! U hebt dit formulier niet volledig ingevuld")))</f>
        <v>LET OP! U hebt dit formulier niet volledig ingevuld</v>
      </c>
    </row>
    <row r="112" spans="1:7" ht="72" x14ac:dyDescent="0.2">
      <c r="A112" s="1" t="s">
        <v>196</v>
      </c>
      <c r="B112" s="1"/>
      <c r="C112" s="65" t="s">
        <v>197</v>
      </c>
      <c r="D112" s="1"/>
      <c r="E112" s="1"/>
      <c r="F112" s="1"/>
      <c r="G112" s="1" t="str">
        <f t="shared" si="3"/>
        <v>LET OP! U hebt dit formulier niet volledig ingevuld</v>
      </c>
    </row>
    <row r="113" spans="1:7" ht="24" x14ac:dyDescent="0.2">
      <c r="A113" s="1" t="s">
        <v>198</v>
      </c>
      <c r="B113" s="5"/>
      <c r="C113" s="65" t="s">
        <v>199</v>
      </c>
      <c r="D113" s="1"/>
      <c r="E113" s="1"/>
      <c r="F113" s="1"/>
      <c r="G113" s="1" t="str">
        <f t="shared" si="3"/>
        <v>LET OP! U hebt dit formulier niet volledig ingevuld</v>
      </c>
    </row>
    <row r="114" spans="1:7" ht="48" x14ac:dyDescent="0.2">
      <c r="A114" s="1" t="s">
        <v>200</v>
      </c>
      <c r="B114" s="5"/>
      <c r="C114" s="65" t="s">
        <v>201</v>
      </c>
      <c r="D114" s="1"/>
      <c r="E114" s="1"/>
      <c r="F114" s="1"/>
      <c r="G114" s="1" t="str">
        <f t="shared" si="3"/>
        <v>LET OP! U hebt dit formulier niet volledig ingevuld</v>
      </c>
    </row>
    <row r="115" spans="1:7" x14ac:dyDescent="0.25">
      <c r="A115" s="1" t="s">
        <v>202</v>
      </c>
      <c r="B115" s="5"/>
      <c r="C115" s="66" t="s">
        <v>203</v>
      </c>
      <c r="D115" s="1"/>
      <c r="E115" s="1"/>
      <c r="F115" s="1"/>
      <c r="G115" s="1" t="str">
        <f t="shared" si="3"/>
        <v>LET OP! U hebt dit formulier niet volledig ingevuld</v>
      </c>
    </row>
    <row r="116" spans="1:7" x14ac:dyDescent="0.2">
      <c r="A116" s="1" t="s">
        <v>204</v>
      </c>
      <c r="B116" s="5"/>
      <c r="C116" s="67" t="s">
        <v>205</v>
      </c>
      <c r="D116" s="1"/>
      <c r="E116" s="1"/>
      <c r="F116" s="1"/>
      <c r="G116" s="1" t="str">
        <f t="shared" si="3"/>
        <v>LET OP! U hebt dit formulier niet volledig ingevuld</v>
      </c>
    </row>
    <row r="117" spans="1:7" ht="24" x14ac:dyDescent="0.2">
      <c r="A117" s="1" t="s">
        <v>206</v>
      </c>
      <c r="B117" s="5"/>
      <c r="C117" s="67" t="s">
        <v>207</v>
      </c>
      <c r="D117" s="1"/>
      <c r="E117" s="1"/>
      <c r="F117" s="1"/>
      <c r="G117" s="1" t="str">
        <f t="shared" si="3"/>
        <v>LET OP! U hebt dit formulier niet volledig ingevuld</v>
      </c>
    </row>
    <row r="118" spans="1:7" ht="24" x14ac:dyDescent="0.2">
      <c r="A118" s="1" t="s">
        <v>208</v>
      </c>
      <c r="B118" s="5"/>
      <c r="C118" s="67" t="s">
        <v>209</v>
      </c>
      <c r="D118" s="1"/>
      <c r="E118" s="1"/>
      <c r="F118" s="1"/>
      <c r="G118" s="1" t="str">
        <f t="shared" si="3"/>
        <v>LET OP! U hebt dit formulier niet volledig ingevuld</v>
      </c>
    </row>
    <row r="119" spans="1:7" x14ac:dyDescent="0.2">
      <c r="B119" s="38"/>
      <c r="C119" s="56"/>
    </row>
    <row r="120" spans="1:7" x14ac:dyDescent="0.25">
      <c r="A120" s="74" t="s">
        <v>210</v>
      </c>
      <c r="B120" s="75"/>
      <c r="C120" s="75"/>
      <c r="D120" s="76"/>
      <c r="E120" s="16" t="s">
        <v>6</v>
      </c>
      <c r="F120" s="16" t="s">
        <v>7</v>
      </c>
      <c r="G120" s="16" t="s">
        <v>8</v>
      </c>
    </row>
    <row r="121" spans="1:7" x14ac:dyDescent="0.25">
      <c r="A121" s="57" t="s">
        <v>211</v>
      </c>
      <c r="B121" s="58"/>
      <c r="C121" s="59"/>
      <c r="D121" s="59"/>
      <c r="E121" s="59"/>
      <c r="F121" s="59"/>
      <c r="G121" s="59"/>
    </row>
    <row r="122" spans="1:7" x14ac:dyDescent="0.25">
      <c r="A122" s="17" t="s">
        <v>10</v>
      </c>
      <c r="B122" s="17"/>
      <c r="C122" s="17" t="s">
        <v>11</v>
      </c>
      <c r="D122" s="18" t="s">
        <v>192</v>
      </c>
      <c r="E122" s="18" t="s">
        <v>13</v>
      </c>
      <c r="F122" s="18" t="s">
        <v>14</v>
      </c>
      <c r="G122" s="18" t="s">
        <v>15</v>
      </c>
    </row>
    <row r="123" spans="1:7" x14ac:dyDescent="0.25">
      <c r="A123" s="21"/>
      <c r="B123" s="62" t="s">
        <v>16</v>
      </c>
      <c r="C123" s="21"/>
      <c r="D123" s="21"/>
      <c r="E123" s="20"/>
      <c r="F123" s="20"/>
      <c r="G123" s="20"/>
    </row>
    <row r="124" spans="1:7" ht="36" x14ac:dyDescent="0.2">
      <c r="A124" s="60" t="s">
        <v>212</v>
      </c>
      <c r="B124" s="1"/>
      <c r="C124" s="67" t="s">
        <v>213</v>
      </c>
      <c r="D124" s="1"/>
      <c r="E124" s="1"/>
      <c r="F124" s="1"/>
      <c r="G124" s="1" t="str">
        <f t="shared" ref="G124:G126" si="4">IF(E124="Ja",2,IF(E124="ja, onder voorwaarden",1,IF(E124="Nee",0,"LET OP! U hebt dit formulier niet volledig ingevuld")))</f>
        <v>LET OP! U hebt dit formulier niet volledig ingevuld</v>
      </c>
    </row>
    <row r="125" spans="1:7" ht="36" x14ac:dyDescent="0.2">
      <c r="A125" s="60" t="s">
        <v>214</v>
      </c>
      <c r="B125" s="1"/>
      <c r="C125" s="67" t="s">
        <v>215</v>
      </c>
      <c r="D125" s="1"/>
      <c r="E125" s="1"/>
      <c r="F125" s="1"/>
      <c r="G125" s="1" t="str">
        <f t="shared" si="4"/>
        <v>LET OP! U hebt dit formulier niet volledig ingevuld</v>
      </c>
    </row>
    <row r="126" spans="1:7" x14ac:dyDescent="0.25">
      <c r="A126" s="61" t="s">
        <v>216</v>
      </c>
      <c r="B126" s="1"/>
      <c r="C126" s="37" t="s">
        <v>217</v>
      </c>
      <c r="D126" s="1"/>
      <c r="E126" s="1"/>
      <c r="F126" s="1"/>
      <c r="G126" s="1" t="str">
        <f t="shared" si="4"/>
        <v>LET OP! U hebt dit formulier niet volledig ingevuld</v>
      </c>
    </row>
    <row r="127" spans="1:7" x14ac:dyDescent="0.2">
      <c r="B127" s="38"/>
      <c r="C127" s="56"/>
    </row>
    <row r="129" spans="1:7" x14ac:dyDescent="0.25">
      <c r="A129" s="74" t="s">
        <v>218</v>
      </c>
      <c r="B129" s="75"/>
      <c r="C129" s="75"/>
      <c r="D129" s="76"/>
      <c r="E129" s="16" t="s">
        <v>6</v>
      </c>
      <c r="F129" s="16" t="s">
        <v>7</v>
      </c>
      <c r="G129" s="16" t="s">
        <v>8</v>
      </c>
    </row>
    <row r="130" spans="1:7" x14ac:dyDescent="0.25">
      <c r="A130" s="77" t="s">
        <v>219</v>
      </c>
      <c r="B130" s="77"/>
      <c r="C130" s="77"/>
      <c r="D130" s="77"/>
      <c r="E130" s="77"/>
      <c r="F130" s="77"/>
      <c r="G130" s="77"/>
    </row>
    <row r="131" spans="1:7" x14ac:dyDescent="0.25">
      <c r="A131" s="17" t="s">
        <v>10</v>
      </c>
      <c r="B131" s="17"/>
      <c r="C131" s="17" t="s">
        <v>11</v>
      </c>
      <c r="D131" s="18" t="s">
        <v>192</v>
      </c>
      <c r="E131" s="18" t="s">
        <v>13</v>
      </c>
      <c r="F131" s="18" t="s">
        <v>14</v>
      </c>
      <c r="G131" s="18" t="s">
        <v>15</v>
      </c>
    </row>
    <row r="132" spans="1:7" x14ac:dyDescent="0.25">
      <c r="A132" s="21"/>
      <c r="B132" s="62" t="s">
        <v>220</v>
      </c>
      <c r="C132" s="21"/>
      <c r="D132" s="21"/>
      <c r="E132" s="20"/>
      <c r="F132" s="20"/>
      <c r="G132" s="20"/>
    </row>
    <row r="133" spans="1:7" ht="24" x14ac:dyDescent="0.25">
      <c r="A133" s="22" t="s">
        <v>221</v>
      </c>
      <c r="B133" s="22"/>
      <c r="C133" s="68" t="s">
        <v>222</v>
      </c>
      <c r="D133" s="68" t="s">
        <v>223</v>
      </c>
      <c r="E133" s="1"/>
      <c r="F133" s="1"/>
      <c r="G133" s="1" t="str">
        <f t="shared" ref="G133:G152" si="5">IF(E133="Ja",2,IF(E133="ja, onder voorwaarden",1,IF(E133="Nee",0,"LET OP! U hebt dit formulier niet volledig ingevuld")))</f>
        <v>LET OP! U hebt dit formulier niet volledig ingevuld</v>
      </c>
    </row>
    <row r="134" spans="1:7" x14ac:dyDescent="0.25">
      <c r="A134" s="22" t="s">
        <v>224</v>
      </c>
      <c r="B134" s="22"/>
      <c r="C134" s="68" t="s">
        <v>225</v>
      </c>
      <c r="D134" s="68" t="s">
        <v>226</v>
      </c>
      <c r="E134" s="1"/>
      <c r="F134" s="1"/>
      <c r="G134" s="1" t="str">
        <f>IF(E134="Ja",2,IF(E134="ja, onder voorwaarden",1,IF(E134="Nee",0,"LET OP! U hebt dit formulier niet volledig ingevuld")))</f>
        <v>LET OP! U hebt dit formulier niet volledig ingevuld</v>
      </c>
    </row>
    <row r="135" spans="1:7" x14ac:dyDescent="0.25">
      <c r="A135" s="21"/>
      <c r="B135" s="62" t="s">
        <v>141</v>
      </c>
      <c r="C135" s="69"/>
      <c r="D135" s="69"/>
      <c r="E135" s="18" t="s">
        <v>13</v>
      </c>
      <c r="F135" s="18" t="s">
        <v>14</v>
      </c>
      <c r="G135" s="18" t="s">
        <v>15</v>
      </c>
    </row>
    <row r="136" spans="1:7" ht="20.45" customHeight="1" x14ac:dyDescent="0.2">
      <c r="A136" s="22" t="s">
        <v>227</v>
      </c>
      <c r="B136" s="22"/>
      <c r="C136" s="65" t="s">
        <v>228</v>
      </c>
      <c r="D136" s="68"/>
      <c r="E136" s="1"/>
      <c r="F136" s="1"/>
      <c r="G136" s="1" t="str">
        <f t="shared" si="5"/>
        <v>LET OP! U hebt dit formulier niet volledig ingevuld</v>
      </c>
    </row>
    <row r="137" spans="1:7" x14ac:dyDescent="0.2">
      <c r="A137" s="22" t="s">
        <v>229</v>
      </c>
      <c r="B137" s="22"/>
      <c r="C137" s="65" t="s">
        <v>230</v>
      </c>
      <c r="D137" s="68"/>
      <c r="E137" s="1"/>
      <c r="F137" s="1"/>
      <c r="G137" s="1" t="str">
        <f t="shared" si="5"/>
        <v>LET OP! U hebt dit formulier niet volledig ingevuld</v>
      </c>
    </row>
    <row r="138" spans="1:7" x14ac:dyDescent="0.2">
      <c r="A138" s="22" t="s">
        <v>231</v>
      </c>
      <c r="B138" s="22"/>
      <c r="C138" s="65" t="s">
        <v>232</v>
      </c>
      <c r="D138" s="68"/>
      <c r="E138" s="1"/>
      <c r="F138" s="1"/>
      <c r="G138" s="1" t="str">
        <f t="shared" si="5"/>
        <v>LET OP! U hebt dit formulier niet volledig ingevuld</v>
      </c>
    </row>
    <row r="139" spans="1:7" ht="36" x14ac:dyDescent="0.2">
      <c r="A139" s="22" t="s">
        <v>233</v>
      </c>
      <c r="B139" s="22"/>
      <c r="C139" s="65" t="s">
        <v>234</v>
      </c>
      <c r="D139" s="68"/>
      <c r="E139" s="1"/>
      <c r="F139" s="1"/>
      <c r="G139" s="1" t="str">
        <f t="shared" si="5"/>
        <v>LET OP! U hebt dit formulier niet volledig ingevuld</v>
      </c>
    </row>
    <row r="140" spans="1:7" ht="24" x14ac:dyDescent="0.2">
      <c r="A140" s="1" t="s">
        <v>235</v>
      </c>
      <c r="B140" s="1"/>
      <c r="C140" s="65" t="s">
        <v>236</v>
      </c>
      <c r="D140" s="68"/>
      <c r="E140" s="1"/>
      <c r="F140" s="1"/>
      <c r="G140" s="1" t="str">
        <f t="shared" ref="G140" si="6">IF(E140="Ja",2,IF(E140="ja, onder voorwaarden",1,IF(E140="Nee",0,"LET OP! U hebt dit formulier niet volledig ingevuld")))</f>
        <v>LET OP! U hebt dit formulier niet volledig ingevuld</v>
      </c>
    </row>
    <row r="141" spans="1:7" x14ac:dyDescent="0.25">
      <c r="A141" s="21"/>
      <c r="B141" s="62" t="s">
        <v>237</v>
      </c>
      <c r="C141" s="69"/>
      <c r="D141" s="69"/>
      <c r="E141" s="18" t="s">
        <v>13</v>
      </c>
      <c r="F141" s="18" t="s">
        <v>14</v>
      </c>
      <c r="G141" s="18" t="s">
        <v>15</v>
      </c>
    </row>
    <row r="142" spans="1:7" x14ac:dyDescent="0.25">
      <c r="A142" s="22" t="s">
        <v>238</v>
      </c>
      <c r="B142" s="22"/>
      <c r="C142" s="68" t="s">
        <v>239</v>
      </c>
      <c r="D142" s="68" t="s">
        <v>240</v>
      </c>
      <c r="E142" s="1"/>
      <c r="F142" s="1"/>
      <c r="G142" s="1" t="str">
        <f t="shared" si="5"/>
        <v>LET OP! U hebt dit formulier niet volledig ingevuld</v>
      </c>
    </row>
    <row r="143" spans="1:7" ht="60" x14ac:dyDescent="0.2">
      <c r="A143" s="22" t="s">
        <v>241</v>
      </c>
      <c r="B143" s="22"/>
      <c r="C143" s="65" t="s">
        <v>242</v>
      </c>
      <c r="D143" s="68"/>
      <c r="E143" s="1"/>
      <c r="F143" s="1"/>
      <c r="G143" s="1" t="str">
        <f t="shared" si="5"/>
        <v>LET OP! U hebt dit formulier niet volledig ingevuld</v>
      </c>
    </row>
    <row r="144" spans="1:7" x14ac:dyDescent="0.25">
      <c r="A144" s="22" t="s">
        <v>243</v>
      </c>
      <c r="B144" s="22"/>
      <c r="C144" s="68" t="s">
        <v>244</v>
      </c>
      <c r="D144" s="68" t="s">
        <v>245</v>
      </c>
      <c r="E144" s="1"/>
      <c r="F144" s="1"/>
      <c r="G144" s="1" t="str">
        <f t="shared" si="5"/>
        <v>LET OP! U hebt dit formulier niet volledig ingevuld</v>
      </c>
    </row>
    <row r="145" spans="1:7" x14ac:dyDescent="0.25">
      <c r="A145" s="21"/>
      <c r="B145" s="62" t="s">
        <v>246</v>
      </c>
      <c r="C145" s="69"/>
      <c r="D145" s="69"/>
      <c r="E145" s="18" t="s">
        <v>13</v>
      </c>
      <c r="F145" s="18" t="s">
        <v>14</v>
      </c>
      <c r="G145" s="18" t="s">
        <v>15</v>
      </c>
    </row>
    <row r="146" spans="1:7" ht="36" x14ac:dyDescent="0.2">
      <c r="A146" s="22" t="s">
        <v>247</v>
      </c>
      <c r="B146" s="22"/>
      <c r="C146" s="65" t="s">
        <v>248</v>
      </c>
      <c r="D146" s="68"/>
      <c r="E146" s="1"/>
      <c r="F146" s="1"/>
      <c r="G146" s="1" t="str">
        <f t="shared" si="5"/>
        <v>LET OP! U hebt dit formulier niet volledig ingevuld</v>
      </c>
    </row>
    <row r="147" spans="1:7" x14ac:dyDescent="0.25">
      <c r="A147" s="21"/>
      <c r="B147" s="62" t="s">
        <v>249</v>
      </c>
      <c r="C147" s="69"/>
      <c r="D147" s="69"/>
      <c r="E147" s="18" t="s">
        <v>13</v>
      </c>
      <c r="F147" s="18" t="s">
        <v>14</v>
      </c>
      <c r="G147" s="18" t="s">
        <v>15</v>
      </c>
    </row>
    <row r="148" spans="1:7" ht="36.6" customHeight="1" x14ac:dyDescent="0.2">
      <c r="A148" s="22" t="s">
        <v>250</v>
      </c>
      <c r="B148" s="22"/>
      <c r="C148" s="65" t="s">
        <v>251</v>
      </c>
      <c r="D148" s="68"/>
      <c r="E148" s="1"/>
      <c r="F148" s="1"/>
      <c r="G148" s="1" t="str">
        <f t="shared" si="5"/>
        <v>LET OP! U hebt dit formulier niet volledig ingevuld</v>
      </c>
    </row>
    <row r="149" spans="1:7" ht="24" x14ac:dyDescent="0.2">
      <c r="A149" s="22" t="s">
        <v>252</v>
      </c>
      <c r="B149" s="22"/>
      <c r="C149" s="65" t="s">
        <v>253</v>
      </c>
      <c r="D149" s="68"/>
      <c r="E149" s="1"/>
      <c r="F149" s="1"/>
      <c r="G149" s="1" t="str">
        <f t="shared" si="5"/>
        <v>LET OP! U hebt dit formulier niet volledig ingevuld</v>
      </c>
    </row>
    <row r="150" spans="1:7" ht="36" x14ac:dyDescent="0.2">
      <c r="A150" s="22" t="s">
        <v>254</v>
      </c>
      <c r="B150" s="22"/>
      <c r="C150" s="65" t="s">
        <v>255</v>
      </c>
      <c r="D150" s="68"/>
      <c r="E150" s="1"/>
      <c r="F150" s="1"/>
      <c r="G150" s="1" t="str">
        <f t="shared" si="5"/>
        <v>LET OP! U hebt dit formulier niet volledig ingevuld</v>
      </c>
    </row>
    <row r="151" spans="1:7" ht="24" x14ac:dyDescent="0.2">
      <c r="A151" s="22" t="s">
        <v>256</v>
      </c>
      <c r="B151" s="22"/>
      <c r="C151" s="65" t="s">
        <v>257</v>
      </c>
      <c r="D151" s="68"/>
      <c r="E151" s="1"/>
      <c r="F151" s="1"/>
      <c r="G151" s="1" t="str">
        <f t="shared" si="5"/>
        <v>LET OP! U hebt dit formulier niet volledig ingevuld</v>
      </c>
    </row>
    <row r="152" spans="1:7" ht="24" x14ac:dyDescent="0.2">
      <c r="A152" s="22" t="s">
        <v>258</v>
      </c>
      <c r="B152" s="22"/>
      <c r="C152" s="65" t="s">
        <v>259</v>
      </c>
      <c r="D152" s="68"/>
      <c r="E152" s="1"/>
      <c r="F152" s="1"/>
      <c r="G152" s="1" t="str">
        <f t="shared" si="5"/>
        <v>LET OP! U hebt dit formulier niet volledig ingevuld</v>
      </c>
    </row>
    <row r="153" spans="1:7" ht="24" x14ac:dyDescent="0.2">
      <c r="A153" s="22" t="s">
        <v>260</v>
      </c>
      <c r="B153" s="22"/>
      <c r="C153" s="65" t="s">
        <v>261</v>
      </c>
      <c r="D153" s="68"/>
      <c r="E153" s="1"/>
      <c r="F153" s="1"/>
      <c r="G153" s="1" t="str">
        <f t="shared" ref="G153:G155" si="7">IF(E153="Ja",2,IF(E153="ja, onder voorwaarden",1,IF(E153="Nee",0,"LET OP! U hebt dit formulier niet volledig ingevuld")))</f>
        <v>LET OP! U hebt dit formulier niet volledig ingevuld</v>
      </c>
    </row>
    <row r="154" spans="1:7" x14ac:dyDescent="0.2">
      <c r="A154" s="22" t="s">
        <v>262</v>
      </c>
      <c r="B154" s="22"/>
      <c r="C154" s="65" t="s">
        <v>263</v>
      </c>
      <c r="D154" s="68"/>
      <c r="E154" s="1"/>
      <c r="F154" s="1"/>
      <c r="G154" s="1" t="str">
        <f t="shared" si="7"/>
        <v>LET OP! U hebt dit formulier niet volledig ingevuld</v>
      </c>
    </row>
    <row r="155" spans="1:7" ht="24" x14ac:dyDescent="0.2">
      <c r="A155" s="22" t="s">
        <v>264</v>
      </c>
      <c r="B155" s="22"/>
      <c r="C155" s="65" t="s">
        <v>261</v>
      </c>
      <c r="D155" s="68"/>
      <c r="E155" s="1"/>
      <c r="F155" s="1"/>
      <c r="G155" s="1" t="str">
        <f t="shared" si="7"/>
        <v>LET OP! U hebt dit formulier niet volledig ingevuld</v>
      </c>
    </row>
    <row r="156" spans="1:7" x14ac:dyDescent="0.2">
      <c r="A156" s="63"/>
      <c r="B156" s="63"/>
      <c r="C156" s="64"/>
      <c r="D156" s="63"/>
    </row>
    <row r="158" spans="1:7" x14ac:dyDescent="0.25">
      <c r="A158" s="74" t="s">
        <v>265</v>
      </c>
      <c r="B158" s="75"/>
      <c r="C158" s="75"/>
      <c r="D158" s="76"/>
      <c r="E158" s="16" t="s">
        <v>6</v>
      </c>
      <c r="F158" s="16" t="s">
        <v>7</v>
      </c>
      <c r="G158" s="16" t="s">
        <v>8</v>
      </c>
    </row>
    <row r="159" spans="1:7" x14ac:dyDescent="0.25">
      <c r="A159" s="77" t="s">
        <v>266</v>
      </c>
      <c r="B159" s="77"/>
      <c r="C159" s="77"/>
      <c r="D159" s="77"/>
      <c r="E159" s="77"/>
      <c r="F159" s="77"/>
      <c r="G159" s="77"/>
    </row>
    <row r="160" spans="1:7" x14ac:dyDescent="0.25">
      <c r="A160" s="17" t="s">
        <v>10</v>
      </c>
      <c r="B160" s="17"/>
      <c r="C160" s="17" t="s">
        <v>11</v>
      </c>
      <c r="D160" s="18" t="s">
        <v>192</v>
      </c>
      <c r="E160" s="18" t="s">
        <v>13</v>
      </c>
      <c r="F160" s="18" t="s">
        <v>14</v>
      </c>
      <c r="G160" s="18" t="s">
        <v>15</v>
      </c>
    </row>
    <row r="161" spans="1:7" x14ac:dyDescent="0.25">
      <c r="A161" s="20"/>
      <c r="B161" s="20" t="s">
        <v>267</v>
      </c>
      <c r="C161" s="20"/>
      <c r="D161" s="20"/>
      <c r="E161" s="20"/>
      <c r="F161" s="20"/>
      <c r="G161" s="20"/>
    </row>
    <row r="162" spans="1:7" x14ac:dyDescent="0.25">
      <c r="A162" s="1" t="s">
        <v>268</v>
      </c>
      <c r="B162" s="1"/>
      <c r="C162" s="52" t="s">
        <v>269</v>
      </c>
      <c r="D162" s="1"/>
      <c r="E162" s="1"/>
      <c r="F162" s="1"/>
      <c r="G162" s="1" t="str">
        <f t="shared" ref="G162:G172" si="8">IF(E162="Ja",2,IF(E162="ja, onder voorwaarden",1,IF(E162="Nee",0,"LET OP! U hebt dit formulier niet volledig ingevuld")))</f>
        <v>LET OP! U hebt dit formulier niet volledig ingevuld</v>
      </c>
    </row>
    <row r="163" spans="1:7" ht="25.5" x14ac:dyDescent="0.25">
      <c r="A163" s="1" t="s">
        <v>270</v>
      </c>
      <c r="B163" s="1"/>
      <c r="C163" s="52" t="s">
        <v>271</v>
      </c>
      <c r="D163" s="1"/>
      <c r="E163" s="1"/>
      <c r="F163" s="1"/>
      <c r="G163" s="1" t="str">
        <f t="shared" si="8"/>
        <v>LET OP! U hebt dit formulier niet volledig ingevuld</v>
      </c>
    </row>
    <row r="164" spans="1:7" ht="25.5" x14ac:dyDescent="0.25">
      <c r="A164" s="1" t="s">
        <v>272</v>
      </c>
      <c r="B164" s="1"/>
      <c r="C164" s="52" t="s">
        <v>273</v>
      </c>
      <c r="D164" s="1"/>
      <c r="E164" s="1"/>
      <c r="F164" s="1"/>
      <c r="G164" s="1" t="str">
        <f t="shared" si="8"/>
        <v>LET OP! U hebt dit formulier niet volledig ingevuld</v>
      </c>
    </row>
    <row r="165" spans="1:7" ht="25.5" x14ac:dyDescent="0.25">
      <c r="A165" s="1"/>
      <c r="B165" s="1"/>
      <c r="C165" s="52" t="s">
        <v>274</v>
      </c>
      <c r="D165" s="1"/>
      <c r="E165" s="1"/>
      <c r="F165" s="1"/>
      <c r="G165" s="1" t="str">
        <f t="shared" si="8"/>
        <v>LET OP! U hebt dit formulier niet volledig ingevuld</v>
      </c>
    </row>
    <row r="166" spans="1:7" ht="25.5" x14ac:dyDescent="0.25">
      <c r="A166" s="1" t="s">
        <v>275</v>
      </c>
      <c r="B166" s="1"/>
      <c r="C166" s="52" t="s">
        <v>276</v>
      </c>
      <c r="D166" s="1"/>
      <c r="E166" s="1"/>
      <c r="F166" s="1"/>
      <c r="G166" s="1" t="str">
        <f t="shared" si="8"/>
        <v>LET OP! U hebt dit formulier niet volledig ingevuld</v>
      </c>
    </row>
    <row r="167" spans="1:7" x14ac:dyDescent="0.25">
      <c r="A167" s="1" t="s">
        <v>277</v>
      </c>
      <c r="B167" s="1"/>
      <c r="C167" s="52" t="s">
        <v>278</v>
      </c>
      <c r="D167" s="1"/>
      <c r="E167" s="1"/>
      <c r="F167" s="1"/>
      <c r="G167" s="1" t="str">
        <f t="shared" si="8"/>
        <v>LET OP! U hebt dit formulier niet volledig ingevuld</v>
      </c>
    </row>
    <row r="168" spans="1:7" x14ac:dyDescent="0.25">
      <c r="A168" s="1" t="s">
        <v>279</v>
      </c>
      <c r="B168" s="1"/>
      <c r="C168" s="52" t="s">
        <v>280</v>
      </c>
      <c r="D168" s="1"/>
      <c r="E168" s="1"/>
      <c r="F168" s="1"/>
      <c r="G168" s="1" t="str">
        <f t="shared" si="8"/>
        <v>LET OP! U hebt dit formulier niet volledig ingevuld</v>
      </c>
    </row>
    <row r="169" spans="1:7" ht="25.5" x14ac:dyDescent="0.25">
      <c r="A169" s="1" t="s">
        <v>281</v>
      </c>
      <c r="B169" s="1"/>
      <c r="C169" s="52" t="s">
        <v>282</v>
      </c>
      <c r="D169" s="1"/>
      <c r="E169" s="1"/>
      <c r="F169" s="1"/>
      <c r="G169" s="1" t="str">
        <f t="shared" si="8"/>
        <v>LET OP! U hebt dit formulier niet volledig ingevuld</v>
      </c>
    </row>
    <row r="170" spans="1:7" ht="25.5" x14ac:dyDescent="0.25">
      <c r="A170" s="1" t="s">
        <v>283</v>
      </c>
      <c r="B170" s="1"/>
      <c r="C170" s="52" t="s">
        <v>284</v>
      </c>
      <c r="D170" s="1"/>
      <c r="E170" s="1"/>
      <c r="F170" s="1"/>
      <c r="G170" s="1" t="str">
        <f t="shared" si="8"/>
        <v>LET OP! U hebt dit formulier niet volledig ingevuld</v>
      </c>
    </row>
    <row r="171" spans="1:7" ht="25.5" x14ac:dyDescent="0.25">
      <c r="A171" s="1" t="s">
        <v>285</v>
      </c>
      <c r="B171" s="1"/>
      <c r="C171" s="52" t="s">
        <v>286</v>
      </c>
      <c r="D171" s="1"/>
      <c r="E171" s="1"/>
      <c r="F171" s="1"/>
      <c r="G171" s="1" t="str">
        <f t="shared" si="8"/>
        <v>LET OP! U hebt dit formulier niet volledig ingevuld</v>
      </c>
    </row>
    <row r="172" spans="1:7" ht="25.5" x14ac:dyDescent="0.25">
      <c r="A172" s="1" t="s">
        <v>287</v>
      </c>
      <c r="B172" s="1"/>
      <c r="C172" s="52" t="s">
        <v>288</v>
      </c>
      <c r="D172" s="1"/>
      <c r="E172" s="1"/>
      <c r="F172" s="1"/>
      <c r="G172" s="1" t="str">
        <f t="shared" si="8"/>
        <v>LET OP! U hebt dit formulier niet volledig ingevuld</v>
      </c>
    </row>
    <row r="174" spans="1:7" x14ac:dyDescent="0.25">
      <c r="A174" s="74" t="s">
        <v>289</v>
      </c>
      <c r="B174" s="75"/>
      <c r="C174" s="75"/>
      <c r="D174" s="75"/>
      <c r="E174" s="16" t="s">
        <v>6</v>
      </c>
      <c r="F174" s="16" t="s">
        <v>7</v>
      </c>
      <c r="G174" s="16" t="s">
        <v>8</v>
      </c>
    </row>
    <row r="175" spans="1:7" x14ac:dyDescent="0.25">
      <c r="A175" s="81" t="s">
        <v>290</v>
      </c>
      <c r="B175" s="82"/>
      <c r="C175" s="82"/>
      <c r="D175" s="82"/>
      <c r="E175" s="82"/>
      <c r="F175" s="82"/>
      <c r="G175" s="83"/>
    </row>
    <row r="176" spans="1:7" x14ac:dyDescent="0.25">
      <c r="A176" s="17" t="s">
        <v>10</v>
      </c>
      <c r="B176" s="17"/>
      <c r="C176" s="17" t="s">
        <v>11</v>
      </c>
      <c r="D176" s="18" t="s">
        <v>192</v>
      </c>
      <c r="E176" s="18" t="s">
        <v>13</v>
      </c>
      <c r="F176" s="18" t="s">
        <v>14</v>
      </c>
      <c r="G176" s="18" t="s">
        <v>15</v>
      </c>
    </row>
    <row r="177" spans="1:7" ht="63.75" x14ac:dyDescent="0.25">
      <c r="A177" s="1" t="s">
        <v>291</v>
      </c>
      <c r="B177" s="1"/>
      <c r="C177" s="53" t="s">
        <v>292</v>
      </c>
      <c r="D177" s="2"/>
      <c r="E177" s="1"/>
      <c r="F177" s="1"/>
      <c r="G177" s="1" t="str">
        <f>IF(E177="Ja",2,IF(E177="ja, onder voorwaarden",1,IF(E177="Nee",0,"LET OP! U hebt dit formulier niet volledig ingevuld")))</f>
        <v>LET OP! U hebt dit formulier niet volledig ingevuld</v>
      </c>
    </row>
    <row r="178" spans="1:7" ht="38.25" x14ac:dyDescent="0.2">
      <c r="A178" s="1" t="s">
        <v>293</v>
      </c>
      <c r="B178" s="1"/>
      <c r="C178" s="51" t="s">
        <v>294</v>
      </c>
      <c r="D178" s="2"/>
      <c r="E178" s="1"/>
      <c r="F178" s="1"/>
      <c r="G178" s="1" t="str">
        <f t="shared" ref="G178:G194" si="9">IF(E178="Ja",2,IF(E178="ja, onder voorwaarden",1,IF(E178="Nee",0,"LET OP! U hebt dit formulier niet volledig ingevuld")))</f>
        <v>LET OP! U hebt dit formulier niet volledig ingevuld</v>
      </c>
    </row>
    <row r="179" spans="1:7" x14ac:dyDescent="0.2">
      <c r="A179" s="1" t="s">
        <v>295</v>
      </c>
      <c r="B179" s="1"/>
      <c r="C179" s="51" t="s">
        <v>296</v>
      </c>
      <c r="D179" s="2"/>
      <c r="E179" s="1"/>
      <c r="F179" s="1"/>
      <c r="G179" s="1" t="str">
        <f t="shared" si="9"/>
        <v>LET OP! U hebt dit formulier niet volledig ingevuld</v>
      </c>
    </row>
    <row r="180" spans="1:7" ht="38.25" x14ac:dyDescent="0.2">
      <c r="A180" s="1" t="s">
        <v>297</v>
      </c>
      <c r="B180" s="1"/>
      <c r="C180" s="51" t="s">
        <v>298</v>
      </c>
      <c r="D180" s="2"/>
      <c r="E180" s="1"/>
      <c r="F180" s="1"/>
      <c r="G180" s="1" t="str">
        <f t="shared" si="9"/>
        <v>LET OP! U hebt dit formulier niet volledig ingevuld</v>
      </c>
    </row>
    <row r="181" spans="1:7" ht="140.25" x14ac:dyDescent="0.25">
      <c r="A181" s="1" t="s">
        <v>299</v>
      </c>
      <c r="B181" s="1"/>
      <c r="C181" s="1" t="s">
        <v>300</v>
      </c>
      <c r="D181" s="2"/>
      <c r="E181" s="1"/>
      <c r="F181" s="1"/>
      <c r="G181" s="1" t="str">
        <f t="shared" si="9"/>
        <v>LET OP! U hebt dit formulier niet volledig ingevuld</v>
      </c>
    </row>
    <row r="182" spans="1:7" x14ac:dyDescent="0.2">
      <c r="A182" s="1" t="s">
        <v>301</v>
      </c>
      <c r="B182" s="1"/>
      <c r="C182" s="51" t="s">
        <v>302</v>
      </c>
      <c r="D182" s="2"/>
      <c r="E182" s="1"/>
      <c r="F182" s="1"/>
      <c r="G182" s="1" t="str">
        <f t="shared" si="9"/>
        <v>LET OP! U hebt dit formulier niet volledig ingevuld</v>
      </c>
    </row>
    <row r="183" spans="1:7" ht="25.5" x14ac:dyDescent="0.2">
      <c r="A183" s="1" t="s">
        <v>303</v>
      </c>
      <c r="B183" s="1"/>
      <c r="C183" s="51" t="s">
        <v>304</v>
      </c>
      <c r="D183" s="2"/>
      <c r="E183" s="1"/>
      <c r="F183" s="1"/>
      <c r="G183" s="1" t="str">
        <f t="shared" si="9"/>
        <v>LET OP! U hebt dit formulier niet volledig ingevuld</v>
      </c>
    </row>
    <row r="184" spans="1:7" ht="89.25" x14ac:dyDescent="0.2">
      <c r="A184" s="1" t="s">
        <v>305</v>
      </c>
      <c r="B184" s="1"/>
      <c r="C184" s="55" t="s">
        <v>306</v>
      </c>
      <c r="D184" s="2"/>
      <c r="E184" s="1"/>
      <c r="F184" s="1"/>
      <c r="G184" s="1" t="str">
        <f t="shared" si="9"/>
        <v>LET OP! U hebt dit formulier niet volledig ingevuld</v>
      </c>
    </row>
    <row r="185" spans="1:7" ht="25.5" x14ac:dyDescent="0.2">
      <c r="A185" s="1" t="s">
        <v>307</v>
      </c>
      <c r="B185" s="1"/>
      <c r="C185" s="51" t="s">
        <v>308</v>
      </c>
      <c r="D185" s="2"/>
      <c r="E185" s="1"/>
      <c r="F185" s="1"/>
      <c r="G185" s="1" t="str">
        <f t="shared" si="9"/>
        <v>LET OP! U hebt dit formulier niet volledig ingevuld</v>
      </c>
    </row>
    <row r="186" spans="1:7" ht="38.25" x14ac:dyDescent="0.2">
      <c r="A186" s="1" t="s">
        <v>309</v>
      </c>
      <c r="B186" s="1"/>
      <c r="C186" s="51" t="s">
        <v>310</v>
      </c>
      <c r="D186" s="1"/>
      <c r="E186" s="1"/>
      <c r="F186" s="1"/>
      <c r="G186" s="1" t="str">
        <f t="shared" si="9"/>
        <v>LET OP! U hebt dit formulier niet volledig ingevuld</v>
      </c>
    </row>
    <row r="187" spans="1:7" x14ac:dyDescent="0.2">
      <c r="A187" s="1" t="s">
        <v>311</v>
      </c>
      <c r="B187" s="1"/>
      <c r="C187" s="51" t="s">
        <v>312</v>
      </c>
      <c r="D187" s="3"/>
      <c r="E187" s="1"/>
      <c r="F187" s="1"/>
      <c r="G187" s="1" t="str">
        <f t="shared" si="9"/>
        <v>LET OP! U hebt dit formulier niet volledig ingevuld</v>
      </c>
    </row>
    <row r="188" spans="1:7" x14ac:dyDescent="0.2">
      <c r="A188" s="1" t="s">
        <v>313</v>
      </c>
      <c r="B188" s="1"/>
      <c r="C188" s="51" t="s">
        <v>314</v>
      </c>
      <c r="D188" s="3"/>
      <c r="E188" s="1"/>
      <c r="F188" s="1"/>
      <c r="G188" s="1" t="str">
        <f t="shared" si="9"/>
        <v>LET OP! U hebt dit formulier niet volledig ingevuld</v>
      </c>
    </row>
    <row r="189" spans="1:7" x14ac:dyDescent="0.2">
      <c r="A189" s="1" t="s">
        <v>315</v>
      </c>
      <c r="B189" s="1"/>
      <c r="C189" s="51" t="s">
        <v>316</v>
      </c>
      <c r="D189" s="3"/>
      <c r="E189" s="1"/>
      <c r="F189" s="1"/>
      <c r="G189" s="1" t="str">
        <f t="shared" si="9"/>
        <v>LET OP! U hebt dit formulier niet volledig ingevuld</v>
      </c>
    </row>
    <row r="190" spans="1:7" x14ac:dyDescent="0.2">
      <c r="A190" s="1" t="s">
        <v>317</v>
      </c>
      <c r="B190" s="1"/>
      <c r="C190" s="54" t="s">
        <v>318</v>
      </c>
      <c r="D190" s="3"/>
      <c r="E190" s="1"/>
      <c r="F190" s="1"/>
      <c r="G190" s="1" t="str">
        <f t="shared" si="9"/>
        <v>LET OP! U hebt dit formulier niet volledig ingevuld</v>
      </c>
    </row>
    <row r="191" spans="1:7" x14ac:dyDescent="0.2">
      <c r="A191" s="1" t="s">
        <v>319</v>
      </c>
      <c r="B191" s="1"/>
      <c r="C191" s="51" t="s">
        <v>320</v>
      </c>
      <c r="D191" s="3"/>
      <c r="E191" s="1"/>
      <c r="F191" s="1"/>
      <c r="G191" s="1" t="str">
        <f t="shared" si="9"/>
        <v>LET OP! U hebt dit formulier niet volledig ingevuld</v>
      </c>
    </row>
    <row r="192" spans="1:7" ht="25.5" x14ac:dyDescent="0.2">
      <c r="A192" s="1" t="s">
        <v>321</v>
      </c>
      <c r="B192" s="1"/>
      <c r="C192" s="51" t="s">
        <v>322</v>
      </c>
      <c r="D192" s="3"/>
      <c r="E192" s="1"/>
      <c r="F192" s="1"/>
      <c r="G192" s="1" t="str">
        <f t="shared" si="9"/>
        <v>LET OP! U hebt dit formulier niet volledig ingevuld</v>
      </c>
    </row>
    <row r="193" spans="1:7" ht="51" x14ac:dyDescent="0.2">
      <c r="A193" s="1" t="s">
        <v>323</v>
      </c>
      <c r="B193" s="1"/>
      <c r="C193" s="51" t="s">
        <v>324</v>
      </c>
      <c r="D193" s="3"/>
      <c r="E193" s="1"/>
      <c r="G193" s="1" t="str">
        <f t="shared" si="9"/>
        <v>LET OP! U hebt dit formulier niet volledig ingevuld</v>
      </c>
    </row>
    <row r="194" spans="1:7" ht="25.5" x14ac:dyDescent="0.2">
      <c r="A194" s="1" t="s">
        <v>344</v>
      </c>
      <c r="B194" s="1"/>
      <c r="C194" s="51" t="s">
        <v>345</v>
      </c>
      <c r="D194" s="3"/>
      <c r="E194" s="1"/>
      <c r="F194" s="1"/>
      <c r="G194" s="1" t="str">
        <f t="shared" si="9"/>
        <v>LET OP! U hebt dit formulier niet volledig ingevuld</v>
      </c>
    </row>
    <row r="195" spans="1:7" x14ac:dyDescent="0.25">
      <c r="D195" s="13"/>
    </row>
    <row r="196" spans="1:7" x14ac:dyDescent="0.25">
      <c r="A196" s="74" t="s">
        <v>325</v>
      </c>
      <c r="B196" s="75"/>
      <c r="C196" s="75"/>
      <c r="D196" s="75"/>
      <c r="E196" s="16" t="s">
        <v>6</v>
      </c>
      <c r="F196" s="16" t="s">
        <v>7</v>
      </c>
      <c r="G196" s="16" t="s">
        <v>8</v>
      </c>
    </row>
    <row r="197" spans="1:7" x14ac:dyDescent="0.25">
      <c r="A197" s="81" t="s">
        <v>326</v>
      </c>
      <c r="B197" s="82"/>
      <c r="C197" s="82"/>
      <c r="D197" s="82"/>
      <c r="E197" s="82"/>
      <c r="F197" s="82"/>
      <c r="G197" s="83"/>
    </row>
    <row r="198" spans="1:7" x14ac:dyDescent="0.25">
      <c r="A198" s="17" t="s">
        <v>10</v>
      </c>
      <c r="B198" s="17"/>
      <c r="C198" s="17" t="s">
        <v>11</v>
      </c>
      <c r="D198" s="18" t="s">
        <v>192</v>
      </c>
      <c r="E198" s="18" t="s">
        <v>13</v>
      </c>
      <c r="F198" s="18" t="s">
        <v>14</v>
      </c>
      <c r="G198" s="18" t="s">
        <v>15</v>
      </c>
    </row>
    <row r="199" spans="1:7" ht="25.5" x14ac:dyDescent="0.2">
      <c r="A199" s="1" t="s">
        <v>327</v>
      </c>
      <c r="B199" s="1"/>
      <c r="C199" s="51" t="s">
        <v>328</v>
      </c>
      <c r="D199" s="1"/>
      <c r="E199" s="1"/>
      <c r="F199" s="1"/>
      <c r="G199" s="1" t="str">
        <f>IF(E199="Ja",2,IF(E199="ja, onder voorwaarden",1,IF(E199="Nee",0,"LET OP! U hebt dit formulier niet volledig ingevuld")))</f>
        <v>LET OP! U hebt dit formulier niet volledig ingevuld</v>
      </c>
    </row>
    <row r="200" spans="1:7" ht="51" x14ac:dyDescent="0.2">
      <c r="A200" s="1" t="s">
        <v>329</v>
      </c>
      <c r="B200" s="1"/>
      <c r="C200" s="51" t="s">
        <v>330</v>
      </c>
      <c r="D200" s="1"/>
      <c r="E200" s="1"/>
      <c r="F200" s="1"/>
      <c r="G200" s="1" t="str">
        <f t="shared" ref="G200:G205" si="10">IF(E200="Ja",2,IF(E200="ja, onder voorwaarden",1,IF(E200="Nee",0,"LET OP! U hebt dit formulier niet volledig ingevuld")))</f>
        <v>LET OP! U hebt dit formulier niet volledig ingevuld</v>
      </c>
    </row>
    <row r="201" spans="1:7" ht="25.5" x14ac:dyDescent="0.2">
      <c r="A201" s="1" t="s">
        <v>331</v>
      </c>
      <c r="B201" s="1"/>
      <c r="C201" s="51" t="s">
        <v>332</v>
      </c>
      <c r="D201" s="1"/>
      <c r="E201" s="1"/>
      <c r="F201" s="1"/>
      <c r="G201" s="1" t="str">
        <f t="shared" si="10"/>
        <v>LET OP! U hebt dit formulier niet volledig ingevuld</v>
      </c>
    </row>
    <row r="202" spans="1:7" ht="38.25" x14ac:dyDescent="0.2">
      <c r="A202" s="1" t="s">
        <v>333</v>
      </c>
      <c r="B202" s="1"/>
      <c r="C202" s="51" t="s">
        <v>334</v>
      </c>
      <c r="D202" s="1"/>
      <c r="E202" s="1"/>
      <c r="F202" s="1"/>
      <c r="G202" s="1" t="str">
        <f t="shared" si="10"/>
        <v>LET OP! U hebt dit formulier niet volledig ingevuld</v>
      </c>
    </row>
    <row r="203" spans="1:7" ht="38.25" x14ac:dyDescent="0.2">
      <c r="A203" s="1" t="s">
        <v>335</v>
      </c>
      <c r="B203" s="1"/>
      <c r="C203" s="51" t="s">
        <v>336</v>
      </c>
      <c r="D203" s="1"/>
      <c r="E203" s="1"/>
      <c r="F203" s="1"/>
      <c r="G203" s="1" t="str">
        <f t="shared" si="10"/>
        <v>LET OP! U hebt dit formulier niet volledig ingevuld</v>
      </c>
    </row>
    <row r="204" spans="1:7" ht="51" x14ac:dyDescent="0.2">
      <c r="A204" s="1" t="s">
        <v>337</v>
      </c>
      <c r="B204" s="1"/>
      <c r="C204" s="51" t="s">
        <v>338</v>
      </c>
      <c r="D204" s="1"/>
      <c r="E204" s="1"/>
      <c r="F204" s="1"/>
      <c r="G204" s="1" t="str">
        <f t="shared" si="10"/>
        <v>LET OP! U hebt dit formulier niet volledig ingevuld</v>
      </c>
    </row>
    <row r="205" spans="1:7" ht="25.5" x14ac:dyDescent="0.2">
      <c r="A205" s="1" t="s">
        <v>339</v>
      </c>
      <c r="B205" s="1"/>
      <c r="C205" s="51" t="s">
        <v>340</v>
      </c>
      <c r="D205" s="1"/>
      <c r="E205" s="1"/>
      <c r="F205" s="1"/>
      <c r="G205" s="1" t="str">
        <f t="shared" si="10"/>
        <v>LET OP! U hebt dit formulier niet volledig ingevuld</v>
      </c>
    </row>
    <row r="207" spans="1:7" ht="21" x14ac:dyDescent="0.25">
      <c r="E207" s="84" t="s">
        <v>341</v>
      </c>
      <c r="F207" s="84"/>
      <c r="G207" s="27">
        <f>SUM(G199:G205,G177:G194,G171:G172,G166:G170,G162:G165,G148:G155,G146:G146,G142:G144,G136:G139,G133:G134,G115:G118,G113:G114,G111:G112,G104:G105,G99:G103,G96:G97,G92:G94,G88:G90,G80:G86,G64:G78,G53:G62,G36:G51,G21:G34,G15:G19,G124:G126)</f>
        <v>0</v>
      </c>
    </row>
    <row r="208" spans="1:7" ht="21" x14ac:dyDescent="0.25">
      <c r="E208" s="86" t="s">
        <v>342</v>
      </c>
      <c r="F208" s="86"/>
      <c r="G208" s="27">
        <f>G207/2.94</f>
        <v>0</v>
      </c>
    </row>
    <row r="209" spans="5:7" ht="21" x14ac:dyDescent="0.25">
      <c r="E209" s="86" t="s">
        <v>343</v>
      </c>
      <c r="F209" s="86"/>
      <c r="G209" s="28">
        <f>G208*10%</f>
        <v>0</v>
      </c>
    </row>
  </sheetData>
  <mergeCells count="20">
    <mergeCell ref="E208:F208"/>
    <mergeCell ref="E209:F209"/>
    <mergeCell ref="A197:G197"/>
    <mergeCell ref="A175:G175"/>
    <mergeCell ref="A196:D196"/>
    <mergeCell ref="A107:D107"/>
    <mergeCell ref="A129:D129"/>
    <mergeCell ref="A108:G108"/>
    <mergeCell ref="A120:D120"/>
    <mergeCell ref="E207:F207"/>
    <mergeCell ref="A158:D158"/>
    <mergeCell ref="A174:D174"/>
    <mergeCell ref="A130:G130"/>
    <mergeCell ref="A159:G159"/>
    <mergeCell ref="B110:C110"/>
    <mergeCell ref="A2:G2"/>
    <mergeCell ref="A4:G8"/>
    <mergeCell ref="A10:D10"/>
    <mergeCell ref="A11:G11"/>
    <mergeCell ref="A13:G13"/>
  </mergeCells>
  <phoneticPr fontId="12" type="noConversion"/>
  <conditionalFormatting sqref="G132:G134 G88:G90 G14:G19 G146 G92:G94 G80:G86 G96:G97 G64:G78 G53:G62 G36:G51 G21:G34 G99:G105 G142:G144 G148:G156 G136:G140">
    <cfRule type="containsText" dxfId="132" priority="134" operator="containsText" text="LET OP! U hebt dit formulier niet volledig ingevuld">
      <formula>NOT(ISERROR(SEARCH("LET OP! U hebt dit formulier niet volledig ingevuld",G14)))</formula>
    </cfRule>
  </conditionalFormatting>
  <conditionalFormatting sqref="G161:G172 G199:G205 G110:G119 G124:G127 G177:G194">
    <cfRule type="containsText" dxfId="131" priority="132" operator="containsText" text="LET OP! U hebt dit formulier niet volledig ingevuld">
      <formula>NOT(ISERROR(SEARCH("LET OP! U hebt dit formulier niet volledig ingevuld",G110)))</formula>
    </cfRule>
  </conditionalFormatting>
  <conditionalFormatting sqref="C17">
    <cfRule type="cellIs" dxfId="130" priority="128" operator="equal">
      <formula>"YES"</formula>
    </cfRule>
  </conditionalFormatting>
  <conditionalFormatting sqref="C17">
    <cfRule type="cellIs" dxfId="129" priority="129" operator="equal">
      <formula>"UNCLEAR"</formula>
    </cfRule>
  </conditionalFormatting>
  <conditionalFormatting sqref="C17">
    <cfRule type="cellIs" dxfId="128" priority="130" operator="equal">
      <formula>"TBD"</formula>
    </cfRule>
  </conditionalFormatting>
  <conditionalFormatting sqref="C17">
    <cfRule type="cellIs" dxfId="127" priority="131" operator="equal">
      <formula>"NO"</formula>
    </cfRule>
  </conditionalFormatting>
  <conditionalFormatting sqref="C17">
    <cfRule type="cellIs" dxfId="126" priority="126" operator="equal">
      <formula>"FUTURE"</formula>
    </cfRule>
  </conditionalFormatting>
  <conditionalFormatting sqref="C17">
    <cfRule type="cellIs" dxfId="125" priority="127" operator="equal">
      <formula>"PARTIAL"</formula>
    </cfRule>
  </conditionalFormatting>
  <conditionalFormatting sqref="C18:C19">
    <cfRule type="cellIs" dxfId="124" priority="122" operator="equal">
      <formula>"YES"</formula>
    </cfRule>
  </conditionalFormatting>
  <conditionalFormatting sqref="C18:C19">
    <cfRule type="cellIs" dxfId="123" priority="123" operator="equal">
      <formula>"UNCLEAR"</formula>
    </cfRule>
  </conditionalFormatting>
  <conditionalFormatting sqref="C18:C19">
    <cfRule type="cellIs" dxfId="122" priority="124" operator="equal">
      <formula>"TBD"</formula>
    </cfRule>
  </conditionalFormatting>
  <conditionalFormatting sqref="C18:C19">
    <cfRule type="cellIs" dxfId="121" priority="125" operator="equal">
      <formula>"NO"</formula>
    </cfRule>
  </conditionalFormatting>
  <conditionalFormatting sqref="C18:C19">
    <cfRule type="cellIs" dxfId="120" priority="120" operator="equal">
      <formula>"FUTURE"</formula>
    </cfRule>
  </conditionalFormatting>
  <conditionalFormatting sqref="C18:C19">
    <cfRule type="cellIs" dxfId="119" priority="121" operator="equal">
      <formula>"PARTIAL"</formula>
    </cfRule>
  </conditionalFormatting>
  <conditionalFormatting sqref="C21:C34">
    <cfRule type="cellIs" dxfId="118" priority="116" operator="equal">
      <formula>"YES"</formula>
    </cfRule>
  </conditionalFormatting>
  <conditionalFormatting sqref="C21:C34">
    <cfRule type="cellIs" dxfId="117" priority="117" operator="equal">
      <formula>"UNCLEAR"</formula>
    </cfRule>
  </conditionalFormatting>
  <conditionalFormatting sqref="C21:C34">
    <cfRule type="cellIs" dxfId="116" priority="118" operator="equal">
      <formula>"TBD"</formula>
    </cfRule>
  </conditionalFormatting>
  <conditionalFormatting sqref="C21:C34">
    <cfRule type="cellIs" dxfId="115" priority="119" operator="equal">
      <formula>"NO"</formula>
    </cfRule>
  </conditionalFormatting>
  <conditionalFormatting sqref="C21:C34">
    <cfRule type="cellIs" dxfId="114" priority="114" operator="equal">
      <formula>"FUTURE"</formula>
    </cfRule>
  </conditionalFormatting>
  <conditionalFormatting sqref="C21:C34">
    <cfRule type="cellIs" dxfId="113" priority="115" operator="equal">
      <formula>"PARTIAL"</formula>
    </cfRule>
  </conditionalFormatting>
  <conditionalFormatting sqref="C47:C51">
    <cfRule type="cellIs" dxfId="112" priority="110" operator="equal">
      <formula>"YES"</formula>
    </cfRule>
  </conditionalFormatting>
  <conditionalFormatting sqref="C47:C51">
    <cfRule type="cellIs" dxfId="111" priority="111" operator="equal">
      <formula>"UNCLEAR"</formula>
    </cfRule>
  </conditionalFormatting>
  <conditionalFormatting sqref="C47:C51">
    <cfRule type="cellIs" dxfId="110" priority="112" operator="equal">
      <formula>"TBD"</formula>
    </cfRule>
  </conditionalFormatting>
  <conditionalFormatting sqref="C47:C51">
    <cfRule type="cellIs" dxfId="109" priority="113" operator="equal">
      <formula>"NO"</formula>
    </cfRule>
  </conditionalFormatting>
  <conditionalFormatting sqref="C42:C43">
    <cfRule type="cellIs" dxfId="108" priority="104" operator="equal">
      <formula>"YES"</formula>
    </cfRule>
  </conditionalFormatting>
  <conditionalFormatting sqref="C42:C43">
    <cfRule type="cellIs" dxfId="107" priority="105" operator="equal">
      <formula>"UNCLEAR"</formula>
    </cfRule>
  </conditionalFormatting>
  <conditionalFormatting sqref="C42:C43">
    <cfRule type="cellIs" dxfId="106" priority="106" operator="equal">
      <formula>"TBD"</formula>
    </cfRule>
  </conditionalFormatting>
  <conditionalFormatting sqref="C42:C43">
    <cfRule type="cellIs" dxfId="105" priority="107" operator="equal">
      <formula>"NO"</formula>
    </cfRule>
  </conditionalFormatting>
  <conditionalFormatting sqref="C42:C43 C47:C51">
    <cfRule type="cellIs" dxfId="104" priority="108" operator="equal">
      <formula>"FUTURE"</formula>
    </cfRule>
  </conditionalFormatting>
  <conditionalFormatting sqref="C42:C43 C47:C51">
    <cfRule type="cellIs" dxfId="103" priority="109" operator="equal">
      <formula>"PARTIAL"</formula>
    </cfRule>
  </conditionalFormatting>
  <conditionalFormatting sqref="C44:C51">
    <cfRule type="cellIs" dxfId="102" priority="98" operator="equal">
      <formula>"YES"</formula>
    </cfRule>
  </conditionalFormatting>
  <conditionalFormatting sqref="C44:C51">
    <cfRule type="cellIs" dxfId="101" priority="99" operator="equal">
      <formula>"UNCLEAR"</formula>
    </cfRule>
  </conditionalFormatting>
  <conditionalFormatting sqref="C44:C51">
    <cfRule type="cellIs" dxfId="100" priority="100" operator="equal">
      <formula>"TBD"</formula>
    </cfRule>
  </conditionalFormatting>
  <conditionalFormatting sqref="C44:C51">
    <cfRule type="cellIs" dxfId="99" priority="101" operator="equal">
      <formula>"NO"</formula>
    </cfRule>
  </conditionalFormatting>
  <conditionalFormatting sqref="C44:C51">
    <cfRule type="cellIs" dxfId="98" priority="102" operator="equal">
      <formula>"FUTURE"</formula>
    </cfRule>
  </conditionalFormatting>
  <conditionalFormatting sqref="C44:C51">
    <cfRule type="cellIs" dxfId="97" priority="103" operator="equal">
      <formula>"PARTIAL"</formula>
    </cfRule>
  </conditionalFormatting>
  <conditionalFormatting sqref="C38">
    <cfRule type="cellIs" dxfId="96" priority="92" operator="equal">
      <formula>"YES"</formula>
    </cfRule>
  </conditionalFormatting>
  <conditionalFormatting sqref="C38">
    <cfRule type="cellIs" dxfId="95" priority="93" operator="equal">
      <formula>"UNCLEAR"</formula>
    </cfRule>
  </conditionalFormatting>
  <conditionalFormatting sqref="C38">
    <cfRule type="cellIs" dxfId="94" priority="94" operator="equal">
      <formula>"TBD"</formula>
    </cfRule>
  </conditionalFormatting>
  <conditionalFormatting sqref="C38">
    <cfRule type="cellIs" dxfId="93" priority="95" operator="equal">
      <formula>"NO"</formula>
    </cfRule>
  </conditionalFormatting>
  <conditionalFormatting sqref="C38">
    <cfRule type="cellIs" dxfId="92" priority="96" operator="equal">
      <formula>"FUTURE"</formula>
    </cfRule>
  </conditionalFormatting>
  <conditionalFormatting sqref="C38">
    <cfRule type="cellIs" dxfId="91" priority="97" operator="equal">
      <formula>"PARTIAL"</formula>
    </cfRule>
  </conditionalFormatting>
  <conditionalFormatting sqref="C53:C62">
    <cfRule type="cellIs" dxfId="90" priority="88" operator="equal">
      <formula>"YES"</formula>
    </cfRule>
  </conditionalFormatting>
  <conditionalFormatting sqref="C53:C62">
    <cfRule type="cellIs" dxfId="89" priority="89" operator="equal">
      <formula>"UNCLEAR"</formula>
    </cfRule>
  </conditionalFormatting>
  <conditionalFormatting sqref="C53:C62">
    <cfRule type="cellIs" dxfId="88" priority="90" operator="equal">
      <formula>"TBD"</formula>
    </cfRule>
  </conditionalFormatting>
  <conditionalFormatting sqref="C53:C62">
    <cfRule type="cellIs" dxfId="87" priority="91" operator="equal">
      <formula>"NO"</formula>
    </cfRule>
  </conditionalFormatting>
  <conditionalFormatting sqref="C53:C62">
    <cfRule type="cellIs" dxfId="86" priority="86" operator="equal">
      <formula>"FUTURE"</formula>
    </cfRule>
  </conditionalFormatting>
  <conditionalFormatting sqref="C53:C62">
    <cfRule type="cellIs" dxfId="85" priority="87" operator="equal">
      <formula>"PARTIAL"</formula>
    </cfRule>
  </conditionalFormatting>
  <conditionalFormatting sqref="C53:C62">
    <cfRule type="cellIs" dxfId="84" priority="80" operator="equal">
      <formula>"YES"</formula>
    </cfRule>
  </conditionalFormatting>
  <conditionalFormatting sqref="C53:C62">
    <cfRule type="cellIs" dxfId="83" priority="81" operator="equal">
      <formula>"UNCLEAR"</formula>
    </cfRule>
  </conditionalFormatting>
  <conditionalFormatting sqref="C53:C62">
    <cfRule type="cellIs" dxfId="82" priority="82" operator="equal">
      <formula>"TBD"</formula>
    </cfRule>
  </conditionalFormatting>
  <conditionalFormatting sqref="C53:C62">
    <cfRule type="cellIs" dxfId="81" priority="83" operator="equal">
      <formula>"NO"</formula>
    </cfRule>
  </conditionalFormatting>
  <conditionalFormatting sqref="C53:C62">
    <cfRule type="cellIs" dxfId="80" priority="84" operator="equal">
      <formula>"FUTURE"</formula>
    </cfRule>
  </conditionalFormatting>
  <conditionalFormatting sqref="C53:C62">
    <cfRule type="cellIs" dxfId="79" priority="85" operator="equal">
      <formula>"PARTIAL"</formula>
    </cfRule>
  </conditionalFormatting>
  <conditionalFormatting sqref="C69:C78">
    <cfRule type="cellIs" dxfId="78" priority="76" operator="equal">
      <formula>"YES"</formula>
    </cfRule>
  </conditionalFormatting>
  <conditionalFormatting sqref="C69:C78">
    <cfRule type="cellIs" dxfId="77" priority="77" operator="equal">
      <formula>"UNCLEAR"</formula>
    </cfRule>
  </conditionalFormatting>
  <conditionalFormatting sqref="C69:C78">
    <cfRule type="cellIs" dxfId="76" priority="78" operator="equal">
      <formula>"TBD"</formula>
    </cfRule>
  </conditionalFormatting>
  <conditionalFormatting sqref="C69:C78">
    <cfRule type="cellIs" dxfId="75" priority="79" operator="equal">
      <formula>"NO"</formula>
    </cfRule>
  </conditionalFormatting>
  <conditionalFormatting sqref="C69:C78">
    <cfRule type="cellIs" dxfId="74" priority="74" operator="equal">
      <formula>"FUTURE"</formula>
    </cfRule>
  </conditionalFormatting>
  <conditionalFormatting sqref="C69:C78">
    <cfRule type="cellIs" dxfId="73" priority="75" operator="equal">
      <formula>"PARTIAL"</formula>
    </cfRule>
  </conditionalFormatting>
  <conditionalFormatting sqref="C67:C68">
    <cfRule type="cellIs" dxfId="72" priority="68" operator="equal">
      <formula>"YES"</formula>
    </cfRule>
  </conditionalFormatting>
  <conditionalFormatting sqref="C67:C68">
    <cfRule type="cellIs" dxfId="71" priority="69" operator="equal">
      <formula>"UNCLEAR"</formula>
    </cfRule>
  </conditionalFormatting>
  <conditionalFormatting sqref="C67:C68">
    <cfRule type="cellIs" dxfId="70" priority="70" operator="equal">
      <formula>"TBD"</formula>
    </cfRule>
  </conditionalFormatting>
  <conditionalFormatting sqref="C67:C68">
    <cfRule type="cellIs" dxfId="69" priority="71" operator="equal">
      <formula>"NO"</formula>
    </cfRule>
  </conditionalFormatting>
  <conditionalFormatting sqref="C67:C68">
    <cfRule type="cellIs" dxfId="68" priority="72" operator="equal">
      <formula>"FUTURE"</formula>
    </cfRule>
  </conditionalFormatting>
  <conditionalFormatting sqref="C67:C68">
    <cfRule type="cellIs" dxfId="67" priority="73" operator="equal">
      <formula>"PARTIAL"</formula>
    </cfRule>
  </conditionalFormatting>
  <conditionalFormatting sqref="C80:C86">
    <cfRule type="cellIs" dxfId="66" priority="64" operator="equal">
      <formula>"YES"</formula>
    </cfRule>
  </conditionalFormatting>
  <conditionalFormatting sqref="C80:C86">
    <cfRule type="cellIs" dxfId="65" priority="65" operator="equal">
      <formula>"UNCLEAR"</formula>
    </cfRule>
  </conditionalFormatting>
  <conditionalFormatting sqref="C80:C86">
    <cfRule type="cellIs" dxfId="64" priority="66" operator="equal">
      <formula>"TBD"</formula>
    </cfRule>
  </conditionalFormatting>
  <conditionalFormatting sqref="C80:C86">
    <cfRule type="cellIs" dxfId="63" priority="67" operator="equal">
      <formula>"NO"</formula>
    </cfRule>
  </conditionalFormatting>
  <conditionalFormatting sqref="C80:C86">
    <cfRule type="cellIs" dxfId="62" priority="62" operator="equal">
      <formula>"FUTURE"</formula>
    </cfRule>
  </conditionalFormatting>
  <conditionalFormatting sqref="C80:C86">
    <cfRule type="cellIs" dxfId="61" priority="63" operator="equal">
      <formula>"PARTIAL"</formula>
    </cfRule>
  </conditionalFormatting>
  <conditionalFormatting sqref="C88:C89">
    <cfRule type="cellIs" dxfId="60" priority="58" operator="equal">
      <formula>"YES"</formula>
    </cfRule>
  </conditionalFormatting>
  <conditionalFormatting sqref="C88:C89">
    <cfRule type="cellIs" dxfId="59" priority="59" operator="equal">
      <formula>"UNCLEAR"</formula>
    </cfRule>
  </conditionalFormatting>
  <conditionalFormatting sqref="C88:C89">
    <cfRule type="cellIs" dxfId="58" priority="60" operator="equal">
      <formula>"TBD"</formula>
    </cfRule>
  </conditionalFormatting>
  <conditionalFormatting sqref="C88:C89">
    <cfRule type="cellIs" dxfId="57" priority="61" operator="equal">
      <formula>"NO"</formula>
    </cfRule>
  </conditionalFormatting>
  <conditionalFormatting sqref="C88:C89">
    <cfRule type="cellIs" dxfId="56" priority="56" operator="equal">
      <formula>"FUTURE"</formula>
    </cfRule>
  </conditionalFormatting>
  <conditionalFormatting sqref="C88:C89">
    <cfRule type="cellIs" dxfId="55" priority="57" operator="equal">
      <formula>"PARTIAL"</formula>
    </cfRule>
  </conditionalFormatting>
  <conditionalFormatting sqref="C90">
    <cfRule type="cellIs" dxfId="54" priority="50" operator="equal">
      <formula>"YES"</formula>
    </cfRule>
  </conditionalFormatting>
  <conditionalFormatting sqref="C90">
    <cfRule type="cellIs" dxfId="53" priority="51" operator="equal">
      <formula>"UNCLEAR"</formula>
    </cfRule>
  </conditionalFormatting>
  <conditionalFormatting sqref="C90">
    <cfRule type="cellIs" dxfId="52" priority="52" operator="equal">
      <formula>"TBD"</formula>
    </cfRule>
  </conditionalFormatting>
  <conditionalFormatting sqref="C90">
    <cfRule type="cellIs" dxfId="51" priority="53" operator="equal">
      <formula>"NO"</formula>
    </cfRule>
  </conditionalFormatting>
  <conditionalFormatting sqref="C90">
    <cfRule type="cellIs" dxfId="50" priority="54" operator="equal">
      <formula>"FUTURE"</formula>
    </cfRule>
  </conditionalFormatting>
  <conditionalFormatting sqref="C90">
    <cfRule type="cellIs" dxfId="49" priority="55" operator="equal">
      <formula>"PARTIAL"</formula>
    </cfRule>
  </conditionalFormatting>
  <conditionalFormatting sqref="C94">
    <cfRule type="cellIs" dxfId="48" priority="46" operator="equal">
      <formula>"YES"</formula>
    </cfRule>
  </conditionalFormatting>
  <conditionalFormatting sqref="C94">
    <cfRule type="cellIs" dxfId="47" priority="47" operator="equal">
      <formula>"UNCLEAR"</formula>
    </cfRule>
  </conditionalFormatting>
  <conditionalFormatting sqref="C94">
    <cfRule type="cellIs" dxfId="46" priority="48" operator="equal">
      <formula>"TBD"</formula>
    </cfRule>
  </conditionalFormatting>
  <conditionalFormatting sqref="C94">
    <cfRule type="cellIs" dxfId="45" priority="49" operator="equal">
      <formula>"NO"</formula>
    </cfRule>
  </conditionalFormatting>
  <conditionalFormatting sqref="C94">
    <cfRule type="cellIs" dxfId="44" priority="44" operator="equal">
      <formula>"FUTURE"</formula>
    </cfRule>
  </conditionalFormatting>
  <conditionalFormatting sqref="C94">
    <cfRule type="cellIs" dxfId="43" priority="45" operator="equal">
      <formula>"PARTIAL"</formula>
    </cfRule>
  </conditionalFormatting>
  <conditionalFormatting sqref="C92:C94">
    <cfRule type="cellIs" dxfId="42" priority="38" operator="equal">
      <formula>"YES"</formula>
    </cfRule>
  </conditionalFormatting>
  <conditionalFormatting sqref="C92:C94">
    <cfRule type="cellIs" dxfId="41" priority="39" operator="equal">
      <formula>"UNCLEAR"</formula>
    </cfRule>
  </conditionalFormatting>
  <conditionalFormatting sqref="C92:C94">
    <cfRule type="cellIs" dxfId="40" priority="40" operator="equal">
      <formula>"TBD"</formula>
    </cfRule>
  </conditionalFormatting>
  <conditionalFormatting sqref="C92:C94">
    <cfRule type="cellIs" dxfId="39" priority="41" operator="equal">
      <formula>"NO"</formula>
    </cfRule>
  </conditionalFormatting>
  <conditionalFormatting sqref="C92:C94">
    <cfRule type="cellIs" dxfId="38" priority="42" operator="equal">
      <formula>"FUTURE"</formula>
    </cfRule>
  </conditionalFormatting>
  <conditionalFormatting sqref="C92:C94">
    <cfRule type="cellIs" dxfId="37" priority="43" operator="equal">
      <formula>"PARTIAL"</formula>
    </cfRule>
  </conditionalFormatting>
  <conditionalFormatting sqref="C96">
    <cfRule type="cellIs" dxfId="36" priority="34" operator="equal">
      <formula>"YES"</formula>
    </cfRule>
  </conditionalFormatting>
  <conditionalFormatting sqref="C96">
    <cfRule type="cellIs" dxfId="35" priority="35" operator="equal">
      <formula>"UNCLEAR"</formula>
    </cfRule>
  </conditionalFormatting>
  <conditionalFormatting sqref="C96">
    <cfRule type="cellIs" dxfId="34" priority="36" operator="equal">
      <formula>"TBD"</formula>
    </cfRule>
  </conditionalFormatting>
  <conditionalFormatting sqref="C96">
    <cfRule type="cellIs" dxfId="33" priority="37" operator="equal">
      <formula>"NO"</formula>
    </cfRule>
  </conditionalFormatting>
  <conditionalFormatting sqref="C96">
    <cfRule type="cellIs" dxfId="32" priority="32" operator="equal">
      <formula>"FUTURE"</formula>
    </cfRule>
  </conditionalFormatting>
  <conditionalFormatting sqref="C96">
    <cfRule type="cellIs" dxfId="31" priority="33" operator="equal">
      <formula>"PARTIAL"</formula>
    </cfRule>
  </conditionalFormatting>
  <conditionalFormatting sqref="C97">
    <cfRule type="cellIs" dxfId="30" priority="26" operator="equal">
      <formula>"YES"</formula>
    </cfRule>
  </conditionalFormatting>
  <conditionalFormatting sqref="C97">
    <cfRule type="cellIs" dxfId="29" priority="27" operator="equal">
      <formula>"UNCLEAR"</formula>
    </cfRule>
  </conditionalFormatting>
  <conditionalFormatting sqref="C97">
    <cfRule type="cellIs" dxfId="28" priority="28" operator="equal">
      <formula>"TBD"</formula>
    </cfRule>
  </conditionalFormatting>
  <conditionalFormatting sqref="C97">
    <cfRule type="cellIs" dxfId="27" priority="29" operator="equal">
      <formula>"NO"</formula>
    </cfRule>
  </conditionalFormatting>
  <conditionalFormatting sqref="C97">
    <cfRule type="cellIs" dxfId="26" priority="30" operator="equal">
      <formula>"FUTURE"</formula>
    </cfRule>
  </conditionalFormatting>
  <conditionalFormatting sqref="C97">
    <cfRule type="cellIs" dxfId="25" priority="31" operator="equal">
      <formula>"PARTIAL"</formula>
    </cfRule>
  </conditionalFormatting>
  <conditionalFormatting sqref="C104:C105">
    <cfRule type="cellIs" dxfId="24" priority="22" operator="equal">
      <formula>"YES"</formula>
    </cfRule>
  </conditionalFormatting>
  <conditionalFormatting sqref="C104:C105">
    <cfRule type="cellIs" dxfId="23" priority="23" operator="equal">
      <formula>"UNCLEAR"</formula>
    </cfRule>
  </conditionalFormatting>
  <conditionalFormatting sqref="C104:C105">
    <cfRule type="cellIs" dxfId="22" priority="24" operator="equal">
      <formula>"TBD"</formula>
    </cfRule>
  </conditionalFormatting>
  <conditionalFormatting sqref="C104:C105">
    <cfRule type="cellIs" dxfId="21" priority="25" operator="equal">
      <formula>"NO"</formula>
    </cfRule>
  </conditionalFormatting>
  <conditionalFormatting sqref="C104:C105">
    <cfRule type="cellIs" dxfId="20" priority="20" operator="equal">
      <formula>"FUTURE"</formula>
    </cfRule>
  </conditionalFormatting>
  <conditionalFormatting sqref="C104:C105">
    <cfRule type="cellIs" dxfId="19" priority="21" operator="equal">
      <formula>"PARTIAL"</formula>
    </cfRule>
  </conditionalFormatting>
  <conditionalFormatting sqref="C103:C105">
    <cfRule type="cellIs" dxfId="18" priority="14" operator="equal">
      <formula>"YES"</formula>
    </cfRule>
  </conditionalFormatting>
  <conditionalFormatting sqref="C103:C105">
    <cfRule type="cellIs" dxfId="17" priority="15" operator="equal">
      <formula>"UNCLEAR"</formula>
    </cfRule>
  </conditionalFormatting>
  <conditionalFormatting sqref="C103:C105">
    <cfRule type="cellIs" dxfId="16" priority="16" operator="equal">
      <formula>"TBD"</formula>
    </cfRule>
  </conditionalFormatting>
  <conditionalFormatting sqref="C103:C105">
    <cfRule type="cellIs" dxfId="15" priority="17" operator="equal">
      <formula>"NO"</formula>
    </cfRule>
  </conditionalFormatting>
  <conditionalFormatting sqref="C103:C105">
    <cfRule type="cellIs" dxfId="14" priority="18" operator="equal">
      <formula>"FUTURE"</formula>
    </cfRule>
  </conditionalFormatting>
  <conditionalFormatting sqref="C103:C105">
    <cfRule type="cellIs" dxfId="13" priority="19" operator="equal">
      <formula>"PARTIAL"</formula>
    </cfRule>
  </conditionalFormatting>
  <conditionalFormatting sqref="C99:C102">
    <cfRule type="cellIs" dxfId="12" priority="8" operator="equal">
      <formula>"YES"</formula>
    </cfRule>
  </conditionalFormatting>
  <conditionalFormatting sqref="C99:C102">
    <cfRule type="cellIs" dxfId="11" priority="9" operator="equal">
      <formula>"UNCLEAR"</formula>
    </cfRule>
  </conditionalFormatting>
  <conditionalFormatting sqref="C99:C102">
    <cfRule type="cellIs" dxfId="10" priority="10" operator="equal">
      <formula>"TBD"</formula>
    </cfRule>
  </conditionalFormatting>
  <conditionalFormatting sqref="C99:C102">
    <cfRule type="cellIs" dxfId="9" priority="11" operator="equal">
      <formula>"NO"</formula>
    </cfRule>
  </conditionalFormatting>
  <conditionalFormatting sqref="C99:C102">
    <cfRule type="cellIs" dxfId="8" priority="12" operator="equal">
      <formula>"FUTURE"</formula>
    </cfRule>
  </conditionalFormatting>
  <conditionalFormatting sqref="C99:C102">
    <cfRule type="cellIs" dxfId="7" priority="13" operator="equal">
      <formula>"PARTIAL"</formula>
    </cfRule>
  </conditionalFormatting>
  <conditionalFormatting sqref="C162:C172">
    <cfRule type="cellIs" dxfId="6" priority="4" operator="equal">
      <formula>"YES"</formula>
    </cfRule>
  </conditionalFormatting>
  <conditionalFormatting sqref="C162:C172">
    <cfRule type="cellIs" dxfId="5" priority="5" operator="equal">
      <formula>"UNCLEAR"</formula>
    </cfRule>
  </conditionalFormatting>
  <conditionalFormatting sqref="C162:C172">
    <cfRule type="cellIs" dxfId="4" priority="6" operator="equal">
      <formula>"TBD"</formula>
    </cfRule>
  </conditionalFormatting>
  <conditionalFormatting sqref="C162:C172">
    <cfRule type="cellIs" dxfId="3" priority="7" operator="equal">
      <formula>"NO"</formula>
    </cfRule>
  </conditionalFormatting>
  <conditionalFormatting sqref="C162:C172">
    <cfRule type="cellIs" dxfId="2" priority="2" operator="equal">
      <formula>"FUTURE"</formula>
    </cfRule>
  </conditionalFormatting>
  <conditionalFormatting sqref="C162:C172">
    <cfRule type="cellIs" dxfId="1" priority="3" operator="equal">
      <formula>"PARTIAL"</formula>
    </cfRule>
  </conditionalFormatting>
  <conditionalFormatting sqref="G123">
    <cfRule type="containsText" dxfId="0" priority="1" operator="containsText" text="LET OP! U hebt dit formulier niet volledig ingevuld">
      <formula>NOT(ISERROR(SEARCH("LET OP! U hebt dit formulier niet volledig ingevuld",G123)))</formula>
    </cfRule>
  </conditionalFormatting>
  <dataValidations count="1">
    <dataValidation type="list" allowBlank="1" showInputMessage="1" showErrorMessage="1" sqref="E99:E105 E177:E194 E21:E34 E14:E19 E88:E90 E36:E51 E161:E172 E146 E132:E134 E53:E62 E96:E97 E92:E94 E80:E86 E64:E78 E148:E156 E123:E127 E110:E119 E136:E140 E142:E144 E199:E205" xr:uid="{61B6F2DD-A636-4425-BAB8-FFB3CD4E2730}">
      <formula1>opties</formula1>
    </dataValidation>
  </dataValidations>
  <pageMargins left="0.70866141732283472" right="0.70866141732283472" top="0.74803149606299213" bottom="0.74803149606299213" header="0.31496062992125984" footer="0.31496062992125984"/>
  <pageSetup paperSize="9" orientation="landscape" r:id="rId1"/>
  <headerFooter>
    <oddFooter>&amp;L&amp;8versie 1.0&amp;R&amp;8Pagina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3C0F881F496F84BAD13B06536C9EC29" ma:contentTypeVersion="3" ma:contentTypeDescription="Een nieuw document maken." ma:contentTypeScope="" ma:versionID="ea00a3ea0d82e68d7010134348532539">
  <xsd:schema xmlns:xsd="http://www.w3.org/2001/XMLSchema" xmlns:xs="http://www.w3.org/2001/XMLSchema" xmlns:p="http://schemas.microsoft.com/office/2006/metadata/properties" xmlns:ns2="caa4dee4-ab7f-4ba7-8581-5181d85b94e1" xmlns:ns3="a24eb18a-afc2-4eea-9ce3-b1b832e7dd62" targetNamespace="http://schemas.microsoft.com/office/2006/metadata/properties" ma:root="true" ma:fieldsID="18ce3c2ffe26d902bd40f4582af174a1" ns2:_="" ns3:_="">
    <xsd:import namespace="caa4dee4-ab7f-4ba7-8581-5181d85b94e1"/>
    <xsd:import namespace="a24eb18a-afc2-4eea-9ce3-b1b832e7dd62"/>
    <xsd:element name="properties">
      <xsd:complexType>
        <xsd:sequence>
          <xsd:element name="documentManagement">
            <xsd:complexType>
              <xsd:all>
                <xsd:element ref="ns2:Categorie"/>
                <xsd:element ref="ns2:Kenmerk"/>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a4dee4-ab7f-4ba7-8581-5181d85b94e1" elementFormDefault="qualified">
    <xsd:import namespace="http://schemas.microsoft.com/office/2006/documentManagement/types"/>
    <xsd:import namespace="http://schemas.microsoft.com/office/infopath/2007/PartnerControls"/>
    <xsd:element name="Categorie" ma:index="8" ma:displayName="Categorie" ma:format="Dropdown" ma:internalName="Categorie">
      <xsd:simpleType>
        <xsd:restriction base="dms:Choice">
          <xsd:enumeration value="Actielijst"/>
          <xsd:enumeration value="Achtergrondinformatie"/>
          <xsd:enumeration value="Archivering"/>
          <xsd:enumeration value="Architectuur"/>
          <xsd:enumeration value="Audits"/>
          <xsd:enumeration value="Beheer"/>
          <xsd:enumeration value="CDD+"/>
          <xsd:enumeration value="Communicatie"/>
          <xsd:enumeration value="COR"/>
          <xsd:enumeration value="DNO"/>
          <xsd:enumeration value="Financiën"/>
          <xsd:enumeration value="IHH"/>
          <xsd:enumeration value="Managementproducten"/>
          <xsd:enumeration value="Overleggen"/>
          <xsd:enumeration value="Presentaties"/>
          <xsd:enumeration value="Rapportage"/>
          <xsd:enumeration value="RFP"/>
          <xsd:enumeration value="Vooronderzoek"/>
        </xsd:restriction>
      </xsd:simpleType>
    </xsd:element>
    <xsd:element name="Kenmerk" ma:index="9" ma:displayName="Kenmerk" ma:format="Dropdown" ma:internalName="Kenmerk">
      <xsd:simpleType>
        <xsd:restriction base="dms:Choice">
          <xsd:enumeration value="Aanbesteding"/>
          <xsd:enumeration value="Aansluiting Rechtspraak op CDD+"/>
          <xsd:enumeration value="Actieplan Rechtspraak 2022"/>
          <xsd:enumeration value="A&amp;K"/>
          <xsd:enumeration value="Architectuur Statement"/>
          <xsd:enumeration value="AVG"/>
          <xsd:enumeration value="Begroting"/>
          <xsd:enumeration value="BIA"/>
          <xsd:enumeration value="Budget 2021"/>
          <xsd:enumeration value="Budget 2022"/>
          <xsd:enumeration value="Business Drivers"/>
          <xsd:enumeration value="CDD+"/>
          <xsd:enumeration value="CDD+ Impactanalyse"/>
          <xsd:enumeration value="Cloud"/>
          <xsd:enumeration value="Codeerinstructies Berichtenbroek TMR"/>
          <xsd:enumeration value="DNO"/>
          <xsd:enumeration value="EPR"/>
          <xsd:enumeration value="Faseplan"/>
          <xsd:enumeration value="Handboek digitale archivering 2015"/>
          <xsd:enumeration value="HPR 2021"/>
          <xsd:enumeration value="HPR 2022"/>
          <xsd:enumeration value="HPR 2023"/>
          <xsd:enumeration value="Investeringsvoorstel"/>
          <xsd:enumeration value="KEI Periode"/>
          <xsd:enumeration value="Klankbordgroep 2022-08-18"/>
          <xsd:enumeration value="Klankbordgroep 2022-09-29"/>
          <xsd:enumeration value="Klankbordgroep 2022-12-01"/>
          <xsd:enumeration value="Klankbordgroep 2023-02-02"/>
          <xsd:enumeration value="Klantreis / Werkproces Archivering"/>
          <xsd:enumeration value="Koppelingen RMA"/>
          <xsd:enumeration value="LGM"/>
          <xsd:enumeration value="Mandaatgroep Archivering"/>
          <xsd:enumeration value="Metadata"/>
          <xsd:enumeration value="MDTO"/>
          <xsd:enumeration value="Multimedia"/>
          <xsd:enumeration value="PEA"/>
          <xsd:enumeration value="Pentest"/>
          <xsd:enumeration value="PIA"/>
          <xsd:enumeration value="Proces Archiefwet, -besluit en -regeling 2024"/>
          <xsd:enumeration value="Requirements RMA-dienst"/>
          <xsd:enumeration value="PID"/>
          <xsd:enumeration value="PPS naar CDD+"/>
          <xsd:enumeration value="PRO"/>
          <xsd:enumeration value="Projectopdracht"/>
          <xsd:enumeration value="Projectteam"/>
          <xsd:enumeration value="PSA"/>
          <xsd:enumeration value="PvE"/>
          <xsd:enumeration value="Requirements"/>
          <xsd:enumeration value="RFC"/>
          <xsd:enumeration value="RFI"/>
          <xsd:enumeration value="RFP"/>
          <xsd:enumeration value="RIA"/>
          <xsd:enumeration value="Selectielijst Rechtspraak primair proces"/>
          <xsd:enumeration value="Stuurgroep 2021"/>
          <xsd:enumeration value="Stuurgroep 2022"/>
          <xsd:enumeration value="Vooronderzoek CDD+"/>
        </xsd:restriction>
      </xsd:simpleType>
    </xsd:element>
  </xsd:schema>
  <xsd:schema xmlns:xsd="http://www.w3.org/2001/XMLSchema" xmlns:xs="http://www.w3.org/2001/XMLSchema" xmlns:dms="http://schemas.microsoft.com/office/2006/documentManagement/types" xmlns:pc="http://schemas.microsoft.com/office/infopath/2007/PartnerControls" targetNamespace="a24eb18a-afc2-4eea-9ce3-b1b832e7dd6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ategorie xmlns="caa4dee4-ab7f-4ba7-8581-5181d85b94e1">RFP</Categorie>
    <SharedWithUsers xmlns="a24eb18a-afc2-4eea-9ce3-b1b832e7dd62">
      <UserInfo>
        <DisplayName>Been, Lennert (IVO Rechtspraak)</DisplayName>
        <AccountId>20</AccountId>
        <AccountType/>
      </UserInfo>
      <UserInfo>
        <DisplayName>Ravesteijn, Keimpe (IVO Rechtspraak)</DisplayName>
        <AccountId>87</AccountId>
        <AccountType/>
      </UserInfo>
    </SharedWithUsers>
    <Kenmerk xmlns="caa4dee4-ab7f-4ba7-8581-5181d85b94e1">PvE</Kenmerk>
  </documentManagement>
</p:properties>
</file>

<file path=customXml/itemProps1.xml><?xml version="1.0" encoding="utf-8"?>
<ds:datastoreItem xmlns:ds="http://schemas.openxmlformats.org/officeDocument/2006/customXml" ds:itemID="{23014972-372C-4A63-B98A-1F81F682DFBC}">
  <ds:schemaRefs>
    <ds:schemaRef ds:uri="http://schemas.microsoft.com/sharepoint/v3/contenttype/forms"/>
  </ds:schemaRefs>
</ds:datastoreItem>
</file>

<file path=customXml/itemProps2.xml><?xml version="1.0" encoding="utf-8"?>
<ds:datastoreItem xmlns:ds="http://schemas.openxmlformats.org/officeDocument/2006/customXml" ds:itemID="{DAA7B4C6-FC31-4757-89E6-2EDCDDC1E0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a4dee4-ab7f-4ba7-8581-5181d85b94e1"/>
    <ds:schemaRef ds:uri="a24eb18a-afc2-4eea-9ce3-b1b832e7dd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631F06-4B09-4DFD-847C-B8DEA08C38C2}">
  <ds:schemaRefs>
    <ds:schemaRef ds:uri="http://schemas.microsoft.com/office/2006/metadata/properties"/>
    <ds:schemaRef ds:uri="http://schemas.microsoft.com/office/infopath/2007/PartnerControls"/>
    <ds:schemaRef ds:uri="caa4dee4-ab7f-4ba7-8581-5181d85b94e1"/>
    <ds:schemaRef ds:uri="a24eb18a-afc2-4eea-9ce3-b1b832e7dd62"/>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Eisen 031122</vt:lpstr>
      <vt:lpstr>opties</vt:lpstr>
    </vt:vector>
  </TitlesOfParts>
  <Manager/>
  <Company>Ministerie van Veiligheid en Justitie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C - Invulformulier Selectiecriterium 3</dc:title>
  <dc:subject/>
  <dc:creator>Elshout, Marjon</dc:creator>
  <cp:keywords/>
  <dc:description/>
  <cp:lastModifiedBy>Lopulalan, Nino (IVO Rechtspraak)</cp:lastModifiedBy>
  <cp:revision/>
  <dcterms:created xsi:type="dcterms:W3CDTF">2014-04-04T11:34:54Z</dcterms:created>
  <dcterms:modified xsi:type="dcterms:W3CDTF">2023-05-17T08:23:02Z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0x01010013C0F881F496F84BAD13B06536C9EC29</vt:lpwstr>
  </property>
  <property fmtid="{D5CDD505-2E9C-101B-9397-08002B2CF9AE}" pid="3" name="MSIP_Label_b1e0e3f2-e1d2-4d64-96ed-2c56cf223811_Enabled">
    <vt:lpwstr>true</vt:lpwstr>
  </property>
  <property fmtid="{D5CDD505-2E9C-101B-9397-08002B2CF9AE}" pid="4" name="MSIP_Label_b1e0e3f2-e1d2-4d64-96ed-2c56cf223811_SetDate">
    <vt:lpwstr>2023-03-07T09:56:16Z</vt:lpwstr>
  </property>
  <property fmtid="{D5CDD505-2E9C-101B-9397-08002B2CF9AE}" pid="5" name="MSIP_Label_b1e0e3f2-e1d2-4d64-96ed-2c56cf223811_Method">
    <vt:lpwstr>Standard</vt:lpwstr>
  </property>
  <property fmtid="{D5CDD505-2E9C-101B-9397-08002B2CF9AE}" pid="6" name="MSIP_Label_b1e0e3f2-e1d2-4d64-96ed-2c56cf223811_Name">
    <vt:lpwstr>Test label</vt:lpwstr>
  </property>
  <property fmtid="{D5CDD505-2E9C-101B-9397-08002B2CF9AE}" pid="7" name="MSIP_Label_b1e0e3f2-e1d2-4d64-96ed-2c56cf223811_SiteId">
    <vt:lpwstr>4a7f237b-3fd4-4839-8175-58ce30110251</vt:lpwstr>
  </property>
  <property fmtid="{D5CDD505-2E9C-101B-9397-08002B2CF9AE}" pid="8" name="MSIP_Label_b1e0e3f2-e1d2-4d64-96ed-2c56cf223811_ActionId">
    <vt:lpwstr>f806808d-f4b4-40d1-9be3-01a01cf08df1</vt:lpwstr>
  </property>
  <property fmtid="{D5CDD505-2E9C-101B-9397-08002B2CF9AE}" pid="9" name="MSIP_Label_b1e0e3f2-e1d2-4d64-96ed-2c56cf223811_ContentBits">
    <vt:lpwstr>0</vt:lpwstr>
  </property>
</Properties>
</file>