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xl/calcChain.xml" ContentType="application/vnd.openxmlformats-officedocument.spreadsheetml.calcChain+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P:\data_be\Verslagen\2100065\2100065\"/>
    </mc:Choice>
  </mc:AlternateContent>
  <xr:revisionPtr revIDLastSave="0" documentId="13_ncr:1_{8AD5D2BC-48E8-4433-8084-BF7CF5FFCD61}" xr6:coauthVersionLast="47" xr6:coauthVersionMax="47" xr10:uidLastSave="{00000000-0000-0000-0000-000000000000}"/>
  <bookViews>
    <workbookView xWindow="-108" yWindow="-108" windowWidth="30936" windowHeight="16896" activeTab="4" xr2:uid="{F4C65E41-B001-4D1C-AA74-79B8F3DBDDBF}"/>
  </bookViews>
  <sheets>
    <sheet name="Rapport" sheetId="2" r:id="rId1"/>
    <sheet name="Lokalen" sheetId="7" r:id="rId2"/>
    <sheet name="Sanitair" sheetId="8" r:id="rId3"/>
    <sheet name="Algemene ruimte" sheetId="9" r:id="rId4"/>
    <sheet name="Plattegrond" sheetId="10" r:id="rId5"/>
    <sheet name="Foto" sheetId="11" r:id="rId6"/>
    <sheet name="Info" sheetId="3" r:id="rId7"/>
  </sheets>
  <definedNames>
    <definedName name="_Toc87438599" localSheetId="6">Info!$A$34</definedName>
    <definedName name="_Toc87438600" localSheetId="6">Info!$A$51</definedName>
    <definedName name="_Toc87438601" localSheetId="6">Info!$A$36</definedName>
    <definedName name="_Toc87438602" localSheetId="6">Info!$A$78</definedName>
    <definedName name="_Toc87438603" localSheetId="6">Info!$A$85</definedName>
    <definedName name="_Toc87438604" localSheetId="6">Info!$A$92</definedName>
    <definedName name="_Toc87438605" localSheetId="6">Info!$A$98</definedName>
    <definedName name="_Toc87438606" localSheetId="6">Info!$A$105</definedName>
    <definedName name="_Toc87438607" localSheetId="6">Info!$A$112</definedName>
    <definedName name="_Toc87438608" localSheetId="6">Info!$A$118</definedName>
    <definedName name="_Toc87438609" localSheetId="6">Info!$A$132</definedName>
    <definedName name="_Toc87438610" localSheetId="6">Info!$A$138</definedName>
    <definedName name="_Toc87438611" localSheetId="6">Info!$A$146</definedName>
    <definedName name="_Toc87438612" localSheetId="6">Info!$A$152</definedName>
    <definedName name="_Toc87438613" localSheetId="6">Info!$A$163</definedName>
    <definedName name="_Toc87438614" localSheetId="6">Info!$A$170</definedName>
    <definedName name="_Toc87438615" localSheetId="6">Info!$A$187</definedName>
    <definedName name="_Toc87438616" localSheetId="6">Info!$A$203</definedName>
    <definedName name="_Toc87438617" localSheetId="6">Info!$A$211</definedName>
    <definedName name="_Toc87438618" localSheetId="6">Info!$A$222</definedName>
    <definedName name="_Toc87438619" localSheetId="6">Info!$A$228</definedName>
    <definedName name="_Toc87438620" localSheetId="6">Info!$A$235</definedName>
    <definedName name="_Toc87438622" localSheetId="6">Info!$A$256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7" i="2" l="1"/>
  <c r="B27" i="2"/>
  <c r="B26" i="2"/>
  <c r="B23" i="2"/>
  <c r="B22" i="2"/>
</calcChain>
</file>

<file path=xl/sharedStrings.xml><?xml version="1.0" encoding="utf-8"?>
<sst xmlns="http://schemas.openxmlformats.org/spreadsheetml/2006/main" count="625" uniqueCount="277">
  <si>
    <t>Opdrachtgever</t>
  </si>
  <si>
    <t>OZHW</t>
  </si>
  <si>
    <t>Contactpersoon</t>
  </si>
  <si>
    <t>Objectgegevens</t>
  </si>
  <si>
    <t>Informatief</t>
  </si>
  <si>
    <t>Naam object</t>
  </si>
  <si>
    <t>De Driehoek</t>
  </si>
  <si>
    <t>Schoolgebouw</t>
  </si>
  <si>
    <t>Classificatie</t>
  </si>
  <si>
    <t>Gebouwtype</t>
  </si>
  <si>
    <t xml:space="preserve">   Subtype</t>
  </si>
  <si>
    <t>Basisschool</t>
  </si>
  <si>
    <t xml:space="preserve">   Daktype</t>
  </si>
  <si>
    <t>Gebouwhoogte</t>
  </si>
  <si>
    <t>Adresgegevens</t>
  </si>
  <si>
    <t>Straat</t>
  </si>
  <si>
    <t>Kouwenhoven-akker</t>
  </si>
  <si>
    <t>Huisnummer</t>
  </si>
  <si>
    <t>Toevoeging</t>
  </si>
  <si>
    <t>Volgnummer</t>
  </si>
  <si>
    <t>Postcode</t>
  </si>
  <si>
    <t>2994 AS</t>
  </si>
  <si>
    <t>Plaats</t>
  </si>
  <si>
    <t>Barendrecht</t>
  </si>
  <si>
    <t>Registratiegegevens invoer</t>
  </si>
  <si>
    <t>Opnamedatum (bezoekdatum)</t>
  </si>
  <si>
    <t>Uitgevoerd door</t>
  </si>
  <si>
    <t>Jibril Qorane</t>
  </si>
  <si>
    <t>Verwarming</t>
  </si>
  <si>
    <t>Waarde</t>
  </si>
  <si>
    <t>Resultaat</t>
  </si>
  <si>
    <t>Eenheid</t>
  </si>
  <si>
    <t>Warmteopwekkers</t>
  </si>
  <si>
    <t>Functie</t>
  </si>
  <si>
    <t>Omschrijving</t>
  </si>
  <si>
    <t>Aantal</t>
  </si>
  <si>
    <t>Fabrikant</t>
  </si>
  <si>
    <t>Type</t>
  </si>
  <si>
    <t>Capaciteit</t>
  </si>
  <si>
    <t>Bouwjaar</t>
  </si>
  <si>
    <t>Ketelnummer</t>
  </si>
  <si>
    <t>Stookconfiguratie</t>
  </si>
  <si>
    <t>Type B</t>
  </si>
  <si>
    <t>Uitwendige staat</t>
  </si>
  <si>
    <t>Ketelafsluiters</t>
  </si>
  <si>
    <t>DN</t>
  </si>
  <si>
    <t>Drukveiligheid</t>
  </si>
  <si>
    <t>Trechter en afvoer</t>
  </si>
  <si>
    <t>Rookgasafvoer</t>
  </si>
  <si>
    <t>Luchttoevoer</t>
  </si>
  <si>
    <t>Opmerking</t>
  </si>
  <si>
    <t>Regeling</t>
  </si>
  <si>
    <t>Soort</t>
  </si>
  <si>
    <t>Vulinstallatie</t>
  </si>
  <si>
    <t>Overige functies</t>
  </si>
  <si>
    <t>Luchtafscheiding</t>
  </si>
  <si>
    <t>Diameter</t>
  </si>
  <si>
    <t>Opmerkingen</t>
  </si>
  <si>
    <t>Filter</t>
  </si>
  <si>
    <t>Expansievoorziening</t>
  </si>
  <si>
    <t>Inhoud</t>
  </si>
  <si>
    <t>L</t>
  </si>
  <si>
    <t>Voordruk</t>
  </si>
  <si>
    <t>Bar</t>
  </si>
  <si>
    <t>Aansluitgroep</t>
  </si>
  <si>
    <t>Pompen</t>
  </si>
  <si>
    <t>Ketelpomp</t>
  </si>
  <si>
    <t>Schakeling</t>
  </si>
  <si>
    <t>Voeding</t>
  </si>
  <si>
    <t>Groepspomp</t>
  </si>
  <si>
    <t>Tapwater pomp</t>
  </si>
  <si>
    <t>Bypass ventiel</t>
  </si>
  <si>
    <t>Instelling</t>
  </si>
  <si>
    <t>Inregelafsluiter</t>
  </si>
  <si>
    <t>Smoorkleppen</t>
  </si>
  <si>
    <t>Driewegklep</t>
  </si>
  <si>
    <t>Fabrikant klep</t>
  </si>
  <si>
    <t>Motor Fabrikant</t>
  </si>
  <si>
    <t>Warmtemeter</t>
  </si>
  <si>
    <t xml:space="preserve">Groep </t>
  </si>
  <si>
    <t>Fabrikant flow meter</t>
  </si>
  <si>
    <t>Doorlaat</t>
  </si>
  <si>
    <t>Fabrikant warmtemeter</t>
  </si>
  <si>
    <t>Warmteafgifte</t>
  </si>
  <si>
    <t>Afsluiter</t>
  </si>
  <si>
    <t>Hoeveelheid</t>
  </si>
  <si>
    <t>Koeling</t>
  </si>
  <si>
    <t xml:space="preserve">Huidige staat </t>
  </si>
  <si>
    <t>Ventilatie</t>
  </si>
  <si>
    <t>Sanitair</t>
  </si>
  <si>
    <t>Type A</t>
  </si>
  <si>
    <t>Type C</t>
  </si>
  <si>
    <t>Ja</t>
  </si>
  <si>
    <t>Nee</t>
  </si>
  <si>
    <t>Materiaal</t>
  </si>
  <si>
    <t>Isolatie</t>
  </si>
  <si>
    <t>Aluminum</t>
  </si>
  <si>
    <t>Geïsoleerd</t>
  </si>
  <si>
    <t>Kunstof</t>
  </si>
  <si>
    <t>Enkel</t>
  </si>
  <si>
    <t>anders</t>
  </si>
  <si>
    <t>Dubbel</t>
  </si>
  <si>
    <t>Gemini College Ridderkerk</t>
  </si>
  <si>
    <t>Gemini College Lekkerkerk</t>
  </si>
  <si>
    <t>Walburg College Zwijndrecht</t>
  </si>
  <si>
    <t>Loket Zwijndrechtse Waard</t>
  </si>
  <si>
    <t>Dalton Lyceum Barendrecht</t>
  </si>
  <si>
    <t>Maximacollege Ridderkerk</t>
  </si>
  <si>
    <t>Focus Beroepsacademie</t>
  </si>
  <si>
    <t>OZHW Groen College</t>
  </si>
  <si>
    <t>De Draaimolen</t>
  </si>
  <si>
    <t>De Tweemaster</t>
  </si>
  <si>
    <t>De Zeppelin</t>
  </si>
  <si>
    <t>De Bosweide</t>
  </si>
  <si>
    <t>De Botter</t>
  </si>
  <si>
    <t>Leeronderneming PO</t>
  </si>
  <si>
    <t>De Noord</t>
  </si>
  <si>
    <t>De Piramide</t>
  </si>
  <si>
    <t>De Reijer</t>
  </si>
  <si>
    <t>De Piramide 2</t>
  </si>
  <si>
    <t>De Draaimolen 2</t>
  </si>
  <si>
    <t>De Dolfijn</t>
  </si>
  <si>
    <t>De Dolfijn 2</t>
  </si>
  <si>
    <t>Basisschool Tandem</t>
  </si>
  <si>
    <t>Basisschool Develhoek</t>
  </si>
  <si>
    <t>De Twee Wieken</t>
  </si>
  <si>
    <t>De Twee Wieken 2</t>
  </si>
  <si>
    <t>Koningin Julianaschool</t>
  </si>
  <si>
    <t xml:space="preserve">Het Nokkenwiel </t>
  </si>
  <si>
    <t>Het Nokkenwiel 2</t>
  </si>
  <si>
    <t>Het Nokkenwiel 3</t>
  </si>
  <si>
    <t>Adres</t>
  </si>
  <si>
    <t>Nummer</t>
  </si>
  <si>
    <t>Schhooltype</t>
  </si>
  <si>
    <t xml:space="preserve">Pr. Margrietstraat </t>
  </si>
  <si>
    <t>2983 ED</t>
  </si>
  <si>
    <t>Ridderkerk</t>
  </si>
  <si>
    <t>Middelbare school</t>
  </si>
  <si>
    <t>Nicolaas Beetsstraat</t>
  </si>
  <si>
    <t>2941 TN</t>
  </si>
  <si>
    <t>Lekkerkerk</t>
  </si>
  <si>
    <t>Norderstedtplein</t>
  </si>
  <si>
    <t>3332 GK</t>
  </si>
  <si>
    <t>Zwijndrecht</t>
  </si>
  <si>
    <t>Laurensvliet</t>
  </si>
  <si>
    <t>2R</t>
  </si>
  <si>
    <t>3331 HW</t>
  </si>
  <si>
    <t>Zichtwei</t>
  </si>
  <si>
    <t>2992 ZA</t>
  </si>
  <si>
    <t>M. van Comenestraat</t>
  </si>
  <si>
    <t>2982 PH</t>
  </si>
  <si>
    <t>Dierensteinweg</t>
  </si>
  <si>
    <t>2991 XJ</t>
  </si>
  <si>
    <t>Stellingmolen</t>
  </si>
  <si>
    <t>2992 DN</t>
  </si>
  <si>
    <t>Schoener</t>
  </si>
  <si>
    <t>Bachlaan</t>
  </si>
  <si>
    <t>2992 GK</t>
  </si>
  <si>
    <t>2991 JN</t>
  </si>
  <si>
    <t>Middeldijkerplein</t>
  </si>
  <si>
    <t>2993 DL</t>
  </si>
  <si>
    <t>Grevelingenhof</t>
  </si>
  <si>
    <t>2987 EB</t>
  </si>
  <si>
    <t>Voorn</t>
  </si>
  <si>
    <t>2986 JA</t>
  </si>
  <si>
    <t>Prinses Margrietsstraat</t>
  </si>
  <si>
    <t>2985 XB</t>
  </si>
  <si>
    <t xml:space="preserve">Burg. de Zeeuwstraat </t>
  </si>
  <si>
    <t>2981 AJ</t>
  </si>
  <si>
    <t>G. Alewijnszstraat</t>
  </si>
  <si>
    <t>2988 AJ</t>
  </si>
  <si>
    <t>Prinsenstraat</t>
  </si>
  <si>
    <t>2983 CL</t>
  </si>
  <si>
    <t>Bilderdijklaan</t>
  </si>
  <si>
    <t>Perkstraat</t>
  </si>
  <si>
    <t>3333 VE</t>
  </si>
  <si>
    <t>Hoendersekade</t>
  </si>
  <si>
    <t>3332 KW</t>
  </si>
  <si>
    <t>Beethovenlaan</t>
  </si>
  <si>
    <t>3335 BE</t>
  </si>
  <si>
    <t>Duivenvoorde</t>
  </si>
  <si>
    <t>2--4</t>
  </si>
  <si>
    <t>3334 EH</t>
  </si>
  <si>
    <t>Roerdompstraat</t>
  </si>
  <si>
    <t>3334 AG</t>
  </si>
  <si>
    <t>Sportlaan</t>
  </si>
  <si>
    <t>2995 VN</t>
  </si>
  <si>
    <t>Heerjansdam</t>
  </si>
  <si>
    <t>2953 CH</t>
  </si>
  <si>
    <t>Alblasserdam</t>
  </si>
  <si>
    <t>Boerenpad</t>
  </si>
  <si>
    <t>2953 BA</t>
  </si>
  <si>
    <t>Van Eesterensingel</t>
  </si>
  <si>
    <t>2951 AP</t>
  </si>
  <si>
    <t>Maasstraat</t>
  </si>
  <si>
    <t>Opname werktuigbouwkundige installaties scholen</t>
  </si>
  <si>
    <t>Lokalen</t>
  </si>
  <si>
    <t>Radiatoren</t>
  </si>
  <si>
    <t>Afsluiting</t>
  </si>
  <si>
    <t>Type kraan</t>
  </si>
  <si>
    <t>Afzuiging</t>
  </si>
  <si>
    <t>Toevoer</t>
  </si>
  <si>
    <t>verwarming</t>
  </si>
  <si>
    <t xml:space="preserve"> </t>
  </si>
  <si>
    <t>Ruimte 1</t>
  </si>
  <si>
    <t>Ruimte 3</t>
  </si>
  <si>
    <t>Ruimte 4</t>
  </si>
  <si>
    <t>Ruimte 5</t>
  </si>
  <si>
    <t>Ruimte 6</t>
  </si>
  <si>
    <t>Ruimte 7</t>
  </si>
  <si>
    <t>Ruimte 8</t>
  </si>
  <si>
    <t>Ruimte 9</t>
  </si>
  <si>
    <t>Ruimte 10</t>
  </si>
  <si>
    <t>Algemene ruimte</t>
  </si>
  <si>
    <t xml:space="preserve">Algemene informatie </t>
  </si>
  <si>
    <t>Gasketel 1</t>
  </si>
  <si>
    <t>Gasketel 2</t>
  </si>
  <si>
    <t>Druk</t>
  </si>
  <si>
    <t>Expansie 1</t>
  </si>
  <si>
    <t>Verlichting</t>
  </si>
  <si>
    <t xml:space="preserve">Ruimte 2 </t>
  </si>
  <si>
    <t>Ruimte 11</t>
  </si>
  <si>
    <t>Ruimte 12</t>
  </si>
  <si>
    <t>Ruimte 13</t>
  </si>
  <si>
    <t>Ruimte 14</t>
  </si>
  <si>
    <t>Ruimte 15</t>
  </si>
  <si>
    <t>warmwater</t>
  </si>
  <si>
    <t>Ruimte Keuken</t>
  </si>
  <si>
    <t>Close in</t>
  </si>
  <si>
    <t>Daalderop</t>
  </si>
  <si>
    <t>10 L</t>
  </si>
  <si>
    <t>CV Leiding</t>
  </si>
  <si>
    <t>Remeha</t>
  </si>
  <si>
    <t>Quinta pro 65</t>
  </si>
  <si>
    <t>Goed</t>
  </si>
  <si>
    <t>CIM</t>
  </si>
  <si>
    <t>Pentec</t>
  </si>
  <si>
    <t>Aluminium</t>
  </si>
  <si>
    <t>Dikwandig</t>
  </si>
  <si>
    <t>Quinta pro 45</t>
  </si>
  <si>
    <t>Kunststof</t>
  </si>
  <si>
    <t>Quinta pro 85</t>
  </si>
  <si>
    <t>Quinta pro 30</t>
  </si>
  <si>
    <t>Ook voor warmwater</t>
  </si>
  <si>
    <t>Kraan met slang</t>
  </si>
  <si>
    <t>Luchtpotten</t>
  </si>
  <si>
    <t>Niet aanwezig</t>
  </si>
  <si>
    <t>Flamco</t>
  </si>
  <si>
    <t>Flexcon</t>
  </si>
  <si>
    <t>Op alle ketels een expansie dus 5x</t>
  </si>
  <si>
    <t>Expansie 2 groep nieuwbouw</t>
  </si>
  <si>
    <t>Expansie 3 Groep bestaande bouw</t>
  </si>
  <si>
    <t>zitten in de ketels</t>
  </si>
  <si>
    <t>groep nieuwbouw</t>
  </si>
  <si>
    <t xml:space="preserve">grundfos </t>
  </si>
  <si>
    <t>magna 3 50-60f</t>
  </si>
  <si>
    <t>230 V(1x)</t>
  </si>
  <si>
    <t>Groep bestaande bouw</t>
  </si>
  <si>
    <t>UPS 65-120f</t>
  </si>
  <si>
    <t>TA STAD</t>
  </si>
  <si>
    <t>Ketel 2 heeft een lekkage</t>
  </si>
  <si>
    <t>Gasketel 3</t>
  </si>
  <si>
    <t>Gasketel 4</t>
  </si>
  <si>
    <t>Gasketel 5</t>
  </si>
  <si>
    <t>Niet waarneembaar</t>
  </si>
  <si>
    <t>LG</t>
  </si>
  <si>
    <t>P09RK</t>
  </si>
  <si>
    <t>Niet zichtbaar</t>
  </si>
  <si>
    <t>Platenradiatoren</t>
  </si>
  <si>
    <t>Danfoss</t>
  </si>
  <si>
    <t>Thermostaatkranen</t>
  </si>
  <si>
    <t>Mechanisch</t>
  </si>
  <si>
    <t>Natuurlijk</t>
  </si>
  <si>
    <t>TL-Buizen</t>
  </si>
  <si>
    <t>Radiatorenkraan</t>
  </si>
  <si>
    <t>TL-buizen</t>
  </si>
  <si>
    <t>Econ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</si>
</sst>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b/>
      <sz val="14"/>
      <color rgb="FFFFFFFF"/>
      <name val="Calibri"/>
      <family val="2"/>
      <scheme val="minor"/>
    </font>
    <font>
      <b/>
      <sz val="11"/>
      <color rgb="FFFFFFFF"/>
      <name val="Calibri"/>
      <family val="2"/>
      <scheme val="minor"/>
    </font>
    <font>
      <sz val="11"/>
      <name val="Calibri"/>
      <family val="2"/>
      <scheme val="minor"/>
    </font>
    <font>
      <b/>
      <sz val="11"/>
      <name val="Calibri"/>
      <family val="2"/>
      <scheme val="minor"/>
    </font>
    <font>
      <b/>
      <sz val="11"/>
      <color theme="0"/>
      <name val="Calibri"/>
      <family val="2"/>
      <scheme val="minor"/>
    </font>
    <font>
      <sz val="8"/>
      <name val="Calibri"/>
      <family val="2"/>
      <scheme val="minor"/>
    </font>
  </fonts>
  <fills count="5">
    <fill>
      <patternFill patternType="none"/>
    </fill>
    <fill>
      <patternFill patternType="gray125"/>
    </fill>
    <fill>
      <patternFill patternType="solid">
        <fgColor rgb="FFFBA931"/>
        <bgColor indexed="64"/>
      </patternFill>
    </fill>
    <fill>
      <patternFill patternType="solid">
        <fgColor rgb="FF545B63"/>
        <bgColor indexed="64"/>
      </patternFill>
    </fill>
    <fill>
      <patternFill patternType="solid">
        <fgColor theme="0"/>
        <bgColor indexed="64"/>
      </patternFill>
    </fill>
  </fills>
  <borders count="3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s>
  <cellStyleXfs count="1">
    <xf numFmtId="0" fontId="0" fillId="0" borderId="0"/>
  </cellStyleXfs>
  <cellXfs count="59">
    <xf numFmtId="0" fontId="0" fillId="0" borderId="0" xfId="0"/>
    <xf numFmtId="0" fontId="0" fillId="0" borderId="0" xfId="0" applyAlignment="1">
      <alignment horizontal="left" vertical="top" wrapText="1"/>
    </xf>
    <xf numFmtId="14" fontId="0" fillId="0" borderId="0" xfId="0" applyNumberFormat="1" applyAlignment="1">
      <alignment horizontal="left" vertical="top" wrapText="1"/>
    </xf>
    <xf numFmtId="0" fontId="1" fillId="0" borderId="0" xfId="0" applyFont="1" applyAlignment="1">
      <alignment horizontal="left"/>
    </xf>
    <xf numFmtId="0" fontId="0" fillId="0" borderId="0" xfId="0" applyAlignment="1">
      <alignment horizontal="left"/>
    </xf>
    <xf numFmtId="0" fontId="4" fillId="0" borderId="0" xfId="0" applyFont="1" applyAlignment="1">
      <alignment horizontal="left"/>
    </xf>
    <xf numFmtId="0" fontId="1" fillId="0" borderId="0" xfId="0" applyFont="1"/>
    <xf numFmtId="0" fontId="2" fillId="2" borderId="1" xfId="0" applyFont="1" applyFill="1" applyBorder="1" applyAlignment="1">
      <alignment horizontal="center" vertical="center" wrapText="1"/>
    </xf>
    <xf numFmtId="0" fontId="3" fillId="2" borderId="1" xfId="0" applyFont="1" applyFill="1" applyBorder="1" applyAlignment="1">
      <alignment wrapText="1"/>
    </xf>
    <xf numFmtId="0" fontId="0" fillId="0" borderId="0" xfId="0" applyAlignment="1">
      <alignment horizontal="right"/>
    </xf>
    <xf numFmtId="0" fontId="0" fillId="0" borderId="0" xfId="0" applyNumberFormat="1" applyAlignment="1">
      <alignment horizontal="right"/>
    </xf>
    <xf numFmtId="0" fontId="0" fillId="0" borderId="2" xfId="0" applyBorder="1"/>
    <xf numFmtId="0" fontId="6" fillId="3" borderId="0" xfId="0" applyFont="1" applyFill="1"/>
    <xf numFmtId="0" fontId="1" fillId="0" borderId="0" xfId="0" applyFont="1" applyAlignment="1">
      <alignment horizontal="left" vertical="top" wrapText="1"/>
    </xf>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0" borderId="17" xfId="0" applyBorder="1"/>
    <xf numFmtId="0" fontId="0" fillId="0" borderId="18" xfId="0" applyBorder="1"/>
    <xf numFmtId="0" fontId="6" fillId="3" borderId="21" xfId="0" applyFont="1" applyFill="1" applyBorder="1"/>
    <xf numFmtId="0" fontId="6" fillId="3" borderId="3" xfId="0" applyFont="1" applyFill="1" applyBorder="1"/>
    <xf numFmtId="0" fontId="6" fillId="3" borderId="2" xfId="0" applyFont="1" applyFill="1" applyBorder="1"/>
    <xf numFmtId="0" fontId="6" fillId="3" borderId="25" xfId="0" applyFont="1" applyFill="1" applyBorder="1"/>
    <xf numFmtId="0" fontId="0" fillId="3" borderId="29" xfId="0" applyFill="1" applyBorder="1"/>
    <xf numFmtId="0" fontId="0" fillId="0" borderId="30" xfId="0" applyBorder="1"/>
    <xf numFmtId="0" fontId="3" fillId="3" borderId="28" xfId="0" applyFont="1" applyFill="1" applyBorder="1" applyAlignment="1">
      <alignment wrapText="1"/>
    </xf>
    <xf numFmtId="0" fontId="0" fillId="0" borderId="0" xfId="0" applyBorder="1"/>
    <xf numFmtId="0" fontId="0" fillId="4" borderId="0" xfId="0" applyFill="1" applyAlignment="1">
      <alignment horizontal="left" vertical="top" wrapText="1"/>
    </xf>
    <xf numFmtId="0" fontId="0" fillId="4" borderId="0" xfId="0" applyFill="1" applyAlignment="1">
      <alignment horizontal="left"/>
    </xf>
    <xf numFmtId="0" fontId="0" fillId="2" borderId="0" xfId="0" applyFill="1" applyAlignment="1">
      <alignment horizontal="left"/>
    </xf>
    <xf numFmtId="0" fontId="0" fillId="2" borderId="0" xfId="0" applyFill="1" applyBorder="1" applyAlignment="1">
      <alignment horizontal="left"/>
    </xf>
    <xf numFmtId="0" fontId="0" fillId="3" borderId="0" xfId="0" applyFill="1" applyAlignment="1">
      <alignment horizontal="left"/>
    </xf>
    <xf numFmtId="0" fontId="5" fillId="0" borderId="0" xfId="0" applyFont="1" applyAlignment="1">
      <alignment horizontal="left"/>
    </xf>
    <xf numFmtId="0" fontId="3" fillId="3" borderId="1" xfId="0" applyFont="1" applyFill="1" applyBorder="1" applyAlignment="1">
      <alignment horizontal="left" wrapText="1"/>
    </xf>
    <xf numFmtId="0" fontId="2" fillId="2" borderId="0" xfId="0" applyFont="1" applyFill="1" applyAlignment="1">
      <alignment horizontal="left" vertical="center" wrapText="1"/>
    </xf>
    <xf numFmtId="0" fontId="3" fillId="2" borderId="0" xfId="0" applyFont="1" applyFill="1" applyAlignment="1">
      <alignment horizontal="left" wrapText="1"/>
    </xf>
    <xf numFmtId="0" fontId="2" fillId="2" borderId="0"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3" fillId="3" borderId="23" xfId="0" applyFont="1" applyFill="1" applyBorder="1" applyAlignment="1">
      <alignment horizontal="center" wrapText="1"/>
    </xf>
    <xf numFmtId="0" fontId="3" fillId="3" borderId="24" xfId="0" applyFont="1" applyFill="1" applyBorder="1" applyAlignment="1">
      <alignment horizontal="center" wrapText="1"/>
    </xf>
    <xf numFmtId="0" fontId="3" fillId="3" borderId="19" xfId="0" applyFont="1" applyFill="1" applyBorder="1" applyAlignment="1">
      <alignment wrapText="1"/>
    </xf>
    <xf numFmtId="0" fontId="3" fillId="3" borderId="20" xfId="0" applyFont="1" applyFill="1" applyBorder="1" applyAlignment="1">
      <alignment wrapText="1"/>
    </xf>
    <xf numFmtId="0" fontId="2" fillId="2" borderId="0" xfId="0" applyFont="1" applyFill="1" applyAlignment="1">
      <alignment horizontal="center" vertical="center" wrapText="1"/>
    </xf>
    <xf numFmtId="0" fontId="3" fillId="3" borderId="26" xfId="0" applyFont="1" applyFill="1" applyBorder="1" applyAlignment="1">
      <alignment wrapText="1"/>
    </xf>
    <xf numFmtId="0" fontId="3" fillId="3" borderId="27" xfId="0" applyFont="1" applyFill="1" applyBorder="1" applyAlignment="1">
      <alignment wrapText="1"/>
    </xf>
    <xf numFmtId="0" fontId="3" fillId="3" borderId="28" xfId="0" applyFont="1" applyFill="1" applyBorder="1" applyAlignment="1">
      <alignment wrapText="1"/>
    </xf>
    <xf numFmtId="0" fontId="2" fillId="2" borderId="1" xfId="0" applyFont="1" applyFill="1" applyBorder="1" applyAlignment="1">
      <alignment horizontal="center" vertical="center" wrapText="1"/>
    </xf>
  </cellXfs>
  <cellStyles count="1">
    <cellStyle name="Standaard" xfId="0" builtinId="0"/>
  </cellStyles>
  <dxfs count="0"/>
  <tableStyles count="0" defaultTableStyle="TableStyleMedium2" defaultPivotStyle="PivotStyleLight16"/>
  <colors>
    <mruColors>
      <color rgb="FFFBA931"/>
      <color rgb="FF545B6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5.jpeg"/><Relationship Id="rId18" Type="http://schemas.openxmlformats.org/officeDocument/2006/relationships/image" Target="../media/image20.jpeg"/><Relationship Id="rId3" Type="http://schemas.openxmlformats.org/officeDocument/2006/relationships/image" Target="../media/image5.jpeg"/><Relationship Id="rId21" Type="http://schemas.openxmlformats.org/officeDocument/2006/relationships/image" Target="../media/image23.jpeg"/><Relationship Id="rId7" Type="http://schemas.openxmlformats.org/officeDocument/2006/relationships/image" Target="../media/image9.jpeg"/><Relationship Id="rId12" Type="http://schemas.openxmlformats.org/officeDocument/2006/relationships/image" Target="../media/image14.jpeg"/><Relationship Id="rId17" Type="http://schemas.openxmlformats.org/officeDocument/2006/relationships/image" Target="../media/image19.jpeg"/><Relationship Id="rId2" Type="http://schemas.openxmlformats.org/officeDocument/2006/relationships/image" Target="../media/image4.jpeg"/><Relationship Id="rId16" Type="http://schemas.openxmlformats.org/officeDocument/2006/relationships/image" Target="../media/image18.jpeg"/><Relationship Id="rId20" Type="http://schemas.openxmlformats.org/officeDocument/2006/relationships/image" Target="../media/image22.jpeg"/><Relationship Id="rId1" Type="http://schemas.openxmlformats.org/officeDocument/2006/relationships/image" Target="../media/image3.jpeg"/><Relationship Id="rId6" Type="http://schemas.openxmlformats.org/officeDocument/2006/relationships/image" Target="../media/image8.jpeg"/><Relationship Id="rId11" Type="http://schemas.openxmlformats.org/officeDocument/2006/relationships/image" Target="../media/image13.jpeg"/><Relationship Id="rId5" Type="http://schemas.openxmlformats.org/officeDocument/2006/relationships/image" Target="../media/image7.jpeg"/><Relationship Id="rId15" Type="http://schemas.openxmlformats.org/officeDocument/2006/relationships/image" Target="../media/image17.png"/><Relationship Id="rId10" Type="http://schemas.openxmlformats.org/officeDocument/2006/relationships/image" Target="../media/image12.jpeg"/><Relationship Id="rId19" Type="http://schemas.openxmlformats.org/officeDocument/2006/relationships/image" Target="../media/image21.jpeg"/><Relationship Id="rId4" Type="http://schemas.openxmlformats.org/officeDocument/2006/relationships/image" Target="../media/image6.jpeg"/><Relationship Id="rId9" Type="http://schemas.openxmlformats.org/officeDocument/2006/relationships/image" Target="../media/image11.jpeg"/><Relationship Id="rId14" Type="http://schemas.openxmlformats.org/officeDocument/2006/relationships/image" Target="../media/image16.jpeg"/></Relationships>
</file>

<file path=xl/drawings/drawing1.xml><?xml version="1.0" encoding="utf-8"?>
<xdr:wsDr xmlns:xdr="http://schemas.openxmlformats.org/drawingml/2006/spreadsheetDrawing" xmlns:a="http://schemas.openxmlformats.org/drawingml/2006/main">
  <xdr:twoCellAnchor editAs="oneCell">
    <xdr:from>
      <xdr:col>0</xdr:col>
      <xdr:colOff>39757</xdr:colOff>
      <xdr:row>0</xdr:row>
      <xdr:rowOff>53008</xdr:rowOff>
    </xdr:from>
    <xdr:to>
      <xdr:col>1</xdr:col>
      <xdr:colOff>819795</xdr:colOff>
      <xdr:row>3</xdr:row>
      <xdr:rowOff>154842</xdr:rowOff>
    </xdr:to>
    <xdr:pic>
      <xdr:nvPicPr>
        <xdr:cNvPr id="4" name="Afbeelding 3">
          <a:extLst>
            <a:ext uri="{FF2B5EF4-FFF2-40B4-BE49-F238E27FC236}">
              <a16:creationId xmlns:a16="http://schemas.microsoft.com/office/drawing/2014/main" id="{10367B8A-1973-4915-81C2-908DB5BCA86E}"/>
            </a:ext>
          </a:extLst>
        </xdr:cNvPr>
        <xdr:cNvPicPr>
          <a:picLocks noChangeAspect="1"/>
        </xdr:cNvPicPr>
      </xdr:nvPicPr>
      <xdr:blipFill>
        <a:blip xmlns:r="http://schemas.openxmlformats.org/officeDocument/2006/relationships" r:embed="rId1"/>
        <a:stretch>
          <a:fillRect/>
        </a:stretch>
      </xdr:blipFill>
      <xdr:spPr>
        <a:xfrm>
          <a:off x="39757" y="53008"/>
          <a:ext cx="3225064" cy="658425"/>
        </a:xfrm>
        <a:prstGeom prst="rect">
          <a:avLst/>
        </a:prstGeom>
      </xdr:spPr>
    </xdr:pic>
    <xdr:clientData/>
  </xdr:twoCellAnchor>
  <xdr:twoCellAnchor>
    <xdr:from>
      <xdr:col>9</xdr:col>
      <xdr:colOff>0</xdr:colOff>
      <xdr:row>6</xdr:row>
      <xdr:rowOff>0</xdr:rowOff>
    </xdr:from>
    <xdr:to>
      <xdr:col>16</xdr:col>
      <xdr:colOff>601980</xdr:colOff>
      <xdr:row>19</xdr:row>
      <xdr:rowOff>10601</xdr:rowOff>
    </xdr:to>
    <xdr:sp macro="" textlink="">
      <xdr:nvSpPr>
        <xdr:cNvPr id="8" name="Tekstvak 7">
          <a:extLst>
            <a:ext uri="{FF2B5EF4-FFF2-40B4-BE49-F238E27FC236}">
              <a16:creationId xmlns:a16="http://schemas.microsoft.com/office/drawing/2014/main" id="{C85B39FD-B5C5-4623-B1FA-98DA977C3B92}"/>
            </a:ext>
          </a:extLst>
        </xdr:cNvPr>
        <xdr:cNvSpPr txBox="1"/>
      </xdr:nvSpPr>
      <xdr:spPr>
        <a:xfrm>
          <a:off x="12435840" y="1097280"/>
          <a:ext cx="4869180" cy="23880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sz="1100"/>
            <a:t>In het gebouw zijn er vijf</a:t>
          </a:r>
          <a:r>
            <a:rPr lang="nl-NL" sz="1100" baseline="0"/>
            <a:t> warmteopwekkers. Vijf gasketels van Remeha Quinta Pro 30,45,45,65 en 85. De CV leidingen zijn van dikwandig staal. Het schoolgebouw bestaat uit twee groepen. Groep nieuwbouw en groep bestaande bouw. In totaal zijn er 15 leslokalen. De verdelingen van de lokalen zijn te vinden in Excel 'Plattegrond'.</a:t>
          </a:r>
        </a:p>
        <a:p>
          <a:endParaRPr lang="nl-NL" sz="1100" baseline="0"/>
        </a:p>
        <a:p>
          <a:r>
            <a:rPr lang="nl-NL" sz="1100" baseline="0"/>
            <a:t>In de lokalen hangen platenradiatoren type 22 met Danfoss thermostaatkranen. Er hangen ook in twee ruimtes LG Airco units.</a:t>
          </a:r>
        </a:p>
        <a:p>
          <a:endParaRPr lang="nl-NL" sz="1100" baseline="0"/>
        </a:p>
        <a:p>
          <a:r>
            <a:rPr lang="nl-NL" sz="1100" baseline="0"/>
            <a:t>Verder hangt er in de keuken een close in boiler en is het gehele gebouw voorzien van TL buizen.</a:t>
          </a:r>
        </a:p>
        <a:p>
          <a:r>
            <a:rPr lang="nl-NL" sz="1100" baseline="0"/>
            <a:t>Wat ons wel opviel was dat de CV leidingen een gele kleur heeft wat natuurlijk niet kan.</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2</xdr:row>
      <xdr:rowOff>0</xdr:rowOff>
    </xdr:from>
    <xdr:to>
      <xdr:col>20</xdr:col>
      <xdr:colOff>0</xdr:colOff>
      <xdr:row>60</xdr:row>
      <xdr:rowOff>117265</xdr:rowOff>
    </xdr:to>
    <xdr:pic>
      <xdr:nvPicPr>
        <xdr:cNvPr id="2" name="Afbeelding 1">
          <a:extLst>
            <a:ext uri="{FF2B5EF4-FFF2-40B4-BE49-F238E27FC236}">
              <a16:creationId xmlns:a16="http://schemas.microsoft.com/office/drawing/2014/main" id="{CA814A27-1D42-4DF1-9581-92E5885939C2}"/>
            </a:ext>
          </a:extLst>
        </xdr:cNvPr>
        <xdr:cNvPicPr>
          <a:picLocks noChangeAspect="1"/>
        </xdr:cNvPicPr>
      </xdr:nvPicPr>
      <xdr:blipFill>
        <a:blip xmlns:r="http://schemas.openxmlformats.org/officeDocument/2006/relationships" r:embed="rId1"/>
        <a:stretch>
          <a:fillRect/>
        </a:stretch>
      </xdr:blipFill>
      <xdr:spPr>
        <a:xfrm>
          <a:off x="1219200" y="370114"/>
          <a:ext cx="10972800" cy="108505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26</xdr:col>
      <xdr:colOff>0</xdr:colOff>
      <xdr:row>28</xdr:row>
      <xdr:rowOff>0</xdr:rowOff>
    </xdr:from>
    <xdr:to>
      <xdr:col>29</xdr:col>
      <xdr:colOff>0</xdr:colOff>
      <xdr:row>40</xdr:row>
      <xdr:rowOff>0</xdr:rowOff>
    </xdr:to>
    <xdr:pic>
      <xdr:nvPicPr>
        <xdr:cNvPr id="2" name="Afbeelding 1">
          <a:extLst>
            <a:ext uri="{FF2B5EF4-FFF2-40B4-BE49-F238E27FC236}">
              <a16:creationId xmlns:a16="http://schemas.microsoft.com/office/drawing/2014/main" id="{FB1018F8-E23A-4595-AA0F-431B70241254}"/>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a:ext>
          </a:extLst>
        </a:blip>
        <a:stretch>
          <a:fillRect/>
        </a:stretch>
      </xdr:blipFill>
      <xdr:spPr>
        <a:xfrm>
          <a:off x="15849600" y="5120640"/>
          <a:ext cx="1828800" cy="2194560"/>
        </a:xfrm>
        <a:prstGeom prst="rect">
          <a:avLst/>
        </a:prstGeom>
      </xdr:spPr>
    </xdr:pic>
    <xdr:clientData/>
  </xdr:twoCellAnchor>
  <xdr:twoCellAnchor editAs="oneCell">
    <xdr:from>
      <xdr:col>1</xdr:col>
      <xdr:colOff>1</xdr:colOff>
      <xdr:row>1</xdr:row>
      <xdr:rowOff>0</xdr:rowOff>
    </xdr:from>
    <xdr:to>
      <xdr:col>3</xdr:col>
      <xdr:colOff>426721</xdr:colOff>
      <xdr:row>13</xdr:row>
      <xdr:rowOff>0</xdr:rowOff>
    </xdr:to>
    <xdr:pic>
      <xdr:nvPicPr>
        <xdr:cNvPr id="3" name="Afbeelding 2">
          <a:extLst>
            <a:ext uri="{FF2B5EF4-FFF2-40B4-BE49-F238E27FC236}">
              <a16:creationId xmlns:a16="http://schemas.microsoft.com/office/drawing/2014/main" id="{371F4229-3392-469E-80E3-6CAEB75DCC5A}"/>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09601" y="182880"/>
          <a:ext cx="1645920" cy="2194560"/>
        </a:xfrm>
        <a:prstGeom prst="rect">
          <a:avLst/>
        </a:prstGeom>
      </xdr:spPr>
    </xdr:pic>
    <xdr:clientData/>
  </xdr:twoCellAnchor>
  <xdr:twoCellAnchor editAs="oneCell">
    <xdr:from>
      <xdr:col>1</xdr:col>
      <xdr:colOff>1</xdr:colOff>
      <xdr:row>15</xdr:row>
      <xdr:rowOff>0</xdr:rowOff>
    </xdr:from>
    <xdr:to>
      <xdr:col>3</xdr:col>
      <xdr:colOff>426721</xdr:colOff>
      <xdr:row>27</xdr:row>
      <xdr:rowOff>0</xdr:rowOff>
    </xdr:to>
    <xdr:pic>
      <xdr:nvPicPr>
        <xdr:cNvPr id="4" name="Afbeelding 3">
          <a:extLst>
            <a:ext uri="{FF2B5EF4-FFF2-40B4-BE49-F238E27FC236}">
              <a16:creationId xmlns:a16="http://schemas.microsoft.com/office/drawing/2014/main" id="{398C994F-F47A-4789-8E8C-63236B90EFB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609601" y="2743200"/>
          <a:ext cx="1645920" cy="2194560"/>
        </a:xfrm>
        <a:prstGeom prst="rect">
          <a:avLst/>
        </a:prstGeom>
      </xdr:spPr>
    </xdr:pic>
    <xdr:clientData/>
  </xdr:twoCellAnchor>
  <xdr:twoCellAnchor editAs="oneCell">
    <xdr:from>
      <xdr:col>4</xdr:col>
      <xdr:colOff>1</xdr:colOff>
      <xdr:row>1</xdr:row>
      <xdr:rowOff>0</xdr:rowOff>
    </xdr:from>
    <xdr:to>
      <xdr:col>6</xdr:col>
      <xdr:colOff>426721</xdr:colOff>
      <xdr:row>13</xdr:row>
      <xdr:rowOff>0</xdr:rowOff>
    </xdr:to>
    <xdr:pic>
      <xdr:nvPicPr>
        <xdr:cNvPr id="5" name="Afbeelding 4">
          <a:extLst>
            <a:ext uri="{FF2B5EF4-FFF2-40B4-BE49-F238E27FC236}">
              <a16:creationId xmlns:a16="http://schemas.microsoft.com/office/drawing/2014/main" id="{F62CC792-F537-48E1-9C06-BE5274C5554B}"/>
            </a:ext>
          </a:extLst>
        </xdr:cNvPr>
        <xdr:cNvPicPr>
          <a:picLocks noChangeAspect="1"/>
        </xdr:cNvPicPr>
      </xdr:nvPicPr>
      <xdr:blipFill>
        <a:blip xmlns:r="http://schemas.openxmlformats.org/officeDocument/2006/relationships" r:embed="rId4" cstate="email">
          <a:extLst>
            <a:ext uri="{28A0092B-C50C-407E-A947-70E740481C1C}">
              <a14:useLocalDpi xmlns:a14="http://schemas.microsoft.com/office/drawing/2010/main"/>
            </a:ext>
          </a:extLst>
        </a:blip>
        <a:stretch>
          <a:fillRect/>
        </a:stretch>
      </xdr:blipFill>
      <xdr:spPr>
        <a:xfrm>
          <a:off x="2438401" y="182880"/>
          <a:ext cx="1645920" cy="2194560"/>
        </a:xfrm>
        <a:prstGeom prst="rect">
          <a:avLst/>
        </a:prstGeom>
      </xdr:spPr>
    </xdr:pic>
    <xdr:clientData/>
  </xdr:twoCellAnchor>
  <xdr:twoCellAnchor editAs="oneCell">
    <xdr:from>
      <xdr:col>4</xdr:col>
      <xdr:colOff>1</xdr:colOff>
      <xdr:row>15</xdr:row>
      <xdr:rowOff>0</xdr:rowOff>
    </xdr:from>
    <xdr:to>
      <xdr:col>6</xdr:col>
      <xdr:colOff>426721</xdr:colOff>
      <xdr:row>27</xdr:row>
      <xdr:rowOff>0</xdr:rowOff>
    </xdr:to>
    <xdr:pic>
      <xdr:nvPicPr>
        <xdr:cNvPr id="6" name="Afbeelding 5">
          <a:extLst>
            <a:ext uri="{FF2B5EF4-FFF2-40B4-BE49-F238E27FC236}">
              <a16:creationId xmlns:a16="http://schemas.microsoft.com/office/drawing/2014/main" id="{DFB48397-7510-4400-8BFC-578819833767}"/>
            </a:ext>
          </a:extLst>
        </xdr:cNvPr>
        <xdr:cNvPicPr>
          <a:picLocks noChangeAspect="1"/>
        </xdr:cNvPicPr>
      </xdr:nvPicPr>
      <xdr:blipFill>
        <a:blip xmlns:r="http://schemas.openxmlformats.org/officeDocument/2006/relationships" r:embed="rId5" cstate="email">
          <a:extLst>
            <a:ext uri="{28A0092B-C50C-407E-A947-70E740481C1C}">
              <a14:useLocalDpi xmlns:a14="http://schemas.microsoft.com/office/drawing/2010/main"/>
            </a:ext>
          </a:extLst>
        </a:blip>
        <a:stretch>
          <a:fillRect/>
        </a:stretch>
      </xdr:blipFill>
      <xdr:spPr>
        <a:xfrm>
          <a:off x="2438401" y="2743200"/>
          <a:ext cx="1645920" cy="2194560"/>
        </a:xfrm>
        <a:prstGeom prst="rect">
          <a:avLst/>
        </a:prstGeom>
      </xdr:spPr>
    </xdr:pic>
    <xdr:clientData/>
  </xdr:twoCellAnchor>
  <xdr:twoCellAnchor editAs="oneCell">
    <xdr:from>
      <xdr:col>1</xdr:col>
      <xdr:colOff>1</xdr:colOff>
      <xdr:row>28</xdr:row>
      <xdr:rowOff>0</xdr:rowOff>
    </xdr:from>
    <xdr:to>
      <xdr:col>3</xdr:col>
      <xdr:colOff>426721</xdr:colOff>
      <xdr:row>40</xdr:row>
      <xdr:rowOff>0</xdr:rowOff>
    </xdr:to>
    <xdr:pic>
      <xdr:nvPicPr>
        <xdr:cNvPr id="7" name="Afbeelding 6">
          <a:extLst>
            <a:ext uri="{FF2B5EF4-FFF2-40B4-BE49-F238E27FC236}">
              <a16:creationId xmlns:a16="http://schemas.microsoft.com/office/drawing/2014/main" id="{92B21381-15D1-44AD-AF85-CA0F7539D103}"/>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609601" y="5120640"/>
          <a:ext cx="1645920" cy="2194560"/>
        </a:xfrm>
        <a:prstGeom prst="rect">
          <a:avLst/>
        </a:prstGeom>
      </xdr:spPr>
    </xdr:pic>
    <xdr:clientData/>
  </xdr:twoCellAnchor>
  <xdr:twoCellAnchor editAs="oneCell">
    <xdr:from>
      <xdr:col>7</xdr:col>
      <xdr:colOff>1</xdr:colOff>
      <xdr:row>1</xdr:row>
      <xdr:rowOff>0</xdr:rowOff>
    </xdr:from>
    <xdr:to>
      <xdr:col>9</xdr:col>
      <xdr:colOff>426721</xdr:colOff>
      <xdr:row>13</xdr:row>
      <xdr:rowOff>0</xdr:rowOff>
    </xdr:to>
    <xdr:pic>
      <xdr:nvPicPr>
        <xdr:cNvPr id="8" name="Afbeelding 7">
          <a:extLst>
            <a:ext uri="{FF2B5EF4-FFF2-40B4-BE49-F238E27FC236}">
              <a16:creationId xmlns:a16="http://schemas.microsoft.com/office/drawing/2014/main" id="{20720785-E9AB-4001-8675-BAA36447148E}"/>
            </a:ext>
          </a:extLst>
        </xdr:cNvPr>
        <xdr:cNvPicPr>
          <a:picLocks noChangeAspect="1"/>
        </xdr:cNvPicPr>
      </xdr:nvPicPr>
      <xdr:blipFill>
        <a:blip xmlns:r="http://schemas.openxmlformats.org/officeDocument/2006/relationships" r:embed="rId7" cstate="email">
          <a:extLst>
            <a:ext uri="{28A0092B-C50C-407E-A947-70E740481C1C}">
              <a14:useLocalDpi xmlns:a14="http://schemas.microsoft.com/office/drawing/2010/main"/>
            </a:ext>
          </a:extLst>
        </a:blip>
        <a:stretch>
          <a:fillRect/>
        </a:stretch>
      </xdr:blipFill>
      <xdr:spPr>
        <a:xfrm>
          <a:off x="4267201" y="182880"/>
          <a:ext cx="1645920" cy="2194560"/>
        </a:xfrm>
        <a:prstGeom prst="rect">
          <a:avLst/>
        </a:prstGeom>
      </xdr:spPr>
    </xdr:pic>
    <xdr:clientData/>
  </xdr:twoCellAnchor>
  <xdr:twoCellAnchor editAs="oneCell">
    <xdr:from>
      <xdr:col>7</xdr:col>
      <xdr:colOff>0</xdr:colOff>
      <xdr:row>15</xdr:row>
      <xdr:rowOff>1</xdr:rowOff>
    </xdr:from>
    <xdr:to>
      <xdr:col>11</xdr:col>
      <xdr:colOff>487680</xdr:colOff>
      <xdr:row>27</xdr:row>
      <xdr:rowOff>1</xdr:rowOff>
    </xdr:to>
    <xdr:pic>
      <xdr:nvPicPr>
        <xdr:cNvPr id="9" name="Afbeelding 8">
          <a:extLst>
            <a:ext uri="{FF2B5EF4-FFF2-40B4-BE49-F238E27FC236}">
              <a16:creationId xmlns:a16="http://schemas.microsoft.com/office/drawing/2014/main" id="{C858EE0F-52EB-4B6D-9E10-762D617E3201}"/>
            </a:ext>
          </a:extLst>
        </xdr:cNvPr>
        <xdr:cNvPicPr>
          <a:picLocks noChangeAspect="1"/>
        </xdr:cNvPicPr>
      </xdr:nvPicPr>
      <xdr:blipFill>
        <a:blip xmlns:r="http://schemas.openxmlformats.org/officeDocument/2006/relationships" r:embed="rId8"/>
        <a:stretch>
          <a:fillRect/>
        </a:stretch>
      </xdr:blipFill>
      <xdr:spPr>
        <a:xfrm>
          <a:off x="4267200" y="2743201"/>
          <a:ext cx="2926080" cy="2194560"/>
        </a:xfrm>
        <a:prstGeom prst="rect">
          <a:avLst/>
        </a:prstGeom>
      </xdr:spPr>
    </xdr:pic>
    <xdr:clientData/>
  </xdr:twoCellAnchor>
  <xdr:twoCellAnchor editAs="oneCell">
    <xdr:from>
      <xdr:col>4</xdr:col>
      <xdr:colOff>1</xdr:colOff>
      <xdr:row>28</xdr:row>
      <xdr:rowOff>0</xdr:rowOff>
    </xdr:from>
    <xdr:to>
      <xdr:col>6</xdr:col>
      <xdr:colOff>426721</xdr:colOff>
      <xdr:row>40</xdr:row>
      <xdr:rowOff>0</xdr:rowOff>
    </xdr:to>
    <xdr:pic>
      <xdr:nvPicPr>
        <xdr:cNvPr id="10" name="Afbeelding 9">
          <a:extLst>
            <a:ext uri="{FF2B5EF4-FFF2-40B4-BE49-F238E27FC236}">
              <a16:creationId xmlns:a16="http://schemas.microsoft.com/office/drawing/2014/main" id="{79F1FC62-A0A2-491C-B6FC-9CA1E1801B39}"/>
            </a:ext>
          </a:extLst>
        </xdr:cNvPr>
        <xdr:cNvPicPr>
          <a:picLocks noChangeAspect="1"/>
        </xdr:cNvPicPr>
      </xdr:nvPicPr>
      <xdr:blipFill>
        <a:blip xmlns:r="http://schemas.openxmlformats.org/officeDocument/2006/relationships" r:embed="rId9" cstate="email">
          <a:extLst>
            <a:ext uri="{28A0092B-C50C-407E-A947-70E740481C1C}">
              <a14:useLocalDpi xmlns:a14="http://schemas.microsoft.com/office/drawing/2010/main"/>
            </a:ext>
          </a:extLst>
        </a:blip>
        <a:stretch>
          <a:fillRect/>
        </a:stretch>
      </xdr:blipFill>
      <xdr:spPr>
        <a:xfrm>
          <a:off x="2438401" y="5120640"/>
          <a:ext cx="1645920" cy="2194560"/>
        </a:xfrm>
        <a:prstGeom prst="rect">
          <a:avLst/>
        </a:prstGeom>
      </xdr:spPr>
    </xdr:pic>
    <xdr:clientData/>
  </xdr:twoCellAnchor>
  <xdr:twoCellAnchor editAs="oneCell">
    <xdr:from>
      <xdr:col>12</xdr:col>
      <xdr:colOff>0</xdr:colOff>
      <xdr:row>1</xdr:row>
      <xdr:rowOff>0</xdr:rowOff>
    </xdr:from>
    <xdr:to>
      <xdr:col>16</xdr:col>
      <xdr:colOff>487680</xdr:colOff>
      <xdr:row>13</xdr:row>
      <xdr:rowOff>0</xdr:rowOff>
    </xdr:to>
    <xdr:pic>
      <xdr:nvPicPr>
        <xdr:cNvPr id="11" name="Afbeelding 10">
          <a:extLst>
            <a:ext uri="{FF2B5EF4-FFF2-40B4-BE49-F238E27FC236}">
              <a16:creationId xmlns:a16="http://schemas.microsoft.com/office/drawing/2014/main" id="{E2CB6B8A-AC4F-430D-994F-1DE62AF4D22D}"/>
            </a:ext>
          </a:extLst>
        </xdr:cNvPr>
        <xdr:cNvPicPr>
          <a:picLocks noChangeAspect="1"/>
        </xdr:cNvPicPr>
      </xdr:nvPicPr>
      <xdr:blipFill>
        <a:blip xmlns:r="http://schemas.openxmlformats.org/officeDocument/2006/relationships" r:embed="rId10" cstate="email">
          <a:extLst>
            <a:ext uri="{28A0092B-C50C-407E-A947-70E740481C1C}">
              <a14:useLocalDpi xmlns:a14="http://schemas.microsoft.com/office/drawing/2010/main"/>
            </a:ext>
          </a:extLst>
        </a:blip>
        <a:stretch>
          <a:fillRect/>
        </a:stretch>
      </xdr:blipFill>
      <xdr:spPr>
        <a:xfrm>
          <a:off x="7315200" y="182880"/>
          <a:ext cx="2926080" cy="2194560"/>
        </a:xfrm>
        <a:prstGeom prst="rect">
          <a:avLst/>
        </a:prstGeom>
      </xdr:spPr>
    </xdr:pic>
    <xdr:clientData/>
  </xdr:twoCellAnchor>
  <xdr:twoCellAnchor editAs="oneCell">
    <xdr:from>
      <xdr:col>12</xdr:col>
      <xdr:colOff>0</xdr:colOff>
      <xdr:row>14</xdr:row>
      <xdr:rowOff>182879</xdr:rowOff>
    </xdr:from>
    <xdr:to>
      <xdr:col>16</xdr:col>
      <xdr:colOff>487681</xdr:colOff>
      <xdr:row>27</xdr:row>
      <xdr:rowOff>0</xdr:rowOff>
    </xdr:to>
    <xdr:pic>
      <xdr:nvPicPr>
        <xdr:cNvPr id="12" name="Afbeelding 11">
          <a:extLst>
            <a:ext uri="{FF2B5EF4-FFF2-40B4-BE49-F238E27FC236}">
              <a16:creationId xmlns:a16="http://schemas.microsoft.com/office/drawing/2014/main" id="{5E40731F-A48B-4E17-BDAC-78587FE15CD4}"/>
            </a:ext>
          </a:extLst>
        </xdr:cNvPr>
        <xdr:cNvPicPr>
          <a:picLocks noChangeAspect="1"/>
        </xdr:cNvPicPr>
      </xdr:nvPicPr>
      <xdr:blipFill>
        <a:blip xmlns:r="http://schemas.openxmlformats.org/officeDocument/2006/relationships" r:embed="rId11" cstate="email">
          <a:extLst>
            <a:ext uri="{28A0092B-C50C-407E-A947-70E740481C1C}">
              <a14:useLocalDpi xmlns:a14="http://schemas.microsoft.com/office/drawing/2010/main"/>
            </a:ext>
          </a:extLst>
        </a:blip>
        <a:stretch>
          <a:fillRect/>
        </a:stretch>
      </xdr:blipFill>
      <xdr:spPr>
        <a:xfrm rot="16200000">
          <a:off x="7680960" y="2377439"/>
          <a:ext cx="2194561" cy="2926081"/>
        </a:xfrm>
        <a:prstGeom prst="rect">
          <a:avLst/>
        </a:prstGeom>
      </xdr:spPr>
    </xdr:pic>
    <xdr:clientData/>
  </xdr:twoCellAnchor>
  <xdr:twoCellAnchor editAs="oneCell">
    <xdr:from>
      <xdr:col>13</xdr:col>
      <xdr:colOff>0</xdr:colOff>
      <xdr:row>28</xdr:row>
      <xdr:rowOff>0</xdr:rowOff>
    </xdr:from>
    <xdr:to>
      <xdr:col>17</xdr:col>
      <xdr:colOff>487680</xdr:colOff>
      <xdr:row>40</xdr:row>
      <xdr:rowOff>0</xdr:rowOff>
    </xdr:to>
    <xdr:pic>
      <xdr:nvPicPr>
        <xdr:cNvPr id="13" name="Afbeelding 12">
          <a:extLst>
            <a:ext uri="{FF2B5EF4-FFF2-40B4-BE49-F238E27FC236}">
              <a16:creationId xmlns:a16="http://schemas.microsoft.com/office/drawing/2014/main" id="{5AB40660-C7D1-4AAC-A1D4-2D8FECA103DB}"/>
            </a:ext>
          </a:extLst>
        </xdr:cNvPr>
        <xdr:cNvPicPr>
          <a:picLocks noChangeAspect="1"/>
        </xdr:cNvPicPr>
      </xdr:nvPicPr>
      <xdr:blipFill>
        <a:blip xmlns:r="http://schemas.openxmlformats.org/officeDocument/2006/relationships" r:embed="rId12" cstate="email">
          <a:extLst>
            <a:ext uri="{28A0092B-C50C-407E-A947-70E740481C1C}">
              <a14:useLocalDpi xmlns:a14="http://schemas.microsoft.com/office/drawing/2010/main"/>
            </a:ext>
          </a:extLst>
        </a:blip>
        <a:stretch>
          <a:fillRect/>
        </a:stretch>
      </xdr:blipFill>
      <xdr:spPr>
        <a:xfrm>
          <a:off x="7924800" y="5120640"/>
          <a:ext cx="2926080" cy="2194560"/>
        </a:xfrm>
        <a:prstGeom prst="rect">
          <a:avLst/>
        </a:prstGeom>
      </xdr:spPr>
    </xdr:pic>
    <xdr:clientData/>
  </xdr:twoCellAnchor>
  <xdr:twoCellAnchor editAs="oneCell">
    <xdr:from>
      <xdr:col>7</xdr:col>
      <xdr:colOff>1</xdr:colOff>
      <xdr:row>28</xdr:row>
      <xdr:rowOff>0</xdr:rowOff>
    </xdr:from>
    <xdr:to>
      <xdr:col>9</xdr:col>
      <xdr:colOff>426721</xdr:colOff>
      <xdr:row>40</xdr:row>
      <xdr:rowOff>0</xdr:rowOff>
    </xdr:to>
    <xdr:pic>
      <xdr:nvPicPr>
        <xdr:cNvPr id="14" name="Afbeelding 13">
          <a:extLst>
            <a:ext uri="{FF2B5EF4-FFF2-40B4-BE49-F238E27FC236}">
              <a16:creationId xmlns:a16="http://schemas.microsoft.com/office/drawing/2014/main" id="{6F217332-548D-46EA-BC69-069A6E521CFD}"/>
            </a:ext>
          </a:extLst>
        </xdr:cNvPr>
        <xdr:cNvPicPr>
          <a:picLocks noChangeAspect="1"/>
        </xdr:cNvPicPr>
      </xdr:nvPicPr>
      <xdr:blipFill>
        <a:blip xmlns:r="http://schemas.openxmlformats.org/officeDocument/2006/relationships" r:embed="rId13" cstate="email">
          <a:extLst>
            <a:ext uri="{28A0092B-C50C-407E-A947-70E740481C1C}">
              <a14:useLocalDpi xmlns:a14="http://schemas.microsoft.com/office/drawing/2010/main"/>
            </a:ext>
          </a:extLst>
        </a:blip>
        <a:stretch>
          <a:fillRect/>
        </a:stretch>
      </xdr:blipFill>
      <xdr:spPr>
        <a:xfrm>
          <a:off x="4267201" y="5120640"/>
          <a:ext cx="1645920" cy="2194560"/>
        </a:xfrm>
        <a:prstGeom prst="rect">
          <a:avLst/>
        </a:prstGeom>
      </xdr:spPr>
    </xdr:pic>
    <xdr:clientData/>
  </xdr:twoCellAnchor>
  <xdr:twoCellAnchor editAs="oneCell">
    <xdr:from>
      <xdr:col>10</xdr:col>
      <xdr:colOff>1</xdr:colOff>
      <xdr:row>28</xdr:row>
      <xdr:rowOff>0</xdr:rowOff>
    </xdr:from>
    <xdr:to>
      <xdr:col>12</xdr:col>
      <xdr:colOff>426721</xdr:colOff>
      <xdr:row>40</xdr:row>
      <xdr:rowOff>0</xdr:rowOff>
    </xdr:to>
    <xdr:pic>
      <xdr:nvPicPr>
        <xdr:cNvPr id="15" name="Afbeelding 14">
          <a:extLst>
            <a:ext uri="{FF2B5EF4-FFF2-40B4-BE49-F238E27FC236}">
              <a16:creationId xmlns:a16="http://schemas.microsoft.com/office/drawing/2014/main" id="{4576D23A-0A1E-424A-AAA9-A45682DEC3FE}"/>
            </a:ext>
          </a:extLst>
        </xdr:cNvPr>
        <xdr:cNvPicPr>
          <a:picLocks noChangeAspect="1"/>
        </xdr:cNvPicPr>
      </xdr:nvPicPr>
      <xdr:blipFill>
        <a:blip xmlns:r="http://schemas.openxmlformats.org/officeDocument/2006/relationships" r:embed="rId14" cstate="email">
          <a:extLst>
            <a:ext uri="{28A0092B-C50C-407E-A947-70E740481C1C}">
              <a14:useLocalDpi xmlns:a14="http://schemas.microsoft.com/office/drawing/2010/main"/>
            </a:ext>
          </a:extLst>
        </a:blip>
        <a:stretch>
          <a:fillRect/>
        </a:stretch>
      </xdr:blipFill>
      <xdr:spPr>
        <a:xfrm>
          <a:off x="6096001" y="5120640"/>
          <a:ext cx="1645920" cy="2194560"/>
        </a:xfrm>
        <a:prstGeom prst="rect">
          <a:avLst/>
        </a:prstGeom>
      </xdr:spPr>
    </xdr:pic>
    <xdr:clientData/>
  </xdr:twoCellAnchor>
  <xdr:twoCellAnchor editAs="oneCell">
    <xdr:from>
      <xdr:col>17</xdr:col>
      <xdr:colOff>0</xdr:colOff>
      <xdr:row>15</xdr:row>
      <xdr:rowOff>0</xdr:rowOff>
    </xdr:from>
    <xdr:to>
      <xdr:col>21</xdr:col>
      <xdr:colOff>487680</xdr:colOff>
      <xdr:row>27</xdr:row>
      <xdr:rowOff>0</xdr:rowOff>
    </xdr:to>
    <xdr:pic>
      <xdr:nvPicPr>
        <xdr:cNvPr id="16" name="Afbeelding 15">
          <a:extLst>
            <a:ext uri="{FF2B5EF4-FFF2-40B4-BE49-F238E27FC236}">
              <a16:creationId xmlns:a16="http://schemas.microsoft.com/office/drawing/2014/main" id="{AF007839-80B1-44F5-A380-E01F8CBFDACF}"/>
            </a:ext>
          </a:extLst>
        </xdr:cNvPr>
        <xdr:cNvPicPr>
          <a:picLocks noChangeAspect="1"/>
        </xdr:cNvPicPr>
      </xdr:nvPicPr>
      <xdr:blipFill>
        <a:blip xmlns:r="http://schemas.openxmlformats.org/officeDocument/2006/relationships" r:embed="rId15"/>
        <a:stretch>
          <a:fillRect/>
        </a:stretch>
      </xdr:blipFill>
      <xdr:spPr>
        <a:xfrm>
          <a:off x="10363200" y="2743200"/>
          <a:ext cx="2926080" cy="2194560"/>
        </a:xfrm>
        <a:prstGeom prst="rect">
          <a:avLst/>
        </a:prstGeom>
      </xdr:spPr>
    </xdr:pic>
    <xdr:clientData/>
  </xdr:twoCellAnchor>
  <xdr:twoCellAnchor editAs="oneCell">
    <xdr:from>
      <xdr:col>17</xdr:col>
      <xdr:colOff>0</xdr:colOff>
      <xdr:row>1</xdr:row>
      <xdr:rowOff>1</xdr:rowOff>
    </xdr:from>
    <xdr:to>
      <xdr:col>22</xdr:col>
      <xdr:colOff>0</xdr:colOff>
      <xdr:row>13</xdr:row>
      <xdr:rowOff>0</xdr:rowOff>
    </xdr:to>
    <xdr:pic>
      <xdr:nvPicPr>
        <xdr:cNvPr id="17" name="Afbeelding 16">
          <a:extLst>
            <a:ext uri="{FF2B5EF4-FFF2-40B4-BE49-F238E27FC236}">
              <a16:creationId xmlns:a16="http://schemas.microsoft.com/office/drawing/2014/main" id="{288D2906-0977-401B-8D56-B62EDC8EBD68}"/>
            </a:ext>
          </a:extLst>
        </xdr:cNvPr>
        <xdr:cNvPicPr>
          <a:picLocks noChangeAspect="1"/>
        </xdr:cNvPicPr>
      </xdr:nvPicPr>
      <xdr:blipFill>
        <a:blip xmlns:r="http://schemas.openxmlformats.org/officeDocument/2006/relationships" r:embed="rId16" cstate="email">
          <a:extLst>
            <a:ext uri="{28A0092B-C50C-407E-A947-70E740481C1C}">
              <a14:useLocalDpi xmlns:a14="http://schemas.microsoft.com/office/drawing/2010/main"/>
            </a:ext>
          </a:extLst>
        </a:blip>
        <a:stretch>
          <a:fillRect/>
        </a:stretch>
      </xdr:blipFill>
      <xdr:spPr>
        <a:xfrm>
          <a:off x="10363200" y="182881"/>
          <a:ext cx="3048000" cy="2194559"/>
        </a:xfrm>
        <a:prstGeom prst="rect">
          <a:avLst/>
        </a:prstGeom>
      </xdr:spPr>
    </xdr:pic>
    <xdr:clientData/>
  </xdr:twoCellAnchor>
  <xdr:twoCellAnchor editAs="oneCell">
    <xdr:from>
      <xdr:col>18</xdr:col>
      <xdr:colOff>0</xdr:colOff>
      <xdr:row>28</xdr:row>
      <xdr:rowOff>1</xdr:rowOff>
    </xdr:from>
    <xdr:to>
      <xdr:col>22</xdr:col>
      <xdr:colOff>487680</xdr:colOff>
      <xdr:row>40</xdr:row>
      <xdr:rowOff>1</xdr:rowOff>
    </xdr:to>
    <xdr:pic>
      <xdr:nvPicPr>
        <xdr:cNvPr id="18" name="Afbeelding 17">
          <a:extLst>
            <a:ext uri="{FF2B5EF4-FFF2-40B4-BE49-F238E27FC236}">
              <a16:creationId xmlns:a16="http://schemas.microsoft.com/office/drawing/2014/main" id="{EA16A789-D611-4637-AD11-74A44CDDD4B8}"/>
            </a:ext>
          </a:extLst>
        </xdr:cNvPr>
        <xdr:cNvPicPr>
          <a:picLocks noChangeAspect="1"/>
        </xdr:cNvPicPr>
      </xdr:nvPicPr>
      <xdr:blipFill>
        <a:blip xmlns:r="http://schemas.openxmlformats.org/officeDocument/2006/relationships" r:embed="rId17" cstate="email">
          <a:extLst>
            <a:ext uri="{28A0092B-C50C-407E-A947-70E740481C1C}">
              <a14:useLocalDpi xmlns:a14="http://schemas.microsoft.com/office/drawing/2010/main"/>
            </a:ext>
          </a:extLst>
        </a:blip>
        <a:stretch>
          <a:fillRect/>
        </a:stretch>
      </xdr:blipFill>
      <xdr:spPr>
        <a:xfrm>
          <a:off x="10972800" y="5120641"/>
          <a:ext cx="2926080" cy="2194560"/>
        </a:xfrm>
        <a:prstGeom prst="rect">
          <a:avLst/>
        </a:prstGeom>
      </xdr:spPr>
    </xdr:pic>
    <xdr:clientData/>
  </xdr:twoCellAnchor>
  <xdr:twoCellAnchor editAs="oneCell">
    <xdr:from>
      <xdr:col>23</xdr:col>
      <xdr:colOff>0</xdr:colOff>
      <xdr:row>28</xdr:row>
      <xdr:rowOff>0</xdr:rowOff>
    </xdr:from>
    <xdr:to>
      <xdr:col>25</xdr:col>
      <xdr:colOff>426720</xdr:colOff>
      <xdr:row>40</xdr:row>
      <xdr:rowOff>0</xdr:rowOff>
    </xdr:to>
    <xdr:pic>
      <xdr:nvPicPr>
        <xdr:cNvPr id="19" name="Afbeelding 18">
          <a:extLst>
            <a:ext uri="{FF2B5EF4-FFF2-40B4-BE49-F238E27FC236}">
              <a16:creationId xmlns:a16="http://schemas.microsoft.com/office/drawing/2014/main" id="{7EADE4A6-246A-4DDD-80FC-1E12A7707122}"/>
            </a:ext>
          </a:extLst>
        </xdr:cNvPr>
        <xdr:cNvPicPr>
          <a:picLocks noChangeAspect="1"/>
        </xdr:cNvPicPr>
      </xdr:nvPicPr>
      <xdr:blipFill>
        <a:blip xmlns:r="http://schemas.openxmlformats.org/officeDocument/2006/relationships" r:embed="rId18" cstate="email">
          <a:extLst>
            <a:ext uri="{28A0092B-C50C-407E-A947-70E740481C1C}">
              <a14:useLocalDpi xmlns:a14="http://schemas.microsoft.com/office/drawing/2010/main"/>
            </a:ext>
          </a:extLst>
        </a:blip>
        <a:stretch>
          <a:fillRect/>
        </a:stretch>
      </xdr:blipFill>
      <xdr:spPr>
        <a:xfrm>
          <a:off x="14020800" y="5120640"/>
          <a:ext cx="1645920" cy="2194560"/>
        </a:xfrm>
        <a:prstGeom prst="rect">
          <a:avLst/>
        </a:prstGeom>
      </xdr:spPr>
    </xdr:pic>
    <xdr:clientData/>
  </xdr:twoCellAnchor>
  <xdr:twoCellAnchor editAs="oneCell">
    <xdr:from>
      <xdr:col>22</xdr:col>
      <xdr:colOff>0</xdr:colOff>
      <xdr:row>15</xdr:row>
      <xdr:rowOff>0</xdr:rowOff>
    </xdr:from>
    <xdr:to>
      <xdr:col>27</xdr:col>
      <xdr:colOff>0</xdr:colOff>
      <xdr:row>27</xdr:row>
      <xdr:rowOff>0</xdr:rowOff>
    </xdr:to>
    <xdr:pic>
      <xdr:nvPicPr>
        <xdr:cNvPr id="20" name="Afbeelding 19">
          <a:extLst>
            <a:ext uri="{FF2B5EF4-FFF2-40B4-BE49-F238E27FC236}">
              <a16:creationId xmlns:a16="http://schemas.microsoft.com/office/drawing/2014/main" id="{C47BCEFE-6D16-4756-A5DF-67C7B19B415A}"/>
            </a:ext>
          </a:extLst>
        </xdr:cNvPr>
        <xdr:cNvPicPr>
          <a:picLocks noChangeAspect="1"/>
        </xdr:cNvPicPr>
      </xdr:nvPicPr>
      <xdr:blipFill>
        <a:blip xmlns:r="http://schemas.openxmlformats.org/officeDocument/2006/relationships" r:embed="rId19" cstate="email">
          <a:extLst>
            <a:ext uri="{28A0092B-C50C-407E-A947-70E740481C1C}">
              <a14:useLocalDpi xmlns:a14="http://schemas.microsoft.com/office/drawing/2010/main"/>
            </a:ext>
          </a:extLst>
        </a:blip>
        <a:stretch>
          <a:fillRect/>
        </a:stretch>
      </xdr:blipFill>
      <xdr:spPr>
        <a:xfrm>
          <a:off x="13411200" y="2743200"/>
          <a:ext cx="3048000" cy="2194560"/>
        </a:xfrm>
        <a:prstGeom prst="rect">
          <a:avLst/>
        </a:prstGeom>
      </xdr:spPr>
    </xdr:pic>
    <xdr:clientData/>
  </xdr:twoCellAnchor>
  <xdr:twoCellAnchor editAs="oneCell">
    <xdr:from>
      <xdr:col>22</xdr:col>
      <xdr:colOff>563880</xdr:colOff>
      <xdr:row>1</xdr:row>
      <xdr:rowOff>0</xdr:rowOff>
    </xdr:from>
    <xdr:to>
      <xdr:col>27</xdr:col>
      <xdr:colOff>563118</xdr:colOff>
      <xdr:row>13</xdr:row>
      <xdr:rowOff>0</xdr:rowOff>
    </xdr:to>
    <xdr:pic>
      <xdr:nvPicPr>
        <xdr:cNvPr id="21" name="Afbeelding 20">
          <a:extLst>
            <a:ext uri="{FF2B5EF4-FFF2-40B4-BE49-F238E27FC236}">
              <a16:creationId xmlns:a16="http://schemas.microsoft.com/office/drawing/2014/main" id="{CD74F859-CBBC-4873-900D-3E43B29B49EA}"/>
            </a:ext>
          </a:extLst>
        </xdr:cNvPr>
        <xdr:cNvPicPr>
          <a:picLocks noChangeAspect="1"/>
        </xdr:cNvPicPr>
      </xdr:nvPicPr>
      <xdr:blipFill>
        <a:blip xmlns:r="http://schemas.openxmlformats.org/officeDocument/2006/relationships" r:embed="rId20" cstate="email">
          <a:extLst>
            <a:ext uri="{28A0092B-C50C-407E-A947-70E740481C1C}">
              <a14:useLocalDpi xmlns:a14="http://schemas.microsoft.com/office/drawing/2010/main"/>
            </a:ext>
          </a:extLst>
        </a:blip>
        <a:stretch>
          <a:fillRect/>
        </a:stretch>
      </xdr:blipFill>
      <xdr:spPr>
        <a:xfrm>
          <a:off x="13975080" y="182880"/>
          <a:ext cx="3047238" cy="2194560"/>
        </a:xfrm>
        <a:prstGeom prst="rect">
          <a:avLst/>
        </a:prstGeom>
      </xdr:spPr>
    </xdr:pic>
    <xdr:clientData/>
  </xdr:twoCellAnchor>
  <xdr:twoCellAnchor editAs="oneCell">
    <xdr:from>
      <xdr:col>27</xdr:col>
      <xdr:colOff>289560</xdr:colOff>
      <xdr:row>15</xdr:row>
      <xdr:rowOff>0</xdr:rowOff>
    </xdr:from>
    <xdr:to>
      <xdr:col>30</xdr:col>
      <xdr:colOff>106680</xdr:colOff>
      <xdr:row>27</xdr:row>
      <xdr:rowOff>0</xdr:rowOff>
    </xdr:to>
    <xdr:pic>
      <xdr:nvPicPr>
        <xdr:cNvPr id="22" name="Afbeelding 21">
          <a:extLst>
            <a:ext uri="{FF2B5EF4-FFF2-40B4-BE49-F238E27FC236}">
              <a16:creationId xmlns:a16="http://schemas.microsoft.com/office/drawing/2014/main" id="{E6B2F703-3DCE-4BEA-BDCA-EB289FF95FEF}"/>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a:ext>
          </a:extLst>
        </a:blip>
        <a:stretch>
          <a:fillRect/>
        </a:stretch>
      </xdr:blipFill>
      <xdr:spPr>
        <a:xfrm>
          <a:off x="16748760" y="2743200"/>
          <a:ext cx="1645920" cy="219456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D1BE0-A04A-4926-8815-AAB73701BB2E}">
  <dimension ref="A1:Q747"/>
  <sheetViews>
    <sheetView zoomScaleNormal="100" workbookViewId="0">
      <selection activeCell="D23" sqref="D23"/>
    </sheetView>
  </sheetViews>
  <sheetFormatPr defaultRowHeight="14.4" x14ac:dyDescent="0.3"/>
  <cols>
    <col min="1" max="1" width="35.6640625" style="1" customWidth="1"/>
    <col min="2" max="2" width="40.6640625" style="1" customWidth="1"/>
    <col min="3" max="3" width="26.77734375" style="1" customWidth="1"/>
    <col min="4" max="4" width="17.33203125" style="4" customWidth="1"/>
    <col min="5" max="5" width="19.44140625" style="4" customWidth="1"/>
    <col min="6" max="6" width="17.6640625" style="4" customWidth="1"/>
    <col min="7" max="16384" width="8.88671875" style="4"/>
  </cols>
  <sheetData>
    <row r="1" spans="1:17" x14ac:dyDescent="0.3">
      <c r="A1" s="33"/>
      <c r="B1" s="33"/>
      <c r="C1" s="33"/>
      <c r="D1" s="34"/>
      <c r="E1" s="34"/>
      <c r="F1" s="34"/>
    </row>
    <row r="2" spans="1:17" x14ac:dyDescent="0.3">
      <c r="A2" s="33"/>
      <c r="B2" s="33"/>
      <c r="C2" s="33"/>
      <c r="D2" s="34"/>
      <c r="E2" s="34"/>
      <c r="F2" s="34"/>
    </row>
    <row r="3" spans="1:17" x14ac:dyDescent="0.3">
      <c r="A3" s="33"/>
      <c r="B3" s="33"/>
      <c r="C3" s="33"/>
      <c r="D3" s="34"/>
      <c r="E3" s="34"/>
      <c r="F3" s="34"/>
    </row>
    <row r="4" spans="1:17" x14ac:dyDescent="0.3">
      <c r="A4" s="33"/>
      <c r="B4" s="33"/>
      <c r="C4" s="33"/>
      <c r="D4" s="34"/>
      <c r="E4" s="34"/>
      <c r="F4" s="34"/>
    </row>
    <row r="5" spans="1:17" ht="14.4" customHeight="1" x14ac:dyDescent="0.3">
      <c r="A5" s="42" t="s">
        <v>195</v>
      </c>
      <c r="B5" s="42"/>
      <c r="C5" s="42"/>
      <c r="D5" s="35"/>
      <c r="E5" s="35"/>
      <c r="F5" s="35"/>
      <c r="J5" s="42" t="s">
        <v>214</v>
      </c>
      <c r="K5" s="42"/>
      <c r="L5" s="42"/>
      <c r="M5" s="42"/>
      <c r="N5" s="42"/>
      <c r="O5" s="42"/>
      <c r="P5" s="42"/>
      <c r="Q5" s="42"/>
    </row>
    <row r="6" spans="1:17" ht="14.4" customHeight="1" x14ac:dyDescent="0.3">
      <c r="A6" s="42"/>
      <c r="B6" s="42"/>
      <c r="C6" s="42"/>
      <c r="D6" s="35"/>
      <c r="E6" s="35"/>
      <c r="F6" s="35"/>
      <c r="J6" s="42"/>
      <c r="K6" s="42"/>
      <c r="L6" s="42"/>
      <c r="M6" s="42"/>
      <c r="N6" s="42"/>
      <c r="O6" s="42"/>
      <c r="P6" s="42"/>
      <c r="Q6" s="42"/>
    </row>
    <row r="7" spans="1:17" x14ac:dyDescent="0.3">
      <c r="A7" s="13" t="s">
        <v>0</v>
      </c>
      <c r="B7" s="1" t="s">
        <v>1</v>
      </c>
    </row>
    <row r="8" spans="1:17" x14ac:dyDescent="0.3">
      <c r="A8" s="13" t="s">
        <v>2</v>
      </c>
    </row>
    <row r="9" spans="1:17" x14ac:dyDescent="0.3">
      <c r="A9" s="42" t="s">
        <v>3</v>
      </c>
      <c r="B9" s="42"/>
      <c r="C9" s="42"/>
      <c r="D9" s="36"/>
      <c r="E9" s="36"/>
      <c r="F9" s="36"/>
    </row>
    <row r="10" spans="1:17" x14ac:dyDescent="0.3">
      <c r="A10" s="42"/>
      <c r="B10" s="42"/>
      <c r="C10" s="42"/>
      <c r="D10" s="36"/>
      <c r="E10" s="36"/>
      <c r="F10" s="36"/>
    </row>
    <row r="11" spans="1:17" x14ac:dyDescent="0.3">
      <c r="A11" s="39" t="s">
        <v>4</v>
      </c>
      <c r="B11" s="39"/>
      <c r="C11" s="39"/>
      <c r="D11" s="37"/>
      <c r="E11" s="37"/>
      <c r="F11" s="37"/>
    </row>
    <row r="12" spans="1:17" x14ac:dyDescent="0.3">
      <c r="A12" s="13" t="s">
        <v>5</v>
      </c>
      <c r="B12" s="1" t="s">
        <v>116</v>
      </c>
    </row>
    <row r="13" spans="1:17" x14ac:dyDescent="0.3">
      <c r="A13" s="13" t="s">
        <v>37</v>
      </c>
      <c r="B13" s="1" t="s">
        <v>7</v>
      </c>
    </row>
    <row r="15" spans="1:17" x14ac:dyDescent="0.3">
      <c r="A15" s="39" t="s">
        <v>8</v>
      </c>
      <c r="B15" s="39"/>
      <c r="C15" s="39"/>
      <c r="D15" s="37"/>
      <c r="E15" s="37"/>
      <c r="F15" s="37"/>
    </row>
    <row r="16" spans="1:17" x14ac:dyDescent="0.3">
      <c r="A16" s="13" t="s">
        <v>9</v>
      </c>
      <c r="B16" s="1" t="s">
        <v>7</v>
      </c>
    </row>
    <row r="17" spans="1:6" x14ac:dyDescent="0.3">
      <c r="A17" s="13" t="s">
        <v>10</v>
      </c>
      <c r="B17" s="1" t="str">
        <f>VLOOKUP(B12,Info!A3:G33,6,FALSE)</f>
        <v>Basisschool</v>
      </c>
    </row>
    <row r="18" spans="1:6" x14ac:dyDescent="0.3">
      <c r="A18" s="13" t="s">
        <v>12</v>
      </c>
    </row>
    <row r="19" spans="1:6" x14ac:dyDescent="0.3">
      <c r="A19" s="13" t="s">
        <v>13</v>
      </c>
    </row>
    <row r="21" spans="1:6" x14ac:dyDescent="0.3">
      <c r="A21" s="39" t="s">
        <v>14</v>
      </c>
      <c r="B21" s="39"/>
      <c r="C21" s="39"/>
      <c r="D21" s="37"/>
      <c r="E21" s="37"/>
      <c r="F21" s="37"/>
    </row>
    <row r="22" spans="1:6" x14ac:dyDescent="0.3">
      <c r="A22" s="13" t="s">
        <v>15</v>
      </c>
      <c r="B22" s="1" t="str">
        <f>VLOOKUP(B12,Info!A3:B33,2,FALSE)</f>
        <v>Bilderdijklaan</v>
      </c>
    </row>
    <row r="23" spans="1:6" x14ac:dyDescent="0.3">
      <c r="A23" s="13" t="s">
        <v>17</v>
      </c>
      <c r="B23" s="1">
        <f>VLOOKUP(B12,Info!A3:C33,3,FALSE)</f>
        <v>2</v>
      </c>
    </row>
    <row r="24" spans="1:6" x14ac:dyDescent="0.3">
      <c r="A24" s="13" t="s">
        <v>18</v>
      </c>
    </row>
    <row r="25" spans="1:6" x14ac:dyDescent="0.3">
      <c r="A25" s="13" t="s">
        <v>19</v>
      </c>
    </row>
    <row r="26" spans="1:6" x14ac:dyDescent="0.3">
      <c r="A26" s="13" t="s">
        <v>20</v>
      </c>
      <c r="B26" s="1" t="str">
        <f>VLOOKUP(B12,Info!A1:G33,4,FALSE)</f>
        <v>2985 XB</v>
      </c>
    </row>
    <row r="27" spans="1:6" x14ac:dyDescent="0.3">
      <c r="A27" s="13" t="s">
        <v>22</v>
      </c>
      <c r="B27" s="1" t="str">
        <f>VLOOKUP(B12,Info!A3:G33,5,FALSE)</f>
        <v>Ridderkerk</v>
      </c>
    </row>
    <row r="29" spans="1:6" x14ac:dyDescent="0.3">
      <c r="A29" s="39" t="s">
        <v>24</v>
      </c>
      <c r="B29" s="39"/>
      <c r="C29" s="39"/>
      <c r="D29" s="37"/>
      <c r="E29" s="37"/>
      <c r="F29" s="37"/>
    </row>
    <row r="30" spans="1:6" x14ac:dyDescent="0.3">
      <c r="A30" s="13" t="s">
        <v>25</v>
      </c>
      <c r="B30" s="2">
        <v>44539</v>
      </c>
    </row>
    <row r="31" spans="1:6" x14ac:dyDescent="0.3">
      <c r="A31" s="13" t="s">
        <v>26</v>
      </c>
      <c r="B31" s="1" t="s">
        <v>27</v>
      </c>
    </row>
    <row r="33" spans="1:6" x14ac:dyDescent="0.3">
      <c r="A33" s="40" t="s">
        <v>28</v>
      </c>
      <c r="B33" s="40"/>
      <c r="C33" s="40"/>
      <c r="D33" s="35"/>
      <c r="E33" s="35"/>
      <c r="F33" s="35"/>
    </row>
    <row r="34" spans="1:6" x14ac:dyDescent="0.3">
      <c r="A34" s="41" t="s">
        <v>29</v>
      </c>
      <c r="B34" s="41" t="s">
        <v>30</v>
      </c>
      <c r="C34" s="41" t="s">
        <v>31</v>
      </c>
      <c r="D34" s="35"/>
      <c r="E34" s="35"/>
      <c r="F34" s="35"/>
    </row>
    <row r="35" spans="1:6" x14ac:dyDescent="0.3">
      <c r="A35" s="39" t="s">
        <v>32</v>
      </c>
      <c r="B35" s="39"/>
      <c r="C35" s="39"/>
      <c r="D35" s="37"/>
      <c r="E35" s="37"/>
      <c r="F35" s="37"/>
    </row>
    <row r="36" spans="1:6" x14ac:dyDescent="0.3">
      <c r="A36" s="3" t="s">
        <v>33</v>
      </c>
    </row>
    <row r="37" spans="1:6" x14ac:dyDescent="0.3">
      <c r="A37" s="3" t="s">
        <v>34</v>
      </c>
      <c r="B37" s="13" t="s">
        <v>215</v>
      </c>
      <c r="C37" s="13" t="s">
        <v>216</v>
      </c>
      <c r="D37" s="13" t="s">
        <v>261</v>
      </c>
      <c r="E37" s="13" t="s">
        <v>262</v>
      </c>
      <c r="F37" s="13" t="s">
        <v>263</v>
      </c>
    </row>
    <row r="38" spans="1:6" x14ac:dyDescent="0.3">
      <c r="A38" s="3" t="s">
        <v>36</v>
      </c>
      <c r="B38" s="1" t="s">
        <v>232</v>
      </c>
      <c r="C38" s="1" t="s">
        <v>232</v>
      </c>
      <c r="D38" s="1" t="s">
        <v>232</v>
      </c>
      <c r="E38" s="1" t="s">
        <v>232</v>
      </c>
      <c r="F38" s="1" t="s">
        <v>232</v>
      </c>
    </row>
    <row r="39" spans="1:6" ht="15" customHeight="1" x14ac:dyDescent="0.3">
      <c r="A39" s="3" t="s">
        <v>37</v>
      </c>
      <c r="B39" s="1" t="s">
        <v>233</v>
      </c>
      <c r="C39" s="1" t="s">
        <v>239</v>
      </c>
      <c r="D39" s="1" t="s">
        <v>241</v>
      </c>
      <c r="E39" s="1" t="s">
        <v>242</v>
      </c>
      <c r="F39" s="1" t="s">
        <v>239</v>
      </c>
    </row>
    <row r="40" spans="1:6" x14ac:dyDescent="0.3">
      <c r="A40" s="3" t="s">
        <v>38</v>
      </c>
      <c r="B40" s="1">
        <v>65</v>
      </c>
      <c r="C40" s="1">
        <v>45</v>
      </c>
      <c r="D40" s="4">
        <v>85</v>
      </c>
      <c r="E40" s="4">
        <v>30</v>
      </c>
      <c r="F40" s="1">
        <v>45</v>
      </c>
    </row>
    <row r="41" spans="1:6" x14ac:dyDescent="0.3">
      <c r="A41" s="3" t="s">
        <v>39</v>
      </c>
      <c r="B41" s="1">
        <v>2003</v>
      </c>
      <c r="C41" s="1">
        <v>2002</v>
      </c>
      <c r="D41" s="4">
        <v>2008</v>
      </c>
      <c r="E41" s="4">
        <v>2002</v>
      </c>
      <c r="F41" s="1">
        <v>2002</v>
      </c>
    </row>
    <row r="42" spans="1:6" ht="16.2" customHeight="1" x14ac:dyDescent="0.3">
      <c r="A42" s="3" t="s">
        <v>40</v>
      </c>
      <c r="B42" s="1" t="s">
        <v>264</v>
      </c>
      <c r="C42" s="1" t="s">
        <v>264</v>
      </c>
      <c r="D42" s="1" t="s">
        <v>264</v>
      </c>
      <c r="E42" s="1" t="s">
        <v>264</v>
      </c>
      <c r="F42" s="1" t="s">
        <v>264</v>
      </c>
    </row>
    <row r="43" spans="1:6" x14ac:dyDescent="0.3">
      <c r="A43" s="3" t="s">
        <v>41</v>
      </c>
      <c r="B43" s="1" t="s">
        <v>91</v>
      </c>
      <c r="C43" s="1" t="s">
        <v>91</v>
      </c>
      <c r="D43" s="1" t="s">
        <v>91</v>
      </c>
      <c r="E43" s="1" t="s">
        <v>91</v>
      </c>
      <c r="F43" s="1" t="s">
        <v>91</v>
      </c>
    </row>
    <row r="44" spans="1:6" x14ac:dyDescent="0.3">
      <c r="A44" s="3" t="s">
        <v>43</v>
      </c>
      <c r="B44" s="1" t="s">
        <v>234</v>
      </c>
      <c r="C44" s="1" t="s">
        <v>234</v>
      </c>
      <c r="D44" s="1" t="s">
        <v>234</v>
      </c>
      <c r="E44" s="1" t="s">
        <v>234</v>
      </c>
      <c r="F44" s="1" t="s">
        <v>234</v>
      </c>
    </row>
    <row r="45" spans="1:6" x14ac:dyDescent="0.3">
      <c r="A45" s="3" t="s">
        <v>44</v>
      </c>
      <c r="B45" s="1" t="s">
        <v>92</v>
      </c>
      <c r="C45" s="1" t="s">
        <v>92</v>
      </c>
      <c r="D45" s="1" t="s">
        <v>92</v>
      </c>
      <c r="E45" s="1" t="s">
        <v>92</v>
      </c>
      <c r="F45" s="1" t="s">
        <v>92</v>
      </c>
    </row>
    <row r="46" spans="1:6" x14ac:dyDescent="0.3">
      <c r="A46" s="3" t="s">
        <v>37</v>
      </c>
      <c r="B46" s="1" t="s">
        <v>235</v>
      </c>
      <c r="C46" s="1" t="s">
        <v>235</v>
      </c>
      <c r="D46" s="1" t="s">
        <v>235</v>
      </c>
      <c r="E46" s="1" t="s">
        <v>235</v>
      </c>
      <c r="F46" s="1" t="s">
        <v>235</v>
      </c>
    </row>
    <row r="47" spans="1:6" x14ac:dyDescent="0.3">
      <c r="A47" s="3" t="s">
        <v>45</v>
      </c>
      <c r="B47" s="1">
        <v>28</v>
      </c>
      <c r="C47" s="1">
        <v>28</v>
      </c>
      <c r="D47" s="1">
        <v>28</v>
      </c>
      <c r="E47" s="1">
        <v>28</v>
      </c>
      <c r="F47" s="1">
        <v>28</v>
      </c>
    </row>
    <row r="48" spans="1:6" x14ac:dyDescent="0.3">
      <c r="A48" s="3" t="s">
        <v>46</v>
      </c>
      <c r="B48" s="1" t="s">
        <v>92</v>
      </c>
      <c r="C48" s="1" t="s">
        <v>92</v>
      </c>
      <c r="D48" s="1" t="s">
        <v>92</v>
      </c>
      <c r="E48" s="1" t="s">
        <v>92</v>
      </c>
      <c r="F48" s="1" t="s">
        <v>92</v>
      </c>
    </row>
    <row r="49" spans="1:6" x14ac:dyDescent="0.3">
      <c r="A49" s="3" t="s">
        <v>37</v>
      </c>
      <c r="B49" s="1" t="s">
        <v>236</v>
      </c>
      <c r="C49" s="1" t="s">
        <v>236</v>
      </c>
      <c r="D49" s="1" t="s">
        <v>236</v>
      </c>
      <c r="E49" s="1" t="s">
        <v>236</v>
      </c>
      <c r="F49" s="1" t="s">
        <v>236</v>
      </c>
    </row>
    <row r="50" spans="1:6" x14ac:dyDescent="0.3">
      <c r="A50" s="3" t="s">
        <v>45</v>
      </c>
      <c r="B50" s="1">
        <v>15</v>
      </c>
      <c r="C50" s="1">
        <v>15</v>
      </c>
      <c r="D50" s="1">
        <v>15</v>
      </c>
      <c r="E50" s="1">
        <v>15</v>
      </c>
      <c r="F50" s="1">
        <v>15</v>
      </c>
    </row>
    <row r="51" spans="1:6" x14ac:dyDescent="0.3">
      <c r="A51" s="3" t="s">
        <v>217</v>
      </c>
      <c r="B51" s="1">
        <v>3</v>
      </c>
      <c r="C51" s="1">
        <v>3</v>
      </c>
      <c r="D51" s="1">
        <v>3</v>
      </c>
      <c r="E51" s="1">
        <v>3</v>
      </c>
      <c r="F51" s="1">
        <v>3</v>
      </c>
    </row>
    <row r="52" spans="1:6" x14ac:dyDescent="0.3">
      <c r="A52" s="3" t="s">
        <v>47</v>
      </c>
      <c r="B52" s="1" t="s">
        <v>92</v>
      </c>
      <c r="C52" s="1" t="s">
        <v>92</v>
      </c>
      <c r="D52" s="1" t="s">
        <v>92</v>
      </c>
      <c r="E52" s="1" t="s">
        <v>92</v>
      </c>
      <c r="F52" s="1" t="s">
        <v>92</v>
      </c>
    </row>
    <row r="53" spans="1:6" ht="17.399999999999999" customHeight="1" x14ac:dyDescent="0.3">
      <c r="A53" s="3" t="s">
        <v>48</v>
      </c>
      <c r="B53" s="1" t="s">
        <v>237</v>
      </c>
      <c r="C53" s="1" t="s">
        <v>237</v>
      </c>
      <c r="D53" s="1" t="s">
        <v>237</v>
      </c>
      <c r="E53" s="1" t="s">
        <v>237</v>
      </c>
      <c r="F53" s="1" t="s">
        <v>237</v>
      </c>
    </row>
    <row r="54" spans="1:6" ht="15" customHeight="1" x14ac:dyDescent="0.3">
      <c r="A54" s="13" t="s">
        <v>49</v>
      </c>
      <c r="B54" s="1" t="s">
        <v>237</v>
      </c>
      <c r="C54" s="1" t="s">
        <v>240</v>
      </c>
      <c r="D54" s="1" t="s">
        <v>237</v>
      </c>
      <c r="E54" s="1" t="s">
        <v>240</v>
      </c>
      <c r="F54" s="1" t="s">
        <v>240</v>
      </c>
    </row>
    <row r="55" spans="1:6" ht="19.2" customHeight="1" x14ac:dyDescent="0.3">
      <c r="A55" s="13" t="s">
        <v>231</v>
      </c>
      <c r="B55" s="1" t="s">
        <v>238</v>
      </c>
      <c r="C55" s="1" t="s">
        <v>238</v>
      </c>
      <c r="D55" s="1" t="s">
        <v>238</v>
      </c>
      <c r="E55" s="1" t="s">
        <v>238</v>
      </c>
      <c r="F55" s="1" t="s">
        <v>238</v>
      </c>
    </row>
    <row r="56" spans="1:6" x14ac:dyDescent="0.3">
      <c r="A56" s="13" t="s">
        <v>50</v>
      </c>
      <c r="C56" s="1" t="s">
        <v>260</v>
      </c>
      <c r="E56" s="1" t="s">
        <v>243</v>
      </c>
    </row>
    <row r="58" spans="1:6" x14ac:dyDescent="0.3">
      <c r="A58" s="39" t="s">
        <v>51</v>
      </c>
      <c r="B58" s="39"/>
      <c r="C58" s="39"/>
      <c r="D58" s="37"/>
      <c r="E58" s="37"/>
      <c r="F58" s="37"/>
    </row>
    <row r="59" spans="1:6" x14ac:dyDescent="0.3">
      <c r="A59" s="1" t="s">
        <v>36</v>
      </c>
      <c r="B59" s="1" t="s">
        <v>232</v>
      </c>
    </row>
    <row r="60" spans="1:6" x14ac:dyDescent="0.3">
      <c r="A60" s="1" t="s">
        <v>37</v>
      </c>
    </row>
    <row r="61" spans="1:6" x14ac:dyDescent="0.3">
      <c r="A61" s="1" t="s">
        <v>52</v>
      </c>
    </row>
    <row r="62" spans="1:6" x14ac:dyDescent="0.3">
      <c r="A62" s="1" t="s">
        <v>50</v>
      </c>
    </row>
    <row r="64" spans="1:6" x14ac:dyDescent="0.3">
      <c r="A64" s="39" t="s">
        <v>53</v>
      </c>
      <c r="B64" s="39"/>
      <c r="C64" s="39"/>
      <c r="D64" s="37"/>
      <c r="E64" s="37"/>
      <c r="F64" s="37"/>
    </row>
    <row r="65" spans="1:6" x14ac:dyDescent="0.3">
      <c r="A65" s="1" t="s">
        <v>34</v>
      </c>
      <c r="B65" s="1" t="s">
        <v>244</v>
      </c>
    </row>
    <row r="66" spans="1:6" x14ac:dyDescent="0.3">
      <c r="A66" s="1" t="s">
        <v>36</v>
      </c>
    </row>
    <row r="67" spans="1:6" x14ac:dyDescent="0.3">
      <c r="A67" s="1" t="s">
        <v>37</v>
      </c>
    </row>
    <row r="68" spans="1:6" x14ac:dyDescent="0.3">
      <c r="A68" s="1" t="s">
        <v>54</v>
      </c>
    </row>
    <row r="69" spans="1:6" x14ac:dyDescent="0.3">
      <c r="A69" s="1" t="s">
        <v>50</v>
      </c>
    </row>
    <row r="71" spans="1:6" x14ac:dyDescent="0.3">
      <c r="A71" s="39" t="s">
        <v>55</v>
      </c>
      <c r="B71" s="39"/>
      <c r="C71" s="39"/>
      <c r="D71" s="37"/>
      <c r="E71" s="37"/>
      <c r="F71" s="37"/>
    </row>
    <row r="72" spans="1:6" x14ac:dyDescent="0.3">
      <c r="A72" s="1" t="s">
        <v>52</v>
      </c>
      <c r="B72" s="1" t="s">
        <v>245</v>
      </c>
    </row>
    <row r="73" spans="1:6" x14ac:dyDescent="0.3">
      <c r="A73" s="1" t="s">
        <v>36</v>
      </c>
    </row>
    <row r="74" spans="1:6" x14ac:dyDescent="0.3">
      <c r="A74" s="1" t="s">
        <v>37</v>
      </c>
    </row>
    <row r="75" spans="1:6" x14ac:dyDescent="0.3">
      <c r="A75" s="1" t="s">
        <v>56</v>
      </c>
    </row>
    <row r="76" spans="1:6" x14ac:dyDescent="0.3">
      <c r="A76" s="1" t="s">
        <v>57</v>
      </c>
    </row>
    <row r="78" spans="1:6" x14ac:dyDescent="0.3">
      <c r="A78" s="39" t="s">
        <v>58</v>
      </c>
      <c r="B78" s="39"/>
      <c r="C78" s="39"/>
      <c r="D78" s="37"/>
      <c r="E78" s="37"/>
      <c r="F78" s="37"/>
    </row>
    <row r="79" spans="1:6" x14ac:dyDescent="0.3">
      <c r="A79" s="3" t="s">
        <v>34</v>
      </c>
    </row>
    <row r="80" spans="1:6" x14ac:dyDescent="0.3">
      <c r="A80" s="1" t="s">
        <v>36</v>
      </c>
      <c r="B80" s="1" t="s">
        <v>246</v>
      </c>
    </row>
    <row r="81" spans="1:6" x14ac:dyDescent="0.3">
      <c r="A81" s="1" t="s">
        <v>37</v>
      </c>
    </row>
    <row r="82" spans="1:6" x14ac:dyDescent="0.3">
      <c r="A82" s="1" t="s">
        <v>52</v>
      </c>
    </row>
    <row r="83" spans="1:6" x14ac:dyDescent="0.3">
      <c r="A83" s="1" t="s">
        <v>56</v>
      </c>
    </row>
    <row r="84" spans="1:6" x14ac:dyDescent="0.3">
      <c r="A84" s="1" t="s">
        <v>57</v>
      </c>
    </row>
    <row r="86" spans="1:6" x14ac:dyDescent="0.3">
      <c r="A86" s="39" t="s">
        <v>59</v>
      </c>
      <c r="B86" s="39"/>
      <c r="C86" s="39"/>
      <c r="D86" s="37"/>
      <c r="E86" s="37"/>
      <c r="F86" s="37"/>
    </row>
    <row r="87" spans="1:6" ht="14.4" customHeight="1" x14ac:dyDescent="0.3">
      <c r="A87" s="4" t="s">
        <v>52</v>
      </c>
      <c r="B87" s="13" t="s">
        <v>218</v>
      </c>
      <c r="C87" s="13" t="s">
        <v>250</v>
      </c>
      <c r="D87" s="3" t="s">
        <v>251</v>
      </c>
      <c r="E87" s="4" t="s">
        <v>203</v>
      </c>
    </row>
    <row r="88" spans="1:6" x14ac:dyDescent="0.3">
      <c r="A88" s="4" t="s">
        <v>36</v>
      </c>
      <c r="B88" s="1" t="s">
        <v>247</v>
      </c>
      <c r="C88" s="1" t="s">
        <v>247</v>
      </c>
      <c r="D88" s="1" t="s">
        <v>247</v>
      </c>
    </row>
    <row r="89" spans="1:6" x14ac:dyDescent="0.3">
      <c r="A89" s="4" t="s">
        <v>37</v>
      </c>
      <c r="B89" s="1" t="s">
        <v>248</v>
      </c>
      <c r="C89" s="1" t="s">
        <v>248</v>
      </c>
      <c r="D89" s="1" t="s">
        <v>248</v>
      </c>
    </row>
    <row r="90" spans="1:6" x14ac:dyDescent="0.3">
      <c r="A90" s="4" t="s">
        <v>60</v>
      </c>
      <c r="B90" s="1">
        <v>12</v>
      </c>
      <c r="C90" s="1">
        <v>50</v>
      </c>
      <c r="D90" s="4">
        <v>110</v>
      </c>
      <c r="E90" s="1" t="s">
        <v>61</v>
      </c>
    </row>
    <row r="91" spans="1:6" x14ac:dyDescent="0.3">
      <c r="A91" s="4" t="s">
        <v>62</v>
      </c>
      <c r="B91" s="1">
        <v>0.5</v>
      </c>
      <c r="C91" s="1">
        <v>1</v>
      </c>
      <c r="D91" s="4">
        <v>0.5</v>
      </c>
      <c r="E91" s="1" t="s">
        <v>63</v>
      </c>
    </row>
    <row r="92" spans="1:6" x14ac:dyDescent="0.3">
      <c r="A92" s="4" t="s">
        <v>64</v>
      </c>
      <c r="B92" s="1" t="s">
        <v>249</v>
      </c>
    </row>
    <row r="93" spans="1:6" x14ac:dyDescent="0.3">
      <c r="A93" s="4" t="s">
        <v>50</v>
      </c>
    </row>
    <row r="95" spans="1:6" x14ac:dyDescent="0.3">
      <c r="A95" s="39" t="s">
        <v>65</v>
      </c>
      <c r="B95" s="39"/>
      <c r="C95" s="39"/>
      <c r="D95" s="37"/>
      <c r="E95" s="37"/>
      <c r="F95" s="37"/>
    </row>
    <row r="96" spans="1:6" x14ac:dyDescent="0.3">
      <c r="A96" s="13" t="s">
        <v>66</v>
      </c>
    </row>
    <row r="97" spans="1:3" x14ac:dyDescent="0.3">
      <c r="A97" s="5" t="s">
        <v>36</v>
      </c>
      <c r="B97" s="1" t="s">
        <v>252</v>
      </c>
    </row>
    <row r="98" spans="1:3" x14ac:dyDescent="0.3">
      <c r="A98" s="5" t="s">
        <v>37</v>
      </c>
    </row>
    <row r="99" spans="1:3" x14ac:dyDescent="0.3">
      <c r="A99" s="5" t="s">
        <v>67</v>
      </c>
    </row>
    <row r="100" spans="1:3" x14ac:dyDescent="0.3">
      <c r="A100" s="5" t="s">
        <v>68</v>
      </c>
    </row>
    <row r="102" spans="1:3" x14ac:dyDescent="0.3">
      <c r="A102" s="13" t="s">
        <v>69</v>
      </c>
      <c r="B102" s="13" t="s">
        <v>253</v>
      </c>
      <c r="C102" s="13" t="s">
        <v>257</v>
      </c>
    </row>
    <row r="103" spans="1:3" x14ac:dyDescent="0.3">
      <c r="A103" s="5" t="s">
        <v>36</v>
      </c>
      <c r="B103" s="1" t="s">
        <v>254</v>
      </c>
      <c r="C103" s="1" t="s">
        <v>254</v>
      </c>
    </row>
    <row r="104" spans="1:3" x14ac:dyDescent="0.3">
      <c r="A104" s="5" t="s">
        <v>37</v>
      </c>
      <c r="B104" s="1" t="s">
        <v>255</v>
      </c>
      <c r="C104" s="1" t="s">
        <v>258</v>
      </c>
    </row>
    <row r="105" spans="1:3" x14ac:dyDescent="0.3">
      <c r="A105" s="5" t="s">
        <v>67</v>
      </c>
    </row>
    <row r="106" spans="1:3" x14ac:dyDescent="0.3">
      <c r="A106" s="5" t="s">
        <v>68</v>
      </c>
      <c r="B106" s="1" t="s">
        <v>256</v>
      </c>
      <c r="C106" s="1" t="s">
        <v>256</v>
      </c>
    </row>
    <row r="108" spans="1:3" x14ac:dyDescent="0.3">
      <c r="A108" s="13" t="s">
        <v>70</v>
      </c>
    </row>
    <row r="109" spans="1:3" x14ac:dyDescent="0.3">
      <c r="A109" s="5" t="s">
        <v>36</v>
      </c>
    </row>
    <row r="110" spans="1:3" x14ac:dyDescent="0.3">
      <c r="A110" s="5" t="s">
        <v>37</v>
      </c>
    </row>
    <row r="111" spans="1:3" x14ac:dyDescent="0.3">
      <c r="A111" s="5" t="s">
        <v>67</v>
      </c>
    </row>
    <row r="112" spans="1:3" x14ac:dyDescent="0.3">
      <c r="A112" s="5" t="s">
        <v>68</v>
      </c>
    </row>
    <row r="114" spans="1:6" x14ac:dyDescent="0.3">
      <c r="A114" s="39" t="s">
        <v>71</v>
      </c>
      <c r="B114" s="39"/>
      <c r="C114" s="39"/>
      <c r="D114" s="37"/>
      <c r="E114" s="37"/>
      <c r="F114" s="37"/>
    </row>
    <row r="115" spans="1:6" x14ac:dyDescent="0.3">
      <c r="A115" s="5" t="s">
        <v>36</v>
      </c>
      <c r="B115" s="1" t="s">
        <v>246</v>
      </c>
    </row>
    <row r="116" spans="1:6" x14ac:dyDescent="0.3">
      <c r="A116" s="5" t="s">
        <v>56</v>
      </c>
    </row>
    <row r="117" spans="1:6" x14ac:dyDescent="0.3">
      <c r="A117" s="5" t="s">
        <v>72</v>
      </c>
    </row>
    <row r="118" spans="1:6" x14ac:dyDescent="0.3">
      <c r="A118" s="5" t="s">
        <v>50</v>
      </c>
    </row>
    <row r="120" spans="1:6" x14ac:dyDescent="0.3">
      <c r="A120" s="39" t="s">
        <v>73</v>
      </c>
      <c r="B120" s="39"/>
      <c r="C120" s="39"/>
      <c r="D120" s="37"/>
      <c r="E120" s="37"/>
      <c r="F120" s="37"/>
    </row>
    <row r="121" spans="1:6" x14ac:dyDescent="0.3">
      <c r="B121" s="13" t="s">
        <v>253</v>
      </c>
      <c r="C121" s="13" t="s">
        <v>257</v>
      </c>
    </row>
    <row r="122" spans="1:6" x14ac:dyDescent="0.3">
      <c r="A122" s="5" t="s">
        <v>36</v>
      </c>
      <c r="B122" s="1" t="s">
        <v>259</v>
      </c>
      <c r="C122" s="1" t="s">
        <v>259</v>
      </c>
    </row>
    <row r="123" spans="1:6" x14ac:dyDescent="0.3">
      <c r="A123" s="5" t="s">
        <v>56</v>
      </c>
      <c r="B123" s="1">
        <v>32</v>
      </c>
      <c r="C123" s="1">
        <v>32</v>
      </c>
    </row>
    <row r="124" spans="1:6" x14ac:dyDescent="0.3">
      <c r="A124" s="5" t="s">
        <v>72</v>
      </c>
    </row>
    <row r="125" spans="1:6" x14ac:dyDescent="0.3">
      <c r="A125" s="5" t="s">
        <v>50</v>
      </c>
    </row>
    <row r="127" spans="1:6" x14ac:dyDescent="0.3">
      <c r="A127" s="38" t="s">
        <v>74</v>
      </c>
    </row>
    <row r="128" spans="1:6" x14ac:dyDescent="0.3">
      <c r="A128" s="5" t="s">
        <v>36</v>
      </c>
    </row>
    <row r="129" spans="1:6" x14ac:dyDescent="0.3">
      <c r="A129" s="5" t="s">
        <v>37</v>
      </c>
    </row>
    <row r="130" spans="1:6" x14ac:dyDescent="0.3">
      <c r="A130" s="5" t="s">
        <v>56</v>
      </c>
    </row>
    <row r="131" spans="1:6" x14ac:dyDescent="0.3">
      <c r="A131" s="5" t="s">
        <v>72</v>
      </c>
    </row>
    <row r="132" spans="1:6" x14ac:dyDescent="0.3">
      <c r="A132" s="5" t="s">
        <v>50</v>
      </c>
    </row>
    <row r="133" spans="1:6" x14ac:dyDescent="0.3">
      <c r="A133" s="5"/>
    </row>
    <row r="134" spans="1:6" x14ac:dyDescent="0.3">
      <c r="A134" s="3" t="s">
        <v>75</v>
      </c>
    </row>
    <row r="135" spans="1:6" x14ac:dyDescent="0.3">
      <c r="A135" s="5" t="s">
        <v>76</v>
      </c>
    </row>
    <row r="136" spans="1:6" x14ac:dyDescent="0.3">
      <c r="A136" s="1" t="s">
        <v>37</v>
      </c>
    </row>
    <row r="137" spans="1:6" x14ac:dyDescent="0.3">
      <c r="A137" s="1" t="s">
        <v>50</v>
      </c>
    </row>
    <row r="138" spans="1:6" x14ac:dyDescent="0.3">
      <c r="A138" s="1" t="s">
        <v>77</v>
      </c>
    </row>
    <row r="139" spans="1:6" x14ac:dyDescent="0.3">
      <c r="A139" s="1" t="s">
        <v>37</v>
      </c>
    </row>
    <row r="141" spans="1:6" x14ac:dyDescent="0.3">
      <c r="A141" s="39" t="s">
        <v>78</v>
      </c>
      <c r="B141" s="39"/>
      <c r="C141" s="39"/>
      <c r="D141" s="37"/>
      <c r="E141" s="37"/>
      <c r="F141" s="37"/>
    </row>
    <row r="142" spans="1:6" x14ac:dyDescent="0.3">
      <c r="A142" s="1" t="s">
        <v>79</v>
      </c>
      <c r="B142" s="1" t="s">
        <v>246</v>
      </c>
    </row>
    <row r="143" spans="1:6" x14ac:dyDescent="0.3">
      <c r="A143" s="1" t="s">
        <v>80</v>
      </c>
    </row>
    <row r="144" spans="1:6" x14ac:dyDescent="0.3">
      <c r="A144" s="1" t="s">
        <v>37</v>
      </c>
    </row>
    <row r="145" spans="1:6" x14ac:dyDescent="0.3">
      <c r="A145" s="1" t="s">
        <v>81</v>
      </c>
    </row>
    <row r="146" spans="1:6" x14ac:dyDescent="0.3">
      <c r="A146" s="1" t="s">
        <v>82</v>
      </c>
    </row>
    <row r="147" spans="1:6" x14ac:dyDescent="0.3">
      <c r="A147" s="1" t="s">
        <v>37</v>
      </c>
    </row>
    <row r="149" spans="1:6" x14ac:dyDescent="0.3">
      <c r="A149" s="39" t="s">
        <v>83</v>
      </c>
      <c r="B149" s="39"/>
      <c r="C149" s="39"/>
      <c r="D149" s="37"/>
      <c r="E149" s="37"/>
      <c r="F149" s="37"/>
    </row>
    <row r="150" spans="1:6" x14ac:dyDescent="0.3">
      <c r="A150" s="1" t="s">
        <v>36</v>
      </c>
    </row>
    <row r="151" spans="1:6" x14ac:dyDescent="0.3">
      <c r="A151" s="1" t="s">
        <v>37</v>
      </c>
    </row>
    <row r="152" spans="1:6" x14ac:dyDescent="0.3">
      <c r="A152" s="1" t="s">
        <v>84</v>
      </c>
    </row>
    <row r="153" spans="1:6" x14ac:dyDescent="0.3">
      <c r="A153" s="1" t="s">
        <v>85</v>
      </c>
    </row>
    <row r="155" spans="1:6" x14ac:dyDescent="0.3">
      <c r="A155" s="43" t="s">
        <v>86</v>
      </c>
      <c r="B155" s="43"/>
      <c r="C155" s="43"/>
      <c r="D155" s="35"/>
      <c r="E155" s="35"/>
      <c r="F155" s="35"/>
    </row>
    <row r="156" spans="1:6" x14ac:dyDescent="0.3">
      <c r="A156" s="40"/>
      <c r="B156" s="40"/>
      <c r="C156" s="40"/>
      <c r="D156" s="35"/>
      <c r="E156" s="35"/>
      <c r="F156" s="35"/>
    </row>
    <row r="157" spans="1:6" x14ac:dyDescent="0.3">
      <c r="A157" s="4"/>
      <c r="B157" s="4"/>
      <c r="C157" s="4"/>
    </row>
    <row r="158" spans="1:6" x14ac:dyDescent="0.3">
      <c r="A158" s="4" t="s">
        <v>36</v>
      </c>
      <c r="B158" s="4" t="s">
        <v>265</v>
      </c>
      <c r="C158" s="4"/>
    </row>
    <row r="159" spans="1:6" x14ac:dyDescent="0.3">
      <c r="A159" s="4" t="s">
        <v>37</v>
      </c>
      <c r="B159" s="4" t="s">
        <v>266</v>
      </c>
      <c r="C159" s="4"/>
    </row>
    <row r="160" spans="1:6" x14ac:dyDescent="0.3">
      <c r="A160" s="4" t="s">
        <v>85</v>
      </c>
      <c r="B160" s="4">
        <v>2</v>
      </c>
      <c r="C160" s="4"/>
    </row>
    <row r="161" spans="1:6" x14ac:dyDescent="0.3">
      <c r="A161" s="4" t="s">
        <v>87</v>
      </c>
      <c r="B161" s="4" t="s">
        <v>234</v>
      </c>
      <c r="C161" s="4"/>
    </row>
    <row r="162" spans="1:6" x14ac:dyDescent="0.3">
      <c r="A162" s="4" t="s">
        <v>50</v>
      </c>
      <c r="B162" s="4"/>
      <c r="C162" s="4"/>
    </row>
    <row r="163" spans="1:6" x14ac:dyDescent="0.3">
      <c r="A163" s="4"/>
      <c r="B163" s="4"/>
      <c r="C163" s="4"/>
    </row>
    <row r="164" spans="1:6" x14ac:dyDescent="0.3">
      <c r="A164" s="4"/>
      <c r="B164" s="4"/>
      <c r="C164" s="4"/>
    </row>
    <row r="165" spans="1:6" x14ac:dyDescent="0.3">
      <c r="A165" s="4"/>
      <c r="B165" s="4"/>
      <c r="C165" s="4"/>
    </row>
    <row r="166" spans="1:6" x14ac:dyDescent="0.3">
      <c r="A166" s="43" t="s">
        <v>88</v>
      </c>
      <c r="B166" s="43"/>
      <c r="C166" s="43"/>
      <c r="D166" s="35"/>
      <c r="E166" s="35"/>
      <c r="F166" s="35"/>
    </row>
    <row r="167" spans="1:6" x14ac:dyDescent="0.3">
      <c r="A167" s="40"/>
      <c r="B167" s="40"/>
      <c r="C167" s="40"/>
      <c r="D167" s="35"/>
      <c r="E167" s="35"/>
      <c r="F167" s="35"/>
    </row>
    <row r="168" spans="1:6" x14ac:dyDescent="0.3">
      <c r="A168" s="4"/>
      <c r="B168" s="4"/>
      <c r="C168" s="4"/>
    </row>
    <row r="169" spans="1:6" x14ac:dyDescent="0.3">
      <c r="A169" s="4" t="s">
        <v>36</v>
      </c>
      <c r="B169" s="4"/>
      <c r="C169" s="4"/>
    </row>
    <row r="170" spans="1:6" x14ac:dyDescent="0.3">
      <c r="A170" s="4" t="s">
        <v>37</v>
      </c>
      <c r="B170" s="4">
        <v>2</v>
      </c>
      <c r="C170" s="4"/>
    </row>
    <row r="171" spans="1:6" x14ac:dyDescent="0.3">
      <c r="A171" s="4" t="s">
        <v>85</v>
      </c>
      <c r="B171" s="4"/>
      <c r="C171" s="4"/>
    </row>
    <row r="172" spans="1:6" x14ac:dyDescent="0.3">
      <c r="A172" s="4" t="s">
        <v>87</v>
      </c>
      <c r="B172" s="4"/>
      <c r="C172" s="4"/>
    </row>
    <row r="173" spans="1:6" x14ac:dyDescent="0.3">
      <c r="A173" s="4" t="s">
        <v>50</v>
      </c>
      <c r="B173" s="4" t="s">
        <v>267</v>
      </c>
      <c r="C173" s="4"/>
    </row>
    <row r="174" spans="1:6" x14ac:dyDescent="0.3">
      <c r="A174" s="4"/>
      <c r="B174" s="4"/>
      <c r="C174" s="4"/>
    </row>
    <row r="175" spans="1:6" x14ac:dyDescent="0.3">
      <c r="A175" s="4"/>
      <c r="B175" s="4"/>
      <c r="C175" s="4"/>
    </row>
    <row r="176" spans="1:6" x14ac:dyDescent="0.3">
      <c r="A176" s="4"/>
      <c r="B176" s="4"/>
      <c r="C176" s="4"/>
    </row>
    <row r="177" s="4" customFormat="1" ht="14.4" customHeight="1" x14ac:dyDescent="0.3"/>
    <row r="178" s="4" customFormat="1" ht="14.4" customHeight="1" x14ac:dyDescent="0.3"/>
    <row r="179" s="4" customFormat="1" x14ac:dyDescent="0.3"/>
    <row r="180" s="4" customFormat="1" x14ac:dyDescent="0.3"/>
    <row r="181" s="4" customFormat="1" x14ac:dyDescent="0.3"/>
    <row r="182" s="4" customFormat="1" x14ac:dyDescent="0.3"/>
    <row r="183" s="4" customFormat="1" x14ac:dyDescent="0.3"/>
    <row r="184" s="4" customFormat="1" x14ac:dyDescent="0.3"/>
    <row r="185" s="4" customFormat="1" x14ac:dyDescent="0.3"/>
    <row r="186" s="4" customFormat="1" x14ac:dyDescent="0.3"/>
    <row r="187" s="4" customFormat="1" x14ac:dyDescent="0.3"/>
    <row r="188" s="4" customFormat="1" x14ac:dyDescent="0.3"/>
    <row r="189" s="4" customFormat="1" x14ac:dyDescent="0.3"/>
    <row r="190" s="4" customFormat="1" x14ac:dyDescent="0.3"/>
    <row r="191" s="4" customFormat="1" x14ac:dyDescent="0.3"/>
    <row r="192" s="4" customFormat="1" x14ac:dyDescent="0.3"/>
    <row r="193" s="4" customFormat="1" x14ac:dyDescent="0.3"/>
    <row r="194" s="4" customFormat="1" x14ac:dyDescent="0.3"/>
    <row r="195" s="4" customFormat="1" x14ac:dyDescent="0.3"/>
    <row r="196" s="4" customFormat="1" x14ac:dyDescent="0.3"/>
    <row r="197" s="4" customFormat="1" x14ac:dyDescent="0.3"/>
    <row r="198" s="4" customFormat="1" x14ac:dyDescent="0.3"/>
    <row r="199" s="4" customFormat="1" x14ac:dyDescent="0.3"/>
    <row r="200" s="4" customFormat="1" x14ac:dyDescent="0.3"/>
    <row r="201" s="4" customFormat="1" x14ac:dyDescent="0.3"/>
    <row r="202" s="4" customFormat="1" x14ac:dyDescent="0.3"/>
    <row r="203" s="4" customFormat="1" x14ac:dyDescent="0.3"/>
    <row r="204" s="4" customFormat="1" x14ac:dyDescent="0.3"/>
    <row r="205" s="4" customFormat="1" x14ac:dyDescent="0.3"/>
    <row r="206" s="4" customFormat="1" x14ac:dyDescent="0.3"/>
    <row r="207" s="4" customFormat="1" x14ac:dyDescent="0.3"/>
    <row r="208" s="4" customFormat="1" x14ac:dyDescent="0.3"/>
    <row r="209" s="4" customFormat="1" x14ac:dyDescent="0.3"/>
    <row r="210" s="4" customFormat="1" x14ac:dyDescent="0.3"/>
    <row r="211" s="4" customFormat="1" x14ac:dyDescent="0.3"/>
    <row r="212" s="4" customFormat="1" x14ac:dyDescent="0.3"/>
    <row r="213" s="4" customFormat="1" x14ac:dyDescent="0.3"/>
    <row r="214" s="4" customFormat="1" x14ac:dyDescent="0.3"/>
    <row r="215" s="4" customFormat="1" x14ac:dyDescent="0.3"/>
    <row r="216" s="4" customFormat="1" x14ac:dyDescent="0.3"/>
    <row r="217" s="4" customFormat="1" x14ac:dyDescent="0.3"/>
    <row r="218" s="4" customFormat="1" x14ac:dyDescent="0.3"/>
    <row r="219" s="4" customFormat="1" x14ac:dyDescent="0.3"/>
    <row r="220" s="4" customFormat="1" x14ac:dyDescent="0.3"/>
    <row r="221" s="4" customFormat="1" x14ac:dyDescent="0.3"/>
    <row r="222" s="4" customFormat="1" x14ac:dyDescent="0.3"/>
    <row r="223" s="4" customFormat="1" x14ac:dyDescent="0.3"/>
    <row r="224" s="4" customFormat="1" x14ac:dyDescent="0.3"/>
    <row r="225" s="4" customFormat="1" x14ac:dyDescent="0.3"/>
    <row r="226" s="4" customFormat="1" x14ac:dyDescent="0.3"/>
    <row r="227" s="4" customFormat="1" x14ac:dyDescent="0.3"/>
    <row r="228" s="4" customFormat="1" x14ac:dyDescent="0.3"/>
    <row r="229" s="4" customFormat="1" x14ac:dyDescent="0.3"/>
    <row r="230" s="4" customFormat="1" x14ac:dyDescent="0.3"/>
    <row r="231" s="4" customFormat="1" x14ac:dyDescent="0.3"/>
    <row r="232" s="4" customFormat="1" x14ac:dyDescent="0.3"/>
    <row r="233" s="4" customFormat="1" x14ac:dyDescent="0.3"/>
    <row r="234" s="4" customFormat="1" x14ac:dyDescent="0.3"/>
    <row r="235" s="4" customFormat="1" x14ac:dyDescent="0.3"/>
    <row r="236" s="4" customFormat="1" x14ac:dyDescent="0.3"/>
    <row r="237" s="4" customFormat="1" x14ac:dyDescent="0.3"/>
    <row r="238" s="4" customFormat="1" x14ac:dyDescent="0.3"/>
    <row r="239" s="4" customFormat="1" x14ac:dyDescent="0.3"/>
    <row r="240" s="4" customFormat="1" x14ac:dyDescent="0.3"/>
    <row r="241" s="4" customFormat="1" x14ac:dyDescent="0.3"/>
    <row r="242" s="4" customFormat="1" x14ac:dyDescent="0.3"/>
    <row r="243" s="4" customFormat="1" x14ac:dyDescent="0.3"/>
    <row r="244" s="4" customFormat="1" x14ac:dyDescent="0.3"/>
    <row r="245" s="4" customFormat="1" x14ac:dyDescent="0.3"/>
    <row r="246" s="4" customFormat="1" x14ac:dyDescent="0.3"/>
    <row r="247" s="4" customFormat="1" x14ac:dyDescent="0.3"/>
    <row r="248" s="4" customFormat="1" x14ac:dyDescent="0.3"/>
    <row r="249" s="4" customFormat="1" x14ac:dyDescent="0.3"/>
    <row r="250" s="4" customFormat="1" x14ac:dyDescent="0.3"/>
    <row r="251" s="4" customFormat="1" x14ac:dyDescent="0.3"/>
    <row r="252" s="4" customFormat="1" x14ac:dyDescent="0.3"/>
    <row r="253" s="4" customFormat="1" x14ac:dyDescent="0.3"/>
    <row r="254" s="4" customFormat="1" x14ac:dyDescent="0.3"/>
    <row r="255" s="4" customFormat="1" x14ac:dyDescent="0.3"/>
    <row r="256" s="4" customFormat="1" x14ac:dyDescent="0.3"/>
    <row r="257" s="4" customFormat="1" x14ac:dyDescent="0.3"/>
    <row r="258" s="4" customFormat="1" x14ac:dyDescent="0.3"/>
    <row r="259" s="4" customFormat="1" x14ac:dyDescent="0.3"/>
    <row r="260" s="4" customFormat="1" x14ac:dyDescent="0.3"/>
    <row r="261" s="4" customFormat="1" x14ac:dyDescent="0.3"/>
    <row r="262" s="4" customFormat="1" x14ac:dyDescent="0.3"/>
    <row r="263" s="4" customFormat="1" x14ac:dyDescent="0.3"/>
    <row r="264" s="4" customFormat="1" x14ac:dyDescent="0.3"/>
    <row r="265" s="4" customFormat="1" x14ac:dyDescent="0.3"/>
    <row r="266" s="4" customFormat="1" x14ac:dyDescent="0.3"/>
    <row r="267" s="4" customFormat="1" x14ac:dyDescent="0.3"/>
    <row r="268" s="4" customFormat="1" x14ac:dyDescent="0.3"/>
    <row r="269" s="4" customFormat="1" x14ac:dyDescent="0.3"/>
    <row r="270" s="4" customFormat="1" x14ac:dyDescent="0.3"/>
    <row r="271" s="4" customFormat="1" x14ac:dyDescent="0.3"/>
    <row r="272" s="4" customFormat="1" x14ac:dyDescent="0.3"/>
    <row r="273" s="4" customFormat="1" x14ac:dyDescent="0.3"/>
    <row r="274" s="4" customFormat="1" x14ac:dyDescent="0.3"/>
    <row r="275" s="4" customFormat="1" x14ac:dyDescent="0.3"/>
    <row r="276" s="4" customFormat="1" x14ac:dyDescent="0.3"/>
    <row r="277" s="4" customFormat="1" x14ac:dyDescent="0.3"/>
    <row r="278" s="4" customFormat="1" x14ac:dyDescent="0.3"/>
    <row r="279" s="4" customFormat="1" x14ac:dyDescent="0.3"/>
    <row r="280" s="4" customFormat="1" x14ac:dyDescent="0.3"/>
    <row r="281" s="4" customFormat="1" x14ac:dyDescent="0.3"/>
    <row r="282" s="4" customFormat="1" x14ac:dyDescent="0.3"/>
    <row r="283" s="4" customFormat="1" x14ac:dyDescent="0.3"/>
    <row r="284" s="4" customFormat="1" x14ac:dyDescent="0.3"/>
    <row r="285" s="4" customFormat="1" x14ac:dyDescent="0.3"/>
    <row r="286" s="4" customFormat="1" x14ac:dyDescent="0.3"/>
    <row r="287" s="4" customFormat="1" x14ac:dyDescent="0.3"/>
    <row r="288" s="4" customFormat="1" ht="14.4" customHeight="1" x14ac:dyDescent="0.3"/>
    <row r="289" s="4" customFormat="1" ht="14.4" customHeight="1" x14ac:dyDescent="0.3"/>
    <row r="290" s="4" customFormat="1" x14ac:dyDescent="0.3"/>
    <row r="291" s="4" customFormat="1" x14ac:dyDescent="0.3"/>
    <row r="292" s="4" customFormat="1" x14ac:dyDescent="0.3"/>
    <row r="293" s="4" customFormat="1" x14ac:dyDescent="0.3"/>
    <row r="294" s="4" customFormat="1" x14ac:dyDescent="0.3"/>
    <row r="295" s="4" customFormat="1" x14ac:dyDescent="0.3"/>
    <row r="296" s="4" customFormat="1" x14ac:dyDescent="0.3"/>
    <row r="297" s="4" customFormat="1" x14ac:dyDescent="0.3"/>
    <row r="298" s="4" customFormat="1" x14ac:dyDescent="0.3"/>
    <row r="299" s="4" customFormat="1" x14ac:dyDescent="0.3"/>
    <row r="300" s="4" customFormat="1" x14ac:dyDescent="0.3"/>
    <row r="301" s="4" customFormat="1" x14ac:dyDescent="0.3"/>
    <row r="302" s="4" customFormat="1" x14ac:dyDescent="0.3"/>
    <row r="303" s="4" customFormat="1" x14ac:dyDescent="0.3"/>
    <row r="304" s="4" customFormat="1" x14ac:dyDescent="0.3"/>
    <row r="305" s="4" customFormat="1" x14ac:dyDescent="0.3"/>
    <row r="306" s="4" customFormat="1" x14ac:dyDescent="0.3"/>
    <row r="307" s="4" customFormat="1" x14ac:dyDescent="0.3"/>
    <row r="308" s="4" customFormat="1" x14ac:dyDescent="0.3"/>
    <row r="309" s="4" customFormat="1" x14ac:dyDescent="0.3"/>
    <row r="310" s="4" customFormat="1" x14ac:dyDescent="0.3"/>
    <row r="311" s="4" customFormat="1" x14ac:dyDescent="0.3"/>
    <row r="312" s="4" customFormat="1" x14ac:dyDescent="0.3"/>
    <row r="313" s="4" customFormat="1" x14ac:dyDescent="0.3"/>
    <row r="314" s="4" customFormat="1" x14ac:dyDescent="0.3"/>
    <row r="315" s="4" customFormat="1" x14ac:dyDescent="0.3"/>
    <row r="316" s="4" customFormat="1" x14ac:dyDescent="0.3"/>
    <row r="317" s="4" customFormat="1" x14ac:dyDescent="0.3"/>
    <row r="318" s="4" customFormat="1" x14ac:dyDescent="0.3"/>
    <row r="319" s="4" customFormat="1" x14ac:dyDescent="0.3"/>
    <row r="320" s="4" customFormat="1" x14ac:dyDescent="0.3"/>
    <row r="321" s="4" customFormat="1" x14ac:dyDescent="0.3"/>
    <row r="322" s="4" customFormat="1" x14ac:dyDescent="0.3"/>
    <row r="323" s="4" customFormat="1" x14ac:dyDescent="0.3"/>
    <row r="324" s="4" customFormat="1" x14ac:dyDescent="0.3"/>
    <row r="325" s="4" customFormat="1" x14ac:dyDescent="0.3"/>
    <row r="326" s="4" customFormat="1" x14ac:dyDescent="0.3"/>
    <row r="327" s="4" customFormat="1" x14ac:dyDescent="0.3"/>
    <row r="328" s="4" customFormat="1" x14ac:dyDescent="0.3"/>
    <row r="329" s="4" customFormat="1" x14ac:dyDescent="0.3"/>
    <row r="330" s="4" customFormat="1" x14ac:dyDescent="0.3"/>
    <row r="331" s="4" customFormat="1" x14ac:dyDescent="0.3"/>
    <row r="332" s="4" customFormat="1" x14ac:dyDescent="0.3"/>
    <row r="333" s="4" customFormat="1" x14ac:dyDescent="0.3"/>
    <row r="334" s="4" customFormat="1" x14ac:dyDescent="0.3"/>
    <row r="335" s="4" customFormat="1" x14ac:dyDescent="0.3"/>
    <row r="336" s="4" customFormat="1" x14ac:dyDescent="0.3"/>
    <row r="337" s="4" customFormat="1" x14ac:dyDescent="0.3"/>
    <row r="338" s="4" customFormat="1" x14ac:dyDescent="0.3"/>
    <row r="339" s="4" customFormat="1" x14ac:dyDescent="0.3"/>
    <row r="340" s="4" customFormat="1" x14ac:dyDescent="0.3"/>
    <row r="341" s="4" customFormat="1" x14ac:dyDescent="0.3"/>
    <row r="342" s="4" customFormat="1" x14ac:dyDescent="0.3"/>
    <row r="343" s="4" customFormat="1" x14ac:dyDescent="0.3"/>
    <row r="344" s="4" customFormat="1" ht="14.4" customHeight="1" x14ac:dyDescent="0.3"/>
    <row r="345" s="4" customFormat="1" ht="14.4" customHeight="1" x14ac:dyDescent="0.3"/>
    <row r="346" s="4" customFormat="1" x14ac:dyDescent="0.3"/>
    <row r="347" s="4" customFormat="1" x14ac:dyDescent="0.3"/>
    <row r="348" s="4" customFormat="1" x14ac:dyDescent="0.3"/>
    <row r="349" s="4" customFormat="1" x14ac:dyDescent="0.3"/>
    <row r="350" s="4" customFormat="1" ht="14.4" customHeight="1" x14ac:dyDescent="0.3"/>
    <row r="351" s="4" customFormat="1" ht="14.4" customHeight="1" x14ac:dyDescent="0.3"/>
    <row r="352" s="4" customFormat="1" x14ac:dyDescent="0.3"/>
    <row r="353" s="4" customFormat="1" x14ac:dyDescent="0.3"/>
    <row r="354" s="4" customFormat="1" x14ac:dyDescent="0.3"/>
    <row r="355" s="4" customFormat="1" x14ac:dyDescent="0.3"/>
    <row r="356" s="4" customFormat="1" x14ac:dyDescent="0.3"/>
    <row r="357" s="4" customFormat="1" x14ac:dyDescent="0.3"/>
    <row r="358" s="4" customFormat="1" x14ac:dyDescent="0.3"/>
    <row r="359" s="4" customFormat="1" x14ac:dyDescent="0.3"/>
    <row r="360" s="4" customFormat="1" x14ac:dyDescent="0.3"/>
    <row r="361" s="4" customFormat="1" x14ac:dyDescent="0.3"/>
    <row r="362" s="4" customFormat="1" x14ac:dyDescent="0.3"/>
    <row r="363" s="4" customFormat="1" x14ac:dyDescent="0.3"/>
    <row r="364" s="4" customFormat="1" x14ac:dyDescent="0.3"/>
    <row r="365" s="4" customFormat="1" x14ac:dyDescent="0.3"/>
    <row r="366" s="4" customFormat="1" x14ac:dyDescent="0.3"/>
    <row r="367" s="4" customFormat="1" x14ac:dyDescent="0.3"/>
    <row r="368" s="4" customFormat="1" x14ac:dyDescent="0.3"/>
    <row r="369" s="4" customFormat="1" x14ac:dyDescent="0.3"/>
    <row r="370" s="4" customFormat="1" x14ac:dyDescent="0.3"/>
    <row r="371" s="4" customFormat="1" x14ac:dyDescent="0.3"/>
    <row r="372" s="4" customFormat="1" x14ac:dyDescent="0.3"/>
    <row r="373" s="4" customFormat="1" x14ac:dyDescent="0.3"/>
    <row r="374" s="4" customFormat="1" x14ac:dyDescent="0.3"/>
    <row r="375" s="4" customFormat="1" x14ac:dyDescent="0.3"/>
    <row r="376" s="4" customFormat="1" x14ac:dyDescent="0.3"/>
    <row r="377" s="4" customFormat="1" x14ac:dyDescent="0.3"/>
    <row r="378" s="4" customFormat="1" x14ac:dyDescent="0.3"/>
    <row r="379" s="4" customFormat="1" x14ac:dyDescent="0.3"/>
    <row r="380" s="4" customFormat="1" x14ac:dyDescent="0.3"/>
    <row r="381" s="4" customFormat="1" x14ac:dyDescent="0.3"/>
    <row r="382" s="4" customFormat="1" x14ac:dyDescent="0.3"/>
    <row r="383" s="4" customFormat="1" x14ac:dyDescent="0.3"/>
    <row r="384" s="4" customFormat="1" x14ac:dyDescent="0.3"/>
    <row r="385" s="4" customFormat="1" x14ac:dyDescent="0.3"/>
    <row r="386" s="4" customFormat="1" x14ac:dyDescent="0.3"/>
    <row r="387" s="4" customFormat="1" x14ac:dyDescent="0.3"/>
    <row r="388" s="4" customFormat="1" x14ac:dyDescent="0.3"/>
    <row r="389" s="4" customFormat="1" x14ac:dyDescent="0.3"/>
    <row r="390" s="4" customFormat="1" x14ac:dyDescent="0.3"/>
    <row r="391" s="4" customFormat="1" ht="14.4" customHeight="1" x14ac:dyDescent="0.3"/>
    <row r="392" s="4" customFormat="1" ht="14.4" customHeight="1" x14ac:dyDescent="0.3"/>
    <row r="393" s="4" customFormat="1" x14ac:dyDescent="0.3"/>
    <row r="394" s="4" customFormat="1" x14ac:dyDescent="0.3"/>
    <row r="395" s="4" customFormat="1" x14ac:dyDescent="0.3"/>
    <row r="396" s="4" customFormat="1" x14ac:dyDescent="0.3"/>
    <row r="397" s="4" customFormat="1" x14ac:dyDescent="0.3"/>
    <row r="398" s="4" customFormat="1" x14ac:dyDescent="0.3"/>
    <row r="399" s="4" customFormat="1" x14ac:dyDescent="0.3"/>
    <row r="400" s="4" customFormat="1" x14ac:dyDescent="0.3"/>
    <row r="401" s="4" customFormat="1" x14ac:dyDescent="0.3"/>
    <row r="402" s="4" customFormat="1" x14ac:dyDescent="0.3"/>
    <row r="403" s="4" customFormat="1" x14ac:dyDescent="0.3"/>
    <row r="404" s="4" customFormat="1" x14ac:dyDescent="0.3"/>
    <row r="405" s="4" customFormat="1" x14ac:dyDescent="0.3"/>
    <row r="406" s="4" customFormat="1" x14ac:dyDescent="0.3"/>
    <row r="407" s="4" customFormat="1" x14ac:dyDescent="0.3"/>
    <row r="408" s="4" customFormat="1" x14ac:dyDescent="0.3"/>
    <row r="409" s="4" customFormat="1" x14ac:dyDescent="0.3"/>
    <row r="410" s="4" customFormat="1" x14ac:dyDescent="0.3"/>
    <row r="411" s="4" customFormat="1" x14ac:dyDescent="0.3"/>
    <row r="412" s="4" customFormat="1" x14ac:dyDescent="0.3"/>
    <row r="413" s="4" customFormat="1" x14ac:dyDescent="0.3"/>
    <row r="414" s="4" customFormat="1" x14ac:dyDescent="0.3"/>
    <row r="415" s="4" customFormat="1" x14ac:dyDescent="0.3"/>
    <row r="416" s="4" customFormat="1" x14ac:dyDescent="0.3"/>
    <row r="417" s="4" customFormat="1" x14ac:dyDescent="0.3"/>
    <row r="418" s="4" customFormat="1" x14ac:dyDescent="0.3"/>
    <row r="419" s="4" customFormat="1" x14ac:dyDescent="0.3"/>
    <row r="420" s="4" customFormat="1" x14ac:dyDescent="0.3"/>
    <row r="421" s="4" customFormat="1" x14ac:dyDescent="0.3"/>
    <row r="422" s="4" customFormat="1" x14ac:dyDescent="0.3"/>
    <row r="423" s="4" customFormat="1" x14ac:dyDescent="0.3"/>
    <row r="424" s="4" customFormat="1" x14ac:dyDescent="0.3"/>
    <row r="425" s="4" customFormat="1" x14ac:dyDescent="0.3"/>
    <row r="426" s="4" customFormat="1" x14ac:dyDescent="0.3"/>
    <row r="427" s="4" customFormat="1" x14ac:dyDescent="0.3"/>
    <row r="428" s="4" customFormat="1" x14ac:dyDescent="0.3"/>
    <row r="429" s="4" customFormat="1" x14ac:dyDescent="0.3"/>
    <row r="430" s="4" customFormat="1" ht="14.4" customHeight="1" x14ac:dyDescent="0.3"/>
    <row r="431" s="4" customFormat="1" ht="14.4" customHeight="1" x14ac:dyDescent="0.3"/>
    <row r="432" s="4" customFormat="1" x14ac:dyDescent="0.3"/>
    <row r="433" s="4" customFormat="1" x14ac:dyDescent="0.3"/>
    <row r="434" s="4" customFormat="1" x14ac:dyDescent="0.3"/>
    <row r="435" s="4" customFormat="1" x14ac:dyDescent="0.3"/>
    <row r="436" s="4" customFormat="1" ht="14.4" customHeight="1" x14ac:dyDescent="0.3"/>
    <row r="437" s="4" customFormat="1" ht="14.4" customHeight="1" x14ac:dyDescent="0.3"/>
    <row r="438" s="4" customFormat="1" x14ac:dyDescent="0.3"/>
    <row r="439" s="4" customFormat="1" x14ac:dyDescent="0.3"/>
    <row r="440" s="4" customFormat="1" x14ac:dyDescent="0.3"/>
    <row r="441" s="4" customFormat="1" x14ac:dyDescent="0.3"/>
    <row r="442" s="4" customFormat="1" x14ac:dyDescent="0.3"/>
    <row r="443" s="4" customFormat="1" x14ac:dyDescent="0.3"/>
    <row r="444" s="4" customFormat="1" x14ac:dyDescent="0.3"/>
    <row r="445" s="4" customFormat="1" x14ac:dyDescent="0.3"/>
    <row r="446" s="4" customFormat="1" x14ac:dyDescent="0.3"/>
    <row r="447" s="4" customFormat="1" x14ac:dyDescent="0.3"/>
    <row r="448" s="4" customFormat="1" x14ac:dyDescent="0.3"/>
    <row r="449" s="4" customFormat="1" x14ac:dyDescent="0.3"/>
    <row r="450" s="4" customFormat="1" x14ac:dyDescent="0.3"/>
    <row r="451" s="4" customFormat="1" x14ac:dyDescent="0.3"/>
    <row r="452" s="4" customFormat="1" x14ac:dyDescent="0.3"/>
    <row r="453" s="4" customFormat="1" x14ac:dyDescent="0.3"/>
    <row r="454" s="4" customFormat="1" x14ac:dyDescent="0.3"/>
    <row r="455" s="4" customFormat="1" x14ac:dyDescent="0.3"/>
    <row r="456" s="4" customFormat="1" x14ac:dyDescent="0.3"/>
    <row r="457" s="4" customFormat="1" x14ac:dyDescent="0.3"/>
    <row r="458" s="4" customFormat="1" x14ac:dyDescent="0.3"/>
    <row r="459" s="4" customFormat="1" x14ac:dyDescent="0.3"/>
    <row r="460" s="4" customFormat="1" x14ac:dyDescent="0.3"/>
    <row r="461" s="4" customFormat="1" x14ac:dyDescent="0.3"/>
    <row r="462" s="4" customFormat="1" x14ac:dyDescent="0.3"/>
    <row r="463" s="4" customFormat="1" x14ac:dyDescent="0.3"/>
    <row r="464" s="4" customFormat="1" x14ac:dyDescent="0.3"/>
    <row r="465" s="4" customFormat="1" ht="14.4" customHeight="1" x14ac:dyDescent="0.3"/>
    <row r="466" s="4" customFormat="1" ht="14.4" customHeight="1" x14ac:dyDescent="0.3"/>
    <row r="467" s="4" customFormat="1" x14ac:dyDescent="0.3"/>
    <row r="468" s="4" customFormat="1" x14ac:dyDescent="0.3"/>
    <row r="469" s="4" customFormat="1" x14ac:dyDescent="0.3"/>
    <row r="470" s="4" customFormat="1" x14ac:dyDescent="0.3"/>
    <row r="471" s="4" customFormat="1" x14ac:dyDescent="0.3"/>
    <row r="472" s="4" customFormat="1" x14ac:dyDescent="0.3"/>
    <row r="473" s="4" customFormat="1" x14ac:dyDescent="0.3"/>
    <row r="474" s="4" customFormat="1" x14ac:dyDescent="0.3"/>
    <row r="475" s="4" customFormat="1" x14ac:dyDescent="0.3"/>
    <row r="476" s="4" customFormat="1" x14ac:dyDescent="0.3"/>
    <row r="477" s="4" customFormat="1" x14ac:dyDescent="0.3"/>
    <row r="478" s="4" customFormat="1" ht="14.4" customHeight="1" x14ac:dyDescent="0.3"/>
    <row r="479" s="4" customFormat="1" x14ac:dyDescent="0.3"/>
    <row r="480" s="4" customFormat="1" x14ac:dyDescent="0.3"/>
    <row r="481" s="4" customFormat="1" x14ac:dyDescent="0.3"/>
    <row r="482" s="4" customFormat="1" x14ac:dyDescent="0.3"/>
    <row r="483" s="4" customFormat="1" x14ac:dyDescent="0.3"/>
    <row r="484" s="4" customFormat="1" ht="14.4" customHeight="1" x14ac:dyDescent="0.3"/>
    <row r="485" s="4" customFormat="1" ht="14.4" customHeight="1" x14ac:dyDescent="0.3"/>
    <row r="486" s="4" customFormat="1" x14ac:dyDescent="0.3"/>
    <row r="487" s="4" customFormat="1" x14ac:dyDescent="0.3"/>
    <row r="488" s="4" customFormat="1" x14ac:dyDescent="0.3"/>
    <row r="489" s="4" customFormat="1" ht="14.4" customHeight="1" x14ac:dyDescent="0.3"/>
    <row r="490" s="4" customFormat="1" ht="14.4" customHeight="1" x14ac:dyDescent="0.3"/>
    <row r="491" s="4" customFormat="1" x14ac:dyDescent="0.3"/>
    <row r="492" s="4" customFormat="1" x14ac:dyDescent="0.3"/>
    <row r="493" s="4" customFormat="1" x14ac:dyDescent="0.3"/>
    <row r="494" s="4" customFormat="1" x14ac:dyDescent="0.3"/>
    <row r="495" s="4" customFormat="1" x14ac:dyDescent="0.3"/>
    <row r="496" s="4" customFormat="1" x14ac:dyDescent="0.3"/>
    <row r="497" s="4" customFormat="1" x14ac:dyDescent="0.3"/>
    <row r="498" s="4" customFormat="1" x14ac:dyDescent="0.3"/>
    <row r="499" s="4" customFormat="1" x14ac:dyDescent="0.3"/>
    <row r="500" s="4" customFormat="1" x14ac:dyDescent="0.3"/>
    <row r="501" s="4" customFormat="1" x14ac:dyDescent="0.3"/>
    <row r="502" s="4" customFormat="1" x14ac:dyDescent="0.3"/>
    <row r="503" s="4" customFormat="1" x14ac:dyDescent="0.3"/>
    <row r="504" s="4" customFormat="1" x14ac:dyDescent="0.3"/>
    <row r="505" s="4" customFormat="1" x14ac:dyDescent="0.3"/>
    <row r="506" s="4" customFormat="1" x14ac:dyDescent="0.3"/>
    <row r="507" s="4" customFormat="1" x14ac:dyDescent="0.3"/>
    <row r="508" s="4" customFormat="1" x14ac:dyDescent="0.3"/>
    <row r="509" s="4" customFormat="1" x14ac:dyDescent="0.3"/>
    <row r="510" s="4" customFormat="1" x14ac:dyDescent="0.3"/>
    <row r="511" s="4" customFormat="1" x14ac:dyDescent="0.3"/>
    <row r="512" s="4" customFormat="1" x14ac:dyDescent="0.3"/>
    <row r="513" s="4" customFormat="1" x14ac:dyDescent="0.3"/>
    <row r="514" s="4" customFormat="1" x14ac:dyDescent="0.3"/>
    <row r="515" s="4" customFormat="1" x14ac:dyDescent="0.3"/>
    <row r="516" s="4" customFormat="1" x14ac:dyDescent="0.3"/>
    <row r="517" s="4" customFormat="1" x14ac:dyDescent="0.3"/>
    <row r="518" s="4" customFormat="1" x14ac:dyDescent="0.3"/>
    <row r="519" s="4" customFormat="1" x14ac:dyDescent="0.3"/>
    <row r="520" s="4" customFormat="1" x14ac:dyDescent="0.3"/>
    <row r="521" s="4" customFormat="1" x14ac:dyDescent="0.3"/>
    <row r="522" s="4" customFormat="1" x14ac:dyDescent="0.3"/>
    <row r="523" s="4" customFormat="1" x14ac:dyDescent="0.3"/>
    <row r="524" s="4" customFormat="1" x14ac:dyDescent="0.3"/>
    <row r="525" s="4" customFormat="1" x14ac:dyDescent="0.3"/>
    <row r="526" s="4" customFormat="1" x14ac:dyDescent="0.3"/>
    <row r="527" s="4" customFormat="1" x14ac:dyDescent="0.3"/>
    <row r="528" s="4" customFormat="1" x14ac:dyDescent="0.3"/>
    <row r="529" s="4" customFormat="1" x14ac:dyDescent="0.3"/>
    <row r="530" s="4" customFormat="1" x14ac:dyDescent="0.3"/>
    <row r="531" s="4" customFormat="1" x14ac:dyDescent="0.3"/>
    <row r="532" s="4" customFormat="1" x14ac:dyDescent="0.3"/>
    <row r="533" s="4" customFormat="1" x14ac:dyDescent="0.3"/>
    <row r="534" s="4" customFormat="1" x14ac:dyDescent="0.3"/>
    <row r="535" s="4" customFormat="1" x14ac:dyDescent="0.3"/>
    <row r="536" s="4" customFormat="1" x14ac:dyDescent="0.3"/>
    <row r="537" s="4" customFormat="1" x14ac:dyDescent="0.3"/>
    <row r="538" s="4" customFormat="1" x14ac:dyDescent="0.3"/>
    <row r="539" s="4" customFormat="1" x14ac:dyDescent="0.3"/>
    <row r="540" s="4" customFormat="1" x14ac:dyDescent="0.3"/>
    <row r="541" s="4" customFormat="1" ht="14.4" customHeight="1" x14ac:dyDescent="0.3"/>
    <row r="542" s="4" customFormat="1" ht="14.4" customHeight="1" x14ac:dyDescent="0.3"/>
    <row r="543" s="4" customFormat="1" x14ac:dyDescent="0.3"/>
    <row r="544" s="4" customFormat="1" x14ac:dyDescent="0.3"/>
    <row r="545" s="4" customFormat="1" x14ac:dyDescent="0.3"/>
    <row r="546" s="4" customFormat="1" x14ac:dyDescent="0.3"/>
    <row r="547" s="4" customFormat="1" x14ac:dyDescent="0.3"/>
    <row r="548" s="4" customFormat="1" x14ac:dyDescent="0.3"/>
    <row r="549" s="4" customFormat="1" x14ac:dyDescent="0.3"/>
    <row r="550" s="4" customFormat="1" x14ac:dyDescent="0.3"/>
    <row r="551" s="4" customFormat="1" x14ac:dyDescent="0.3"/>
    <row r="552" s="4" customFormat="1" x14ac:dyDescent="0.3"/>
    <row r="553" s="4" customFormat="1" x14ac:dyDescent="0.3"/>
    <row r="554" s="4" customFormat="1" x14ac:dyDescent="0.3"/>
    <row r="555" s="4" customFormat="1" x14ac:dyDescent="0.3"/>
    <row r="556" s="4" customFormat="1" x14ac:dyDescent="0.3"/>
    <row r="557" s="4" customFormat="1" x14ac:dyDescent="0.3"/>
    <row r="558" s="4" customFormat="1" x14ac:dyDescent="0.3"/>
    <row r="559" s="4" customFormat="1" x14ac:dyDescent="0.3"/>
    <row r="560" s="4" customFormat="1" x14ac:dyDescent="0.3"/>
    <row r="561" s="4" customFormat="1" ht="14.4" customHeight="1" x14ac:dyDescent="0.3"/>
    <row r="562" s="4" customFormat="1" ht="14.4" customHeight="1" x14ac:dyDescent="0.3"/>
    <row r="563" s="4" customFormat="1" x14ac:dyDescent="0.3"/>
    <row r="564" s="4" customFormat="1" x14ac:dyDescent="0.3"/>
    <row r="565" s="4" customFormat="1" x14ac:dyDescent="0.3"/>
    <row r="566" s="4" customFormat="1" x14ac:dyDescent="0.3"/>
    <row r="567" s="4" customFormat="1" x14ac:dyDescent="0.3"/>
    <row r="568" s="4" customFormat="1" x14ac:dyDescent="0.3"/>
    <row r="569" s="4" customFormat="1" x14ac:dyDescent="0.3"/>
    <row r="570" s="4" customFormat="1" x14ac:dyDescent="0.3"/>
    <row r="571" s="4" customFormat="1" x14ac:dyDescent="0.3"/>
    <row r="572" s="4" customFormat="1" x14ac:dyDescent="0.3"/>
    <row r="573" s="4" customFormat="1" x14ac:dyDescent="0.3"/>
    <row r="574" s="4" customFormat="1" x14ac:dyDescent="0.3"/>
    <row r="575" s="4" customFormat="1" x14ac:dyDescent="0.3"/>
    <row r="576" s="4" customFormat="1" x14ac:dyDescent="0.3"/>
    <row r="577" s="4" customFormat="1" ht="14.4" customHeight="1" x14ac:dyDescent="0.3"/>
    <row r="578" s="4" customFormat="1" ht="14.4" customHeight="1" x14ac:dyDescent="0.3"/>
    <row r="579" s="4" customFormat="1" x14ac:dyDescent="0.3"/>
    <row r="580" s="4" customFormat="1" x14ac:dyDescent="0.3"/>
    <row r="581" s="4" customFormat="1" x14ac:dyDescent="0.3"/>
    <row r="582" s="4" customFormat="1" x14ac:dyDescent="0.3"/>
    <row r="583" s="4" customFormat="1" x14ac:dyDescent="0.3"/>
    <row r="584" s="4" customFormat="1" x14ac:dyDescent="0.3"/>
    <row r="585" s="4" customFormat="1" x14ac:dyDescent="0.3"/>
    <row r="586" s="4" customFormat="1" x14ac:dyDescent="0.3"/>
    <row r="587" s="4" customFormat="1" x14ac:dyDescent="0.3"/>
    <row r="588" s="4" customFormat="1" x14ac:dyDescent="0.3"/>
    <row r="589" s="4" customFormat="1" x14ac:dyDescent="0.3"/>
    <row r="590" s="4" customFormat="1" x14ac:dyDescent="0.3"/>
    <row r="591" s="4" customFormat="1" x14ac:dyDescent="0.3"/>
    <row r="592" s="4" customFormat="1" x14ac:dyDescent="0.3"/>
    <row r="593" s="4" customFormat="1" x14ac:dyDescent="0.3"/>
    <row r="594" s="4" customFormat="1" x14ac:dyDescent="0.3"/>
    <row r="595" s="4" customFormat="1" x14ac:dyDescent="0.3"/>
    <row r="596" s="4" customFormat="1" x14ac:dyDescent="0.3"/>
    <row r="597" s="4" customFormat="1" x14ac:dyDescent="0.3"/>
    <row r="598" s="4" customFormat="1" x14ac:dyDescent="0.3"/>
    <row r="599" s="4" customFormat="1" x14ac:dyDescent="0.3"/>
    <row r="600" s="4" customFormat="1" x14ac:dyDescent="0.3"/>
    <row r="601" s="4" customFormat="1" x14ac:dyDescent="0.3"/>
    <row r="602" s="4" customFormat="1" x14ac:dyDescent="0.3"/>
    <row r="603" s="4" customFormat="1" x14ac:dyDescent="0.3"/>
    <row r="604" s="4" customFormat="1" x14ac:dyDescent="0.3"/>
    <row r="605" s="4" customFormat="1" x14ac:dyDescent="0.3"/>
    <row r="606" s="4" customFormat="1" x14ac:dyDescent="0.3"/>
    <row r="607" s="4" customFormat="1" x14ac:dyDescent="0.3"/>
    <row r="608" s="4" customFormat="1" x14ac:dyDescent="0.3"/>
    <row r="609" s="4" customFormat="1" x14ac:dyDescent="0.3"/>
    <row r="610" s="4" customFormat="1" x14ac:dyDescent="0.3"/>
    <row r="611" s="4" customFormat="1" x14ac:dyDescent="0.3"/>
    <row r="612" s="4" customFormat="1" x14ac:dyDescent="0.3"/>
    <row r="613" s="4" customFormat="1" x14ac:dyDescent="0.3"/>
    <row r="614" s="4" customFormat="1" x14ac:dyDescent="0.3"/>
    <row r="615" s="4" customFormat="1" x14ac:dyDescent="0.3"/>
    <row r="616" s="4" customFormat="1" x14ac:dyDescent="0.3"/>
    <row r="617" s="4" customFormat="1" x14ac:dyDescent="0.3"/>
    <row r="618" s="4" customFormat="1" x14ac:dyDescent="0.3"/>
    <row r="619" s="4" customFormat="1" x14ac:dyDescent="0.3"/>
    <row r="620" s="4" customFormat="1" ht="14.4" customHeight="1" x14ac:dyDescent="0.3"/>
    <row r="621" s="4" customFormat="1" ht="14.4" customHeight="1" x14ac:dyDescent="0.3"/>
    <row r="622" s="4" customFormat="1" x14ac:dyDescent="0.3"/>
    <row r="623" s="4" customFormat="1" x14ac:dyDescent="0.3"/>
    <row r="624" s="4" customFormat="1" x14ac:dyDescent="0.3"/>
    <row r="625" s="4" customFormat="1" x14ac:dyDescent="0.3"/>
    <row r="626" s="4" customFormat="1" x14ac:dyDescent="0.3"/>
    <row r="627" s="4" customFormat="1" x14ac:dyDescent="0.3"/>
    <row r="628" s="4" customFormat="1" x14ac:dyDescent="0.3"/>
    <row r="629" s="4" customFormat="1" x14ac:dyDescent="0.3"/>
    <row r="630" s="4" customFormat="1" x14ac:dyDescent="0.3"/>
    <row r="631" s="4" customFormat="1" x14ac:dyDescent="0.3"/>
    <row r="632" s="4" customFormat="1" x14ac:dyDescent="0.3"/>
    <row r="633" s="4" customFormat="1" x14ac:dyDescent="0.3"/>
    <row r="634" s="4" customFormat="1" x14ac:dyDescent="0.3"/>
    <row r="635" s="4" customFormat="1" x14ac:dyDescent="0.3"/>
    <row r="636" s="4" customFormat="1" ht="14.4" customHeight="1" x14ac:dyDescent="0.3"/>
    <row r="637" s="4" customFormat="1" ht="14.4" customHeight="1" x14ac:dyDescent="0.3"/>
    <row r="638" s="4" customFormat="1" x14ac:dyDescent="0.3"/>
    <row r="639" s="4" customFormat="1" x14ac:dyDescent="0.3"/>
    <row r="640" s="4" customFormat="1" x14ac:dyDescent="0.3"/>
    <row r="641" s="4" customFormat="1" x14ac:dyDescent="0.3"/>
    <row r="642" s="4" customFormat="1" x14ac:dyDescent="0.3"/>
    <row r="643" s="4" customFormat="1" x14ac:dyDescent="0.3"/>
    <row r="644" s="4" customFormat="1" x14ac:dyDescent="0.3"/>
    <row r="645" s="4" customFormat="1" x14ac:dyDescent="0.3"/>
    <row r="646" s="4" customFormat="1" x14ac:dyDescent="0.3"/>
    <row r="647" s="4" customFormat="1" x14ac:dyDescent="0.3"/>
    <row r="648" s="4" customFormat="1" x14ac:dyDescent="0.3"/>
    <row r="649" s="4" customFormat="1" x14ac:dyDescent="0.3"/>
    <row r="650" s="4" customFormat="1" x14ac:dyDescent="0.3"/>
    <row r="651" s="4" customFormat="1" x14ac:dyDescent="0.3"/>
    <row r="652" s="4" customFormat="1" ht="14.4" customHeight="1" x14ac:dyDescent="0.3"/>
    <row r="653" s="4" customFormat="1" ht="14.4" customHeight="1" x14ac:dyDescent="0.3"/>
    <row r="654" s="4" customFormat="1" x14ac:dyDescent="0.3"/>
    <row r="655" s="4" customFormat="1" x14ac:dyDescent="0.3"/>
    <row r="656" s="4" customFormat="1" x14ac:dyDescent="0.3"/>
    <row r="657" s="4" customFormat="1" x14ac:dyDescent="0.3"/>
    <row r="658" s="4" customFormat="1" x14ac:dyDescent="0.3"/>
    <row r="659" s="4" customFormat="1" x14ac:dyDescent="0.3"/>
    <row r="660" s="4" customFormat="1" x14ac:dyDescent="0.3"/>
    <row r="661" s="4" customFormat="1" x14ac:dyDescent="0.3"/>
    <row r="662" s="4" customFormat="1" x14ac:dyDescent="0.3"/>
    <row r="663" s="4" customFormat="1" x14ac:dyDescent="0.3"/>
    <row r="664" s="4" customFormat="1" x14ac:dyDescent="0.3"/>
    <row r="665" s="4" customFormat="1" x14ac:dyDescent="0.3"/>
    <row r="666" s="4" customFormat="1" x14ac:dyDescent="0.3"/>
    <row r="667" s="4" customFormat="1" x14ac:dyDescent="0.3"/>
    <row r="668" s="4" customFormat="1" ht="14.4" customHeight="1" x14ac:dyDescent="0.3"/>
    <row r="669" s="4" customFormat="1" ht="14.4" customHeight="1" x14ac:dyDescent="0.3"/>
    <row r="670" s="4" customFormat="1" x14ac:dyDescent="0.3"/>
    <row r="671" s="4" customFormat="1" x14ac:dyDescent="0.3"/>
    <row r="672" s="4" customFormat="1" x14ac:dyDescent="0.3"/>
    <row r="673" s="4" customFormat="1" x14ac:dyDescent="0.3"/>
    <row r="674" s="4" customFormat="1" x14ac:dyDescent="0.3"/>
    <row r="675" s="4" customFormat="1" x14ac:dyDescent="0.3"/>
    <row r="676" s="4" customFormat="1" x14ac:dyDescent="0.3"/>
    <row r="677" s="4" customFormat="1" x14ac:dyDescent="0.3"/>
    <row r="678" s="4" customFormat="1" x14ac:dyDescent="0.3"/>
    <row r="679" s="4" customFormat="1" x14ac:dyDescent="0.3"/>
    <row r="680" s="4" customFormat="1" x14ac:dyDescent="0.3"/>
    <row r="681" s="4" customFormat="1" x14ac:dyDescent="0.3"/>
    <row r="682" s="4" customFormat="1" x14ac:dyDescent="0.3"/>
    <row r="683" s="4" customFormat="1" x14ac:dyDescent="0.3"/>
    <row r="684" s="4" customFormat="1" x14ac:dyDescent="0.3"/>
    <row r="685" s="4" customFormat="1" x14ac:dyDescent="0.3"/>
    <row r="686" s="4" customFormat="1" x14ac:dyDescent="0.3"/>
    <row r="687" s="4" customFormat="1" x14ac:dyDescent="0.3"/>
    <row r="688" s="4" customFormat="1" x14ac:dyDescent="0.3"/>
    <row r="689" s="4" customFormat="1" x14ac:dyDescent="0.3"/>
    <row r="690" s="4" customFormat="1" x14ac:dyDescent="0.3"/>
    <row r="691" s="4" customFormat="1" x14ac:dyDescent="0.3"/>
    <row r="692" s="4" customFormat="1" x14ac:dyDescent="0.3"/>
    <row r="693" s="4" customFormat="1" ht="14.4" customHeight="1" x14ac:dyDescent="0.3"/>
    <row r="694" s="4" customFormat="1" ht="14.4" customHeight="1" x14ac:dyDescent="0.3"/>
    <row r="695" s="4" customFormat="1" x14ac:dyDescent="0.3"/>
    <row r="696" s="4" customFormat="1" x14ac:dyDescent="0.3"/>
    <row r="697" s="4" customFormat="1" x14ac:dyDescent="0.3"/>
    <row r="698" s="4" customFormat="1" x14ac:dyDescent="0.3"/>
    <row r="699" s="4" customFormat="1" x14ac:dyDescent="0.3"/>
    <row r="700" s="4" customFormat="1" x14ac:dyDescent="0.3"/>
    <row r="701" s="4" customFormat="1" x14ac:dyDescent="0.3"/>
    <row r="702" s="4" customFormat="1" x14ac:dyDescent="0.3"/>
    <row r="703" s="4" customFormat="1" x14ac:dyDescent="0.3"/>
    <row r="704" s="4" customFormat="1" x14ac:dyDescent="0.3"/>
    <row r="705" s="4" customFormat="1" x14ac:dyDescent="0.3"/>
    <row r="706" s="4" customFormat="1" x14ac:dyDescent="0.3"/>
    <row r="707" s="4" customFormat="1" x14ac:dyDescent="0.3"/>
    <row r="708" s="4" customFormat="1" x14ac:dyDescent="0.3"/>
    <row r="709" s="4" customFormat="1" x14ac:dyDescent="0.3"/>
    <row r="710" s="4" customFormat="1" x14ac:dyDescent="0.3"/>
    <row r="711" s="4" customFormat="1" x14ac:dyDescent="0.3"/>
    <row r="712" s="4" customFormat="1" x14ac:dyDescent="0.3"/>
    <row r="713" s="4" customFormat="1" x14ac:dyDescent="0.3"/>
    <row r="714" s="4" customFormat="1" x14ac:dyDescent="0.3"/>
    <row r="715" s="4" customFormat="1" x14ac:dyDescent="0.3"/>
    <row r="716" s="4" customFormat="1" x14ac:dyDescent="0.3"/>
    <row r="717" s="4" customFormat="1" x14ac:dyDescent="0.3"/>
    <row r="718" s="4" customFormat="1" ht="14.4" customHeight="1" x14ac:dyDescent="0.3"/>
    <row r="719" s="4" customFormat="1" ht="14.4" customHeight="1" x14ac:dyDescent="0.3"/>
    <row r="720" s="4" customFormat="1" x14ac:dyDescent="0.3"/>
    <row r="721" s="4" customFormat="1" x14ac:dyDescent="0.3"/>
    <row r="722" s="4" customFormat="1" x14ac:dyDescent="0.3"/>
    <row r="723" s="4" customFormat="1" x14ac:dyDescent="0.3"/>
    <row r="724" s="4" customFormat="1" x14ac:dyDescent="0.3"/>
    <row r="725" s="4" customFormat="1" x14ac:dyDescent="0.3"/>
    <row r="726" s="4" customFormat="1" x14ac:dyDescent="0.3"/>
    <row r="727" s="4" customFormat="1" x14ac:dyDescent="0.3"/>
    <row r="728" s="4" customFormat="1" x14ac:dyDescent="0.3"/>
    <row r="729" s="4" customFormat="1" x14ac:dyDescent="0.3"/>
    <row r="730" s="4" customFormat="1" x14ac:dyDescent="0.3"/>
    <row r="731" s="4" customFormat="1" x14ac:dyDescent="0.3"/>
    <row r="732" s="4" customFormat="1" x14ac:dyDescent="0.3"/>
    <row r="733" s="4" customFormat="1" x14ac:dyDescent="0.3"/>
    <row r="734" s="4" customFormat="1" x14ac:dyDescent="0.3"/>
    <row r="735" s="4" customFormat="1" x14ac:dyDescent="0.3"/>
    <row r="736" s="4" customFormat="1" x14ac:dyDescent="0.3"/>
    <row r="737" s="4" customFormat="1" x14ac:dyDescent="0.3"/>
    <row r="738" s="4" customFormat="1" x14ac:dyDescent="0.3"/>
    <row r="739" s="4" customFormat="1" x14ac:dyDescent="0.3"/>
    <row r="740" s="4" customFormat="1" x14ac:dyDescent="0.3"/>
    <row r="741" s="4" customFormat="1" x14ac:dyDescent="0.3"/>
    <row r="742" s="4" customFormat="1" x14ac:dyDescent="0.3"/>
    <row r="743" s="4" customFormat="1" x14ac:dyDescent="0.3"/>
    <row r="744" s="4" customFormat="1" x14ac:dyDescent="0.3"/>
    <row r="745" s="4" customFormat="1" x14ac:dyDescent="0.3"/>
    <row r="746" s="4" customFormat="1" x14ac:dyDescent="0.3"/>
    <row r="747" s="4" customFormat="1" x14ac:dyDescent="0.3"/>
  </sheetData>
  <mergeCells count="21">
    <mergeCell ref="J5:Q6"/>
    <mergeCell ref="A149:C149"/>
    <mergeCell ref="A155:C156"/>
    <mergeCell ref="A166:C167"/>
    <mergeCell ref="A78:C78"/>
    <mergeCell ref="A86:C86"/>
    <mergeCell ref="A95:C95"/>
    <mergeCell ref="A114:C114"/>
    <mergeCell ref="A120:C120"/>
    <mergeCell ref="A141:C141"/>
    <mergeCell ref="A71:C71"/>
    <mergeCell ref="A5:C6"/>
    <mergeCell ref="A9:C10"/>
    <mergeCell ref="A11:C11"/>
    <mergeCell ref="A15:C15"/>
    <mergeCell ref="A21:C21"/>
    <mergeCell ref="A29:C29"/>
    <mergeCell ref="A33:C34"/>
    <mergeCell ref="A35:C35"/>
    <mergeCell ref="A58:C58"/>
    <mergeCell ref="A64:C64"/>
  </mergeCells>
  <phoneticPr fontId="7" type="noConversion"/>
  <pageMargins left="0.7" right="0.7" top="0.75" bottom="0.75" header="0.3" footer="0.3"/>
  <pageSetup paperSize="9" orientation="portrait" r:id="rId1"/>
  <headerFooter>
    <oddHeader>&amp;C2 /</oddHeader>
    <oddFooter>&amp;CVabi EPA 8.7.0.11, pagina &amp;P/&amp;N, 23-09-2021</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D2D9FF9D-A791-4527-B49E-C515223F36A4}">
          <x14:formula1>
            <xm:f>Info!$A$4:$A$33</xm:f>
          </x14:formula1>
          <xm:sqref>B12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C1383-CF64-49DB-A55F-70866A5FD4CA}">
  <dimension ref="A1:R34"/>
  <sheetViews>
    <sheetView workbookViewId="0">
      <selection activeCell="C37" sqref="C37"/>
    </sheetView>
  </sheetViews>
  <sheetFormatPr defaultRowHeight="14.4" x14ac:dyDescent="0.3"/>
  <cols>
    <col min="1" max="1" width="26.33203125" customWidth="1"/>
    <col min="2" max="2" width="5.88671875" customWidth="1"/>
    <col min="3" max="3" width="13" customWidth="1"/>
    <col min="4" max="4" width="4.6640625" customWidth="1"/>
    <col min="5" max="5" width="8.33203125" customWidth="1"/>
    <col min="6" max="6" width="5.6640625" customWidth="1"/>
    <col min="7" max="7" width="15.33203125" customWidth="1"/>
    <col min="8" max="8" width="6" customWidth="1"/>
    <col min="9" max="9" width="12.6640625" customWidth="1"/>
    <col min="10" max="10" width="4.6640625" customWidth="1"/>
    <col min="11" max="11" width="9.88671875" customWidth="1"/>
    <col min="12" max="12" width="6.44140625" customWidth="1"/>
    <col min="13" max="13" width="12" customWidth="1"/>
    <col min="14" max="14" width="8.109375" customWidth="1"/>
    <col min="15" max="16" width="9.88671875" customWidth="1"/>
    <col min="17" max="17" width="9.6640625" customWidth="1"/>
  </cols>
  <sheetData>
    <row r="1" spans="1:17" ht="14.4" customHeight="1" x14ac:dyDescent="0.3">
      <c r="A1" s="44" t="s">
        <v>196</v>
      </c>
      <c r="B1" s="45"/>
      <c r="C1" s="45"/>
      <c r="D1" s="45"/>
      <c r="E1" s="45"/>
      <c r="F1" s="45"/>
      <c r="G1" s="45"/>
      <c r="H1" s="45"/>
      <c r="I1" s="45"/>
      <c r="J1" s="45"/>
      <c r="K1" s="45"/>
      <c r="L1" s="45"/>
      <c r="M1" s="45"/>
      <c r="N1" s="45"/>
      <c r="O1" s="45"/>
      <c r="P1" s="45"/>
      <c r="Q1" s="46"/>
    </row>
    <row r="2" spans="1:17" ht="14.4" customHeight="1" thickBot="1" x14ac:dyDescent="0.35">
      <c r="A2" s="47"/>
      <c r="B2" s="48"/>
      <c r="C2" s="48"/>
      <c r="D2" s="48"/>
      <c r="E2" s="48"/>
      <c r="F2" s="48"/>
      <c r="G2" s="48"/>
      <c r="H2" s="48"/>
      <c r="I2" s="48"/>
      <c r="J2" s="48"/>
      <c r="K2" s="48"/>
      <c r="L2" s="48"/>
      <c r="M2" s="48"/>
      <c r="N2" s="48"/>
      <c r="O2" s="48"/>
      <c r="P2" s="48"/>
      <c r="Q2" s="49"/>
    </row>
    <row r="3" spans="1:17" ht="14.4" customHeight="1" thickBot="1" x14ac:dyDescent="0.35">
      <c r="A3" s="29"/>
      <c r="B3" s="50" t="s">
        <v>202</v>
      </c>
      <c r="C3" s="51"/>
      <c r="D3" s="51"/>
      <c r="E3" s="51"/>
      <c r="F3" s="51"/>
      <c r="G3" s="51"/>
      <c r="H3" s="51"/>
      <c r="I3" s="51"/>
      <c r="J3" s="51"/>
      <c r="K3" s="51"/>
      <c r="L3" s="51"/>
      <c r="M3" s="51"/>
      <c r="N3" s="52" t="s">
        <v>88</v>
      </c>
      <c r="O3" s="53"/>
      <c r="P3" s="53"/>
      <c r="Q3" s="25" t="s">
        <v>219</v>
      </c>
    </row>
    <row r="4" spans="1:17" x14ac:dyDescent="0.3">
      <c r="A4" s="17"/>
      <c r="B4" s="14" t="s">
        <v>35</v>
      </c>
      <c r="C4" s="15" t="s">
        <v>197</v>
      </c>
      <c r="D4" s="15" t="s">
        <v>37</v>
      </c>
      <c r="E4" s="15" t="s">
        <v>198</v>
      </c>
      <c r="F4" s="15" t="s">
        <v>35</v>
      </c>
      <c r="G4" s="16" t="s">
        <v>199</v>
      </c>
      <c r="H4" s="14" t="s">
        <v>35</v>
      </c>
      <c r="I4" s="15" t="s">
        <v>197</v>
      </c>
      <c r="J4" s="15" t="s">
        <v>37</v>
      </c>
      <c r="K4" s="15" t="s">
        <v>198</v>
      </c>
      <c r="L4" s="15" t="s">
        <v>35</v>
      </c>
      <c r="M4" s="16" t="s">
        <v>199</v>
      </c>
      <c r="N4" s="14" t="s">
        <v>51</v>
      </c>
      <c r="O4" s="15" t="s">
        <v>200</v>
      </c>
      <c r="P4" s="16" t="s">
        <v>201</v>
      </c>
      <c r="Q4" s="17" t="s">
        <v>37</v>
      </c>
    </row>
    <row r="5" spans="1:17" x14ac:dyDescent="0.3">
      <c r="A5" s="20" t="s">
        <v>204</v>
      </c>
      <c r="B5" s="18">
        <v>2</v>
      </c>
      <c r="C5" s="11" t="s">
        <v>268</v>
      </c>
      <c r="D5" s="11">
        <v>22</v>
      </c>
      <c r="E5" s="11" t="s">
        <v>269</v>
      </c>
      <c r="F5" s="11">
        <v>1</v>
      </c>
      <c r="G5" s="19" t="s">
        <v>270</v>
      </c>
      <c r="H5" s="18" t="s">
        <v>203</v>
      </c>
      <c r="I5" s="11"/>
      <c r="J5" s="11"/>
      <c r="K5" s="11"/>
      <c r="L5" s="11"/>
      <c r="M5" s="19"/>
      <c r="N5" s="18" t="s">
        <v>91</v>
      </c>
      <c r="O5" s="11" t="s">
        <v>271</v>
      </c>
      <c r="P5" s="19" t="s">
        <v>272</v>
      </c>
      <c r="Q5" s="20" t="s">
        <v>273</v>
      </c>
    </row>
    <row r="6" spans="1:17" x14ac:dyDescent="0.3">
      <c r="A6" s="20" t="s">
        <v>220</v>
      </c>
      <c r="B6" s="18">
        <v>2</v>
      </c>
      <c r="C6" s="11" t="s">
        <v>268</v>
      </c>
      <c r="D6" s="11">
        <v>22</v>
      </c>
      <c r="E6" s="11" t="s">
        <v>269</v>
      </c>
      <c r="F6" s="11">
        <v>1</v>
      </c>
      <c r="G6" s="19" t="s">
        <v>270</v>
      </c>
      <c r="H6" s="18" t="s">
        <v>203</v>
      </c>
      <c r="I6" s="11"/>
      <c r="J6" s="11"/>
      <c r="K6" s="11"/>
      <c r="L6" s="11"/>
      <c r="M6" s="19"/>
      <c r="N6" s="18" t="s">
        <v>91</v>
      </c>
      <c r="O6" s="11" t="s">
        <v>271</v>
      </c>
      <c r="P6" s="19" t="s">
        <v>272</v>
      </c>
      <c r="Q6" s="20" t="s">
        <v>273</v>
      </c>
    </row>
    <row r="7" spans="1:17" x14ac:dyDescent="0.3">
      <c r="A7" s="20" t="s">
        <v>205</v>
      </c>
      <c r="B7" s="18">
        <v>2</v>
      </c>
      <c r="C7" s="11" t="s">
        <v>268</v>
      </c>
      <c r="D7" s="11">
        <v>22</v>
      </c>
      <c r="E7" s="11" t="s">
        <v>269</v>
      </c>
      <c r="F7" s="11">
        <v>1</v>
      </c>
      <c r="G7" s="19" t="s">
        <v>270</v>
      </c>
      <c r="H7" s="18" t="s">
        <v>203</v>
      </c>
      <c r="I7" s="11"/>
      <c r="J7" s="11"/>
      <c r="K7" s="11"/>
      <c r="L7" s="11"/>
      <c r="M7" s="19"/>
      <c r="N7" s="18" t="s">
        <v>91</v>
      </c>
      <c r="O7" s="11" t="s">
        <v>271</v>
      </c>
      <c r="P7" s="19" t="s">
        <v>272</v>
      </c>
      <c r="Q7" s="20" t="s">
        <v>273</v>
      </c>
    </row>
    <row r="8" spans="1:17" x14ac:dyDescent="0.3">
      <c r="A8" s="20" t="s">
        <v>206</v>
      </c>
      <c r="B8" s="18">
        <v>2</v>
      </c>
      <c r="C8" s="11" t="s">
        <v>268</v>
      </c>
      <c r="D8" s="11">
        <v>22</v>
      </c>
      <c r="E8" s="11" t="s">
        <v>269</v>
      </c>
      <c r="F8" s="11">
        <v>1</v>
      </c>
      <c r="G8" s="19" t="s">
        <v>270</v>
      </c>
      <c r="H8" s="18" t="s">
        <v>203</v>
      </c>
      <c r="I8" s="11"/>
      <c r="J8" s="11"/>
      <c r="K8" s="11"/>
      <c r="L8" s="11"/>
      <c r="M8" s="19"/>
      <c r="N8" s="18" t="s">
        <v>91</v>
      </c>
      <c r="O8" s="11" t="s">
        <v>271</v>
      </c>
      <c r="P8" s="19" t="s">
        <v>272</v>
      </c>
      <c r="Q8" s="20" t="s">
        <v>273</v>
      </c>
    </row>
    <row r="9" spans="1:17" x14ac:dyDescent="0.3">
      <c r="A9" s="20" t="s">
        <v>207</v>
      </c>
      <c r="B9" s="18">
        <v>2</v>
      </c>
      <c r="C9" s="11" t="s">
        <v>268</v>
      </c>
      <c r="D9" s="11">
        <v>22</v>
      </c>
      <c r="E9" s="11" t="s">
        <v>269</v>
      </c>
      <c r="F9" s="11">
        <v>1</v>
      </c>
      <c r="G9" s="19" t="s">
        <v>270</v>
      </c>
      <c r="H9" s="18" t="s">
        <v>203</v>
      </c>
      <c r="I9" s="11"/>
      <c r="J9" s="11"/>
      <c r="K9" s="11"/>
      <c r="L9" s="11"/>
      <c r="M9" s="19"/>
      <c r="N9" s="18" t="s">
        <v>91</v>
      </c>
      <c r="O9" s="11" t="s">
        <v>271</v>
      </c>
      <c r="P9" s="19" t="s">
        <v>272</v>
      </c>
      <c r="Q9" s="20" t="s">
        <v>273</v>
      </c>
    </row>
    <row r="10" spans="1:17" x14ac:dyDescent="0.3">
      <c r="A10" s="20" t="s">
        <v>208</v>
      </c>
      <c r="B10" s="18">
        <v>2</v>
      </c>
      <c r="C10" s="11" t="s">
        <v>268</v>
      </c>
      <c r="D10" s="11">
        <v>22</v>
      </c>
      <c r="E10" s="11" t="s">
        <v>269</v>
      </c>
      <c r="F10" s="11">
        <v>1</v>
      </c>
      <c r="G10" s="19" t="s">
        <v>270</v>
      </c>
      <c r="H10" s="18" t="s">
        <v>203</v>
      </c>
      <c r="I10" s="11"/>
      <c r="J10" s="11"/>
      <c r="K10" s="11"/>
      <c r="L10" s="11"/>
      <c r="M10" s="19"/>
      <c r="N10" s="18" t="s">
        <v>91</v>
      </c>
      <c r="O10" s="11" t="s">
        <v>271</v>
      </c>
      <c r="P10" s="19" t="s">
        <v>272</v>
      </c>
      <c r="Q10" s="20" t="s">
        <v>273</v>
      </c>
    </row>
    <row r="11" spans="1:17" x14ac:dyDescent="0.3">
      <c r="A11" s="20" t="s">
        <v>209</v>
      </c>
      <c r="B11" s="18">
        <v>2</v>
      </c>
      <c r="C11" s="11" t="s">
        <v>268</v>
      </c>
      <c r="D11" s="11">
        <v>22</v>
      </c>
      <c r="E11" s="11" t="s">
        <v>269</v>
      </c>
      <c r="F11" s="11">
        <v>1</v>
      </c>
      <c r="G11" s="19" t="s">
        <v>270</v>
      </c>
      <c r="H11" s="18" t="s">
        <v>203</v>
      </c>
      <c r="I11" s="11"/>
      <c r="J11" s="11"/>
      <c r="K11" s="11"/>
      <c r="L11" s="11"/>
      <c r="M11" s="19"/>
      <c r="N11" s="18" t="s">
        <v>91</v>
      </c>
      <c r="O11" s="11" t="s">
        <v>271</v>
      </c>
      <c r="P11" s="19" t="s">
        <v>272</v>
      </c>
      <c r="Q11" s="20" t="s">
        <v>273</v>
      </c>
    </row>
    <row r="12" spans="1:17" x14ac:dyDescent="0.3">
      <c r="A12" s="20" t="s">
        <v>210</v>
      </c>
      <c r="B12" s="18">
        <v>2</v>
      </c>
      <c r="C12" s="11" t="s">
        <v>268</v>
      </c>
      <c r="D12" s="11">
        <v>22</v>
      </c>
      <c r="E12" s="11" t="s">
        <v>269</v>
      </c>
      <c r="F12" s="11">
        <v>1</v>
      </c>
      <c r="G12" s="19" t="s">
        <v>270</v>
      </c>
      <c r="H12" s="18" t="s">
        <v>203</v>
      </c>
      <c r="I12" s="11"/>
      <c r="J12" s="11"/>
      <c r="K12" s="11"/>
      <c r="L12" s="11"/>
      <c r="M12" s="19"/>
      <c r="N12" s="18" t="s">
        <v>91</v>
      </c>
      <c r="O12" s="11" t="s">
        <v>271</v>
      </c>
      <c r="P12" s="19" t="s">
        <v>272</v>
      </c>
      <c r="Q12" s="20" t="s">
        <v>273</v>
      </c>
    </row>
    <row r="13" spans="1:17" x14ac:dyDescent="0.3">
      <c r="A13" s="20" t="s">
        <v>211</v>
      </c>
      <c r="B13" s="18">
        <v>2</v>
      </c>
      <c r="C13" s="11" t="s">
        <v>268</v>
      </c>
      <c r="D13" s="11">
        <v>22</v>
      </c>
      <c r="E13" s="11" t="s">
        <v>269</v>
      </c>
      <c r="F13" s="11">
        <v>1</v>
      </c>
      <c r="G13" s="19" t="s">
        <v>270</v>
      </c>
      <c r="H13" s="18" t="s">
        <v>203</v>
      </c>
      <c r="I13" s="11"/>
      <c r="J13" s="11"/>
      <c r="K13" s="11"/>
      <c r="L13" s="11"/>
      <c r="M13" s="19"/>
      <c r="N13" s="18" t="s">
        <v>91</v>
      </c>
      <c r="O13" s="11" t="s">
        <v>271</v>
      </c>
      <c r="P13" s="19" t="s">
        <v>272</v>
      </c>
      <c r="Q13" s="20" t="s">
        <v>273</v>
      </c>
    </row>
    <row r="14" spans="1:17" x14ac:dyDescent="0.3">
      <c r="A14" s="20" t="s">
        <v>212</v>
      </c>
      <c r="B14" s="18">
        <v>2</v>
      </c>
      <c r="C14" s="11" t="s">
        <v>268</v>
      </c>
      <c r="D14" s="11">
        <v>22</v>
      </c>
      <c r="E14" s="11" t="s">
        <v>269</v>
      </c>
      <c r="F14" s="11">
        <v>1</v>
      </c>
      <c r="G14" s="19" t="s">
        <v>270</v>
      </c>
      <c r="H14" s="18" t="s">
        <v>203</v>
      </c>
      <c r="I14" s="11"/>
      <c r="J14" s="11"/>
      <c r="K14" s="11"/>
      <c r="L14" s="11"/>
      <c r="M14" s="19"/>
      <c r="N14" s="18" t="s">
        <v>91</v>
      </c>
      <c r="O14" s="11" t="s">
        <v>271</v>
      </c>
      <c r="P14" s="19" t="s">
        <v>272</v>
      </c>
      <c r="Q14" s="20" t="s">
        <v>273</v>
      </c>
    </row>
    <row r="15" spans="1:17" x14ac:dyDescent="0.3">
      <c r="A15" s="20" t="s">
        <v>221</v>
      </c>
      <c r="B15" s="18">
        <v>2</v>
      </c>
      <c r="C15" s="11" t="s">
        <v>268</v>
      </c>
      <c r="D15" s="11">
        <v>22</v>
      </c>
      <c r="E15" s="11" t="s">
        <v>269</v>
      </c>
      <c r="F15" s="11">
        <v>1</v>
      </c>
      <c r="G15" s="19" t="s">
        <v>270</v>
      </c>
      <c r="H15" s="18" t="s">
        <v>203</v>
      </c>
      <c r="I15" s="11"/>
      <c r="J15" s="11"/>
      <c r="K15" s="11"/>
      <c r="L15" s="11"/>
      <c r="M15" s="19"/>
      <c r="N15" s="18" t="s">
        <v>91</v>
      </c>
      <c r="O15" s="11" t="s">
        <v>271</v>
      </c>
      <c r="P15" s="19" t="s">
        <v>272</v>
      </c>
      <c r="Q15" s="20" t="s">
        <v>273</v>
      </c>
    </row>
    <row r="16" spans="1:17" x14ac:dyDescent="0.3">
      <c r="A16" s="20" t="s">
        <v>222</v>
      </c>
      <c r="B16" s="18">
        <v>2</v>
      </c>
      <c r="C16" s="11" t="s">
        <v>268</v>
      </c>
      <c r="D16" s="11">
        <v>22</v>
      </c>
      <c r="E16" s="11" t="s">
        <v>269</v>
      </c>
      <c r="F16" s="11">
        <v>1</v>
      </c>
      <c r="G16" s="19" t="s">
        <v>270</v>
      </c>
      <c r="H16" s="18" t="s">
        <v>203</v>
      </c>
      <c r="I16" s="11"/>
      <c r="J16" s="11"/>
      <c r="K16" s="11"/>
      <c r="L16" s="11"/>
      <c r="M16" s="19"/>
      <c r="N16" s="18" t="s">
        <v>91</v>
      </c>
      <c r="O16" s="11" t="s">
        <v>271</v>
      </c>
      <c r="P16" s="19" t="s">
        <v>272</v>
      </c>
      <c r="Q16" s="20" t="s">
        <v>273</v>
      </c>
    </row>
    <row r="17" spans="1:18" x14ac:dyDescent="0.3">
      <c r="A17" s="20" t="s">
        <v>223</v>
      </c>
      <c r="B17" s="18">
        <v>2</v>
      </c>
      <c r="C17" s="11" t="s">
        <v>268</v>
      </c>
      <c r="D17" s="11">
        <v>22</v>
      </c>
      <c r="E17" s="11" t="s">
        <v>269</v>
      </c>
      <c r="F17" s="11">
        <v>1</v>
      </c>
      <c r="G17" s="19" t="s">
        <v>270</v>
      </c>
      <c r="H17" s="18" t="s">
        <v>203</v>
      </c>
      <c r="I17" s="11"/>
      <c r="J17" s="11"/>
      <c r="K17" s="11"/>
      <c r="L17" s="11"/>
      <c r="M17" s="19"/>
      <c r="N17" s="18" t="s">
        <v>91</v>
      </c>
      <c r="O17" s="11" t="s">
        <v>271</v>
      </c>
      <c r="P17" s="19" t="s">
        <v>272</v>
      </c>
      <c r="Q17" s="20" t="s">
        <v>273</v>
      </c>
    </row>
    <row r="18" spans="1:18" x14ac:dyDescent="0.3">
      <c r="A18" s="20" t="s">
        <v>224</v>
      </c>
      <c r="B18" s="18">
        <v>2</v>
      </c>
      <c r="C18" s="11" t="s">
        <v>268</v>
      </c>
      <c r="D18" s="11">
        <v>22</v>
      </c>
      <c r="E18" s="11" t="s">
        <v>269</v>
      </c>
      <c r="F18" s="11">
        <v>1</v>
      </c>
      <c r="G18" s="19" t="s">
        <v>270</v>
      </c>
      <c r="H18" s="18" t="s">
        <v>203</v>
      </c>
      <c r="I18" s="11"/>
      <c r="J18" s="11"/>
      <c r="K18" s="11"/>
      <c r="L18" s="11"/>
      <c r="M18" s="19"/>
      <c r="N18" s="18" t="s">
        <v>91</v>
      </c>
      <c r="O18" s="11" t="s">
        <v>271</v>
      </c>
      <c r="P18" s="19" t="s">
        <v>272</v>
      </c>
      <c r="Q18" s="20" t="s">
        <v>273</v>
      </c>
    </row>
    <row r="19" spans="1:18" ht="15" thickBot="1" x14ac:dyDescent="0.35">
      <c r="A19" s="24" t="s">
        <v>225</v>
      </c>
      <c r="B19" s="21">
        <v>2</v>
      </c>
      <c r="C19" s="22" t="s">
        <v>268</v>
      </c>
      <c r="D19" s="22">
        <v>22</v>
      </c>
      <c r="E19" s="22" t="s">
        <v>269</v>
      </c>
      <c r="F19" s="22">
        <v>1</v>
      </c>
      <c r="G19" s="23" t="s">
        <v>270</v>
      </c>
      <c r="H19" s="21" t="s">
        <v>203</v>
      </c>
      <c r="I19" s="22"/>
      <c r="J19" s="22"/>
      <c r="K19" s="22"/>
      <c r="L19" s="22"/>
      <c r="M19" s="23"/>
      <c r="N19" s="21" t="s">
        <v>91</v>
      </c>
      <c r="O19" s="22" t="s">
        <v>271</v>
      </c>
      <c r="P19" s="23" t="s">
        <v>272</v>
      </c>
      <c r="Q19" s="24" t="s">
        <v>273</v>
      </c>
    </row>
    <row r="20" spans="1:18" x14ac:dyDescent="0.3">
      <c r="A20" s="32"/>
      <c r="B20" s="32"/>
      <c r="C20" s="32"/>
      <c r="D20" s="32"/>
      <c r="E20" s="32"/>
      <c r="F20" s="32"/>
      <c r="G20" s="32"/>
      <c r="H20" s="32"/>
      <c r="I20" s="32"/>
      <c r="J20" s="32"/>
      <c r="K20" s="32"/>
      <c r="L20" s="32"/>
      <c r="M20" s="32"/>
      <c r="N20" s="32"/>
      <c r="O20" s="32"/>
      <c r="P20" s="32"/>
      <c r="Q20" s="32"/>
      <c r="R20" s="32"/>
    </row>
    <row r="21" spans="1:18" x14ac:dyDescent="0.3">
      <c r="A21" s="32"/>
      <c r="B21" s="32"/>
      <c r="C21" s="32"/>
      <c r="D21" s="32"/>
      <c r="E21" s="32"/>
      <c r="F21" s="32"/>
      <c r="G21" s="32"/>
      <c r="H21" s="32"/>
      <c r="I21" s="32"/>
      <c r="J21" s="32"/>
      <c r="K21" s="32"/>
      <c r="L21" s="32"/>
      <c r="M21" s="32"/>
      <c r="N21" s="32"/>
      <c r="O21" s="32"/>
      <c r="P21" s="32"/>
      <c r="Q21" s="32"/>
      <c r="R21" s="32"/>
    </row>
    <row r="22" spans="1:18" x14ac:dyDescent="0.3">
      <c r="A22" s="32"/>
      <c r="B22" s="32"/>
      <c r="C22" s="32"/>
      <c r="D22" s="32"/>
      <c r="E22" s="32"/>
      <c r="F22" s="32"/>
      <c r="G22" s="32"/>
      <c r="H22" s="32"/>
      <c r="I22" s="32"/>
      <c r="J22" s="32"/>
      <c r="K22" s="32"/>
      <c r="L22" s="32"/>
      <c r="M22" s="32"/>
      <c r="N22" s="32"/>
      <c r="O22" s="32"/>
      <c r="P22" s="32"/>
      <c r="Q22" s="32"/>
      <c r="R22" s="32"/>
    </row>
    <row r="23" spans="1:18" x14ac:dyDescent="0.3">
      <c r="A23" s="32"/>
      <c r="B23" s="32"/>
      <c r="C23" s="32"/>
      <c r="D23" s="32"/>
      <c r="E23" s="32"/>
      <c r="F23" s="32"/>
      <c r="G23" s="32"/>
      <c r="H23" s="32"/>
      <c r="I23" s="32"/>
      <c r="J23" s="32"/>
      <c r="K23" s="32"/>
      <c r="L23" s="32"/>
      <c r="M23" s="32"/>
      <c r="N23" s="32"/>
      <c r="O23" s="32"/>
      <c r="P23" s="32"/>
      <c r="Q23" s="32"/>
      <c r="R23" s="32"/>
    </row>
    <row r="24" spans="1:18" x14ac:dyDescent="0.3">
      <c r="A24" s="32"/>
      <c r="B24" s="32"/>
      <c r="C24" s="32"/>
      <c r="D24" s="32"/>
      <c r="E24" s="32"/>
      <c r="F24" s="32"/>
      <c r="G24" s="32"/>
      <c r="H24" s="32"/>
      <c r="I24" s="32"/>
      <c r="J24" s="32"/>
      <c r="K24" s="32"/>
      <c r="L24" s="32"/>
      <c r="M24" s="32"/>
      <c r="N24" s="32"/>
      <c r="O24" s="32"/>
      <c r="P24" s="32"/>
      <c r="Q24" s="32"/>
      <c r="R24" s="32"/>
    </row>
    <row r="25" spans="1:18" x14ac:dyDescent="0.3">
      <c r="A25" s="32"/>
      <c r="B25" s="32"/>
      <c r="C25" s="32"/>
      <c r="D25" s="32"/>
      <c r="E25" s="32"/>
      <c r="F25" s="32"/>
      <c r="G25" s="32"/>
      <c r="H25" s="32"/>
      <c r="I25" s="32"/>
      <c r="J25" s="32"/>
      <c r="K25" s="32"/>
      <c r="L25" s="32"/>
      <c r="M25" s="32"/>
      <c r="N25" s="32"/>
      <c r="O25" s="32"/>
      <c r="P25" s="32"/>
      <c r="Q25" s="32"/>
      <c r="R25" s="32"/>
    </row>
    <row r="26" spans="1:18" x14ac:dyDescent="0.3">
      <c r="A26" s="32"/>
      <c r="B26" s="32"/>
      <c r="C26" s="32"/>
      <c r="D26" s="32"/>
      <c r="E26" s="32"/>
      <c r="F26" s="32"/>
      <c r="G26" s="32"/>
      <c r="H26" s="32"/>
      <c r="I26" s="32"/>
      <c r="J26" s="32"/>
      <c r="K26" s="32"/>
      <c r="L26" s="32"/>
      <c r="M26" s="32"/>
      <c r="N26" s="32"/>
      <c r="O26" s="32"/>
      <c r="P26" s="32"/>
      <c r="Q26" s="32"/>
      <c r="R26" s="32"/>
    </row>
    <row r="27" spans="1:18" x14ac:dyDescent="0.3">
      <c r="A27" s="32"/>
      <c r="B27" s="32"/>
      <c r="C27" s="32"/>
      <c r="D27" s="32"/>
      <c r="E27" s="32"/>
      <c r="F27" s="32"/>
      <c r="G27" s="32"/>
      <c r="H27" s="32"/>
      <c r="I27" s="32"/>
      <c r="J27" s="32"/>
      <c r="K27" s="32"/>
      <c r="L27" s="32"/>
      <c r="M27" s="32"/>
      <c r="N27" s="32"/>
      <c r="O27" s="32"/>
      <c r="P27" s="32"/>
      <c r="Q27" s="32"/>
      <c r="R27" s="32"/>
    </row>
    <row r="28" spans="1:18" x14ac:dyDescent="0.3">
      <c r="A28" s="32"/>
      <c r="B28" s="32"/>
      <c r="C28" s="32"/>
      <c r="D28" s="32"/>
      <c r="E28" s="32"/>
      <c r="F28" s="32"/>
      <c r="G28" s="32"/>
      <c r="H28" s="32"/>
      <c r="I28" s="32"/>
      <c r="J28" s="32"/>
      <c r="K28" s="32"/>
      <c r="L28" s="32"/>
      <c r="M28" s="32"/>
      <c r="N28" s="32"/>
      <c r="O28" s="32"/>
      <c r="P28" s="32"/>
      <c r="Q28" s="32"/>
      <c r="R28" s="32"/>
    </row>
    <row r="29" spans="1:18" x14ac:dyDescent="0.3">
      <c r="A29" s="32"/>
      <c r="B29" s="32"/>
      <c r="C29" s="32"/>
      <c r="D29" s="32"/>
      <c r="E29" s="32"/>
      <c r="F29" s="32"/>
      <c r="G29" s="32"/>
      <c r="H29" s="32"/>
      <c r="I29" s="32"/>
      <c r="J29" s="32"/>
      <c r="K29" s="32"/>
      <c r="L29" s="32"/>
      <c r="M29" s="32"/>
      <c r="N29" s="32"/>
      <c r="O29" s="32"/>
      <c r="P29" s="32"/>
      <c r="Q29" s="32"/>
      <c r="R29" s="32"/>
    </row>
    <row r="30" spans="1:18" x14ac:dyDescent="0.3">
      <c r="A30" s="32"/>
      <c r="B30" s="32"/>
      <c r="C30" s="32"/>
      <c r="D30" s="32"/>
      <c r="E30" s="32"/>
      <c r="F30" s="32"/>
      <c r="G30" s="32"/>
      <c r="H30" s="32"/>
      <c r="I30" s="32"/>
      <c r="J30" s="32"/>
      <c r="K30" s="32"/>
      <c r="L30" s="32"/>
      <c r="M30" s="32"/>
      <c r="N30" s="32"/>
      <c r="O30" s="32"/>
      <c r="P30" s="32"/>
      <c r="Q30" s="32"/>
      <c r="R30" s="32"/>
    </row>
    <row r="31" spans="1:18" x14ac:dyDescent="0.3">
      <c r="A31" s="32"/>
      <c r="B31" s="32"/>
      <c r="C31" s="32"/>
      <c r="D31" s="32"/>
      <c r="E31" s="32"/>
      <c r="F31" s="32"/>
      <c r="G31" s="32"/>
      <c r="H31" s="32"/>
      <c r="I31" s="32"/>
      <c r="J31" s="32"/>
      <c r="K31" s="32"/>
      <c r="L31" s="32"/>
      <c r="M31" s="32"/>
      <c r="N31" s="32"/>
      <c r="O31" s="32"/>
      <c r="P31" s="32"/>
      <c r="Q31" s="32"/>
      <c r="R31" s="32"/>
    </row>
    <row r="32" spans="1:18" x14ac:dyDescent="0.3">
      <c r="A32" s="32"/>
      <c r="B32" s="32"/>
      <c r="C32" s="32"/>
      <c r="D32" s="32"/>
      <c r="E32" s="32"/>
      <c r="F32" s="32"/>
      <c r="G32" s="32"/>
      <c r="H32" s="32"/>
      <c r="I32" s="32"/>
      <c r="J32" s="32"/>
      <c r="K32" s="32"/>
      <c r="L32" s="32"/>
      <c r="M32" s="32"/>
      <c r="N32" s="32"/>
      <c r="O32" s="32"/>
      <c r="P32" s="32"/>
      <c r="Q32" s="32"/>
      <c r="R32" s="32"/>
    </row>
    <row r="33" spans="1:18" x14ac:dyDescent="0.3">
      <c r="A33" s="32"/>
      <c r="B33" s="32"/>
      <c r="C33" s="32"/>
      <c r="D33" s="32"/>
      <c r="E33" s="32"/>
      <c r="F33" s="32"/>
      <c r="G33" s="32"/>
      <c r="H33" s="32"/>
      <c r="I33" s="32"/>
      <c r="J33" s="32"/>
      <c r="K33" s="32"/>
      <c r="L33" s="32"/>
      <c r="M33" s="32"/>
      <c r="N33" s="32"/>
      <c r="O33" s="32"/>
      <c r="P33" s="32"/>
      <c r="Q33" s="32"/>
      <c r="R33" s="32"/>
    </row>
    <row r="34" spans="1:18" x14ac:dyDescent="0.3">
      <c r="A34" s="32"/>
      <c r="B34" s="32"/>
      <c r="C34" s="32"/>
      <c r="D34" s="32"/>
      <c r="E34" s="32"/>
      <c r="F34" s="32"/>
      <c r="G34" s="32"/>
      <c r="H34" s="32"/>
      <c r="I34" s="32"/>
      <c r="J34" s="32"/>
      <c r="K34" s="32"/>
      <c r="L34" s="32"/>
      <c r="M34" s="32"/>
      <c r="N34" s="32"/>
      <c r="O34" s="32"/>
      <c r="P34" s="32"/>
      <c r="Q34" s="32"/>
      <c r="R34" s="32"/>
    </row>
  </sheetData>
  <mergeCells count="3">
    <mergeCell ref="A1:Q2"/>
    <mergeCell ref="B3:M3"/>
    <mergeCell ref="N3:P3"/>
  </mergeCells>
  <phoneticPr fontId="7"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5DB539-5F32-470A-AE51-8A774EAA770C}">
  <dimension ref="A1:F6"/>
  <sheetViews>
    <sheetView workbookViewId="0">
      <selection activeCell="B44" sqref="B44"/>
    </sheetView>
  </sheetViews>
  <sheetFormatPr defaultRowHeight="14.4" x14ac:dyDescent="0.3"/>
  <cols>
    <col min="1" max="1" width="13.33203125" customWidth="1"/>
    <col min="2" max="2" width="10.109375" customWidth="1"/>
    <col min="5" max="5" width="10.88671875" customWidth="1"/>
    <col min="6" max="6" width="10.109375" customWidth="1"/>
  </cols>
  <sheetData>
    <row r="1" spans="1:6" ht="14.4" customHeight="1" x14ac:dyDescent="0.3">
      <c r="A1" s="54" t="s">
        <v>89</v>
      </c>
      <c r="B1" s="54"/>
      <c r="C1" s="54"/>
      <c r="D1" s="54"/>
      <c r="E1" s="54"/>
      <c r="F1" s="54"/>
    </row>
    <row r="2" spans="1:6" ht="14.4" customHeight="1" x14ac:dyDescent="0.3">
      <c r="A2" s="54"/>
      <c r="B2" s="54"/>
      <c r="C2" s="54"/>
      <c r="D2" s="54"/>
      <c r="E2" s="54"/>
      <c r="F2" s="54"/>
    </row>
    <row r="3" spans="1:6" x14ac:dyDescent="0.3">
      <c r="A3" s="26"/>
      <c r="B3" s="27" t="s">
        <v>226</v>
      </c>
      <c r="C3" s="27" t="s">
        <v>36</v>
      </c>
      <c r="D3" s="27" t="s">
        <v>37</v>
      </c>
      <c r="E3" s="27" t="s">
        <v>60</v>
      </c>
      <c r="F3" s="27" t="s">
        <v>85</v>
      </c>
    </row>
    <row r="4" spans="1:6" x14ac:dyDescent="0.3">
      <c r="A4" s="11" t="s">
        <v>227</v>
      </c>
      <c r="B4" s="11" t="s">
        <v>228</v>
      </c>
      <c r="C4" s="11" t="s">
        <v>229</v>
      </c>
      <c r="D4" s="11"/>
      <c r="E4" s="11" t="s">
        <v>230</v>
      </c>
      <c r="F4" s="11">
        <v>3</v>
      </c>
    </row>
    <row r="5" spans="1:6" x14ac:dyDescent="0.3">
      <c r="A5" s="11"/>
      <c r="B5" s="11"/>
      <c r="C5" s="11"/>
      <c r="D5" s="11"/>
      <c r="E5" s="11"/>
      <c r="F5" s="11"/>
    </row>
    <row r="6" spans="1:6" x14ac:dyDescent="0.3">
      <c r="A6" s="11"/>
      <c r="B6" s="11"/>
      <c r="C6" s="11"/>
      <c r="D6" s="11"/>
      <c r="E6" s="11"/>
      <c r="F6" s="11"/>
    </row>
  </sheetData>
  <mergeCells count="1">
    <mergeCell ref="A1:F2"/>
  </mergeCells>
  <phoneticPr fontId="7"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CF0C8-C486-4C30-9E8F-884C4F35CBF8}">
  <dimension ref="A1:I14"/>
  <sheetViews>
    <sheetView workbookViewId="0">
      <selection activeCell="G44" sqref="G44"/>
    </sheetView>
  </sheetViews>
  <sheetFormatPr defaultRowHeight="14.4" x14ac:dyDescent="0.3"/>
  <cols>
    <col min="2" max="2" width="10.5546875" customWidth="1"/>
    <col min="5" max="5" width="15" customWidth="1"/>
    <col min="9" max="9" width="10.44140625" customWidth="1"/>
  </cols>
  <sheetData>
    <row r="1" spans="1:9" ht="14.4" customHeight="1" x14ac:dyDescent="0.3">
      <c r="A1" s="48" t="s">
        <v>213</v>
      </c>
      <c r="B1" s="48"/>
      <c r="C1" s="48"/>
      <c r="D1" s="48"/>
      <c r="E1" s="48"/>
      <c r="F1" s="48"/>
      <c r="G1" s="48"/>
      <c r="H1" s="48"/>
      <c r="I1" s="48"/>
    </row>
    <row r="2" spans="1:9" ht="14.4" customHeight="1" thickBot="1" x14ac:dyDescent="0.35">
      <c r="A2" s="48"/>
      <c r="B2" s="48"/>
      <c r="C2" s="48"/>
      <c r="D2" s="48"/>
      <c r="E2" s="48"/>
      <c r="F2" s="48"/>
      <c r="G2" s="48"/>
      <c r="H2" s="48"/>
      <c r="I2" s="48"/>
    </row>
    <row r="3" spans="1:9" ht="15" thickBot="1" x14ac:dyDescent="0.35">
      <c r="A3" s="29"/>
      <c r="B3" s="55" t="s">
        <v>202</v>
      </c>
      <c r="C3" s="56"/>
      <c r="D3" s="56"/>
      <c r="E3" s="31"/>
      <c r="F3" s="55" t="s">
        <v>88</v>
      </c>
      <c r="G3" s="56"/>
      <c r="H3" s="57"/>
      <c r="I3" s="28" t="s">
        <v>219</v>
      </c>
    </row>
    <row r="4" spans="1:9" x14ac:dyDescent="0.3">
      <c r="A4" s="30"/>
      <c r="B4" s="14" t="s">
        <v>197</v>
      </c>
      <c r="C4" s="15" t="s">
        <v>37</v>
      </c>
      <c r="D4" s="15" t="s">
        <v>198</v>
      </c>
      <c r="E4" s="16" t="s">
        <v>199</v>
      </c>
      <c r="F4" s="14" t="s">
        <v>51</v>
      </c>
      <c r="G4" s="15" t="s">
        <v>200</v>
      </c>
      <c r="H4" s="16" t="s">
        <v>201</v>
      </c>
      <c r="I4" s="17" t="s">
        <v>37</v>
      </c>
    </row>
    <row r="5" spans="1:9" x14ac:dyDescent="0.3">
      <c r="A5" s="20" t="s">
        <v>213</v>
      </c>
      <c r="B5" s="18" t="s">
        <v>197</v>
      </c>
      <c r="C5" s="11">
        <v>22</v>
      </c>
      <c r="D5" s="11" t="s">
        <v>269</v>
      </c>
      <c r="E5" s="19" t="s">
        <v>274</v>
      </c>
      <c r="F5" s="18" t="s">
        <v>91</v>
      </c>
      <c r="G5" s="11" t="s">
        <v>271</v>
      </c>
      <c r="H5" s="19" t="s">
        <v>272</v>
      </c>
      <c r="I5" s="20" t="s">
        <v>275</v>
      </c>
    </row>
    <row r="6" spans="1:9" x14ac:dyDescent="0.3">
      <c r="A6" s="20" t="s">
        <v>213</v>
      </c>
      <c r="B6" s="18" t="s">
        <v>197</v>
      </c>
      <c r="C6" s="11">
        <v>11</v>
      </c>
      <c r="D6" s="11" t="s">
        <v>276</v>
      </c>
      <c r="E6" s="19" t="s">
        <v>274</v>
      </c>
      <c r="F6" s="18" t="s">
        <v>91</v>
      </c>
      <c r="G6" s="11" t="s">
        <v>271</v>
      </c>
      <c r="H6" s="19" t="s">
        <v>272</v>
      </c>
      <c r="I6" s="20" t="s">
        <v>275</v>
      </c>
    </row>
    <row r="7" spans="1:9" x14ac:dyDescent="0.3">
      <c r="A7" s="20"/>
      <c r="B7" s="18"/>
      <c r="C7" s="11"/>
      <c r="D7" s="11"/>
      <c r="E7" s="19"/>
      <c r="F7" s="18"/>
      <c r="G7" s="11"/>
      <c r="H7" s="19"/>
      <c r="I7" s="20"/>
    </row>
    <row r="8" spans="1:9" x14ac:dyDescent="0.3">
      <c r="A8" s="20"/>
      <c r="B8" s="18"/>
      <c r="C8" s="11"/>
      <c r="D8" s="11"/>
      <c r="E8" s="19"/>
      <c r="F8" s="18"/>
      <c r="G8" s="11"/>
      <c r="H8" s="19"/>
      <c r="I8" s="20"/>
    </row>
    <row r="9" spans="1:9" x14ac:dyDescent="0.3">
      <c r="A9" s="20"/>
      <c r="B9" s="18"/>
      <c r="C9" s="11"/>
      <c r="D9" s="11"/>
      <c r="E9" s="19"/>
      <c r="F9" s="18"/>
      <c r="G9" s="11"/>
      <c r="H9" s="19"/>
      <c r="I9" s="20"/>
    </row>
    <row r="10" spans="1:9" x14ac:dyDescent="0.3">
      <c r="A10" s="20"/>
      <c r="B10" s="18"/>
      <c r="C10" s="11"/>
      <c r="D10" s="11"/>
      <c r="E10" s="19"/>
      <c r="F10" s="18"/>
      <c r="G10" s="11"/>
      <c r="H10" s="19"/>
      <c r="I10" s="20"/>
    </row>
    <row r="11" spans="1:9" x14ac:dyDescent="0.3">
      <c r="A11" s="20"/>
      <c r="B11" s="18"/>
      <c r="C11" s="11"/>
      <c r="D11" s="11"/>
      <c r="E11" s="19"/>
      <c r="F11" s="18"/>
      <c r="G11" s="11"/>
      <c r="H11" s="19"/>
      <c r="I11" s="20"/>
    </row>
    <row r="12" spans="1:9" x14ac:dyDescent="0.3">
      <c r="A12" s="20"/>
      <c r="B12" s="18"/>
      <c r="C12" s="11"/>
      <c r="D12" s="11"/>
      <c r="E12" s="19"/>
      <c r="F12" s="18"/>
      <c r="G12" s="11"/>
      <c r="H12" s="19"/>
      <c r="I12" s="20"/>
    </row>
    <row r="13" spans="1:9" x14ac:dyDescent="0.3">
      <c r="A13" s="20"/>
      <c r="B13" s="18"/>
      <c r="C13" s="11"/>
      <c r="D13" s="11"/>
      <c r="E13" s="19"/>
      <c r="F13" s="18"/>
      <c r="G13" s="11"/>
      <c r="H13" s="19"/>
      <c r="I13" s="20"/>
    </row>
    <row r="14" spans="1:9" ht="15" thickBot="1" x14ac:dyDescent="0.35">
      <c r="A14" s="24"/>
      <c r="B14" s="21"/>
      <c r="C14" s="22"/>
      <c r="D14" s="22"/>
      <c r="E14" s="23"/>
      <c r="F14" s="21"/>
      <c r="G14" s="22"/>
      <c r="H14" s="23"/>
      <c r="I14" s="24"/>
    </row>
  </sheetData>
  <mergeCells count="3">
    <mergeCell ref="B3:D3"/>
    <mergeCell ref="F3:H3"/>
    <mergeCell ref="A1:I2"/>
  </mergeCells>
  <phoneticPr fontId="7"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5CFAE-9203-4CB8-B794-4653276E86B7}">
  <dimension ref="A1"/>
  <sheetViews>
    <sheetView tabSelected="1" zoomScaleNormal="100" workbookViewId="0">
      <selection activeCell="V51" sqref="V51"/>
    </sheetView>
  </sheetViews>
  <sheetFormatPr defaultRowHeight="14.4" x14ac:dyDescent="0.3"/>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D1309F-6C7B-4918-B959-71A72D0D2EFC}">
  <dimension ref="A1"/>
  <sheetViews>
    <sheetView workbookViewId="0">
      <selection activeCell="L12" sqref="L12"/>
    </sheetView>
  </sheetViews>
  <sheetFormatPr defaultRowHeight="14.4" x14ac:dyDescent="0.3"/>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276FFA-5F70-402C-9AD5-D0FAD22D3D06}">
  <dimension ref="A1:G61"/>
  <sheetViews>
    <sheetView workbookViewId="0">
      <selection activeCell="I24" sqref="I24"/>
    </sheetView>
  </sheetViews>
  <sheetFormatPr defaultRowHeight="14.4" x14ac:dyDescent="0.3"/>
  <cols>
    <col min="1" max="1" width="24.33203125" customWidth="1"/>
    <col min="2" max="2" width="22.109375" customWidth="1"/>
  </cols>
  <sheetData>
    <row r="1" spans="1:7" ht="14.4" customHeight="1" x14ac:dyDescent="0.3">
      <c r="A1" s="58" t="s">
        <v>3</v>
      </c>
      <c r="B1" s="58"/>
      <c r="C1" s="58"/>
      <c r="D1" s="58"/>
      <c r="E1" s="58"/>
      <c r="F1" s="58"/>
      <c r="G1" s="58"/>
    </row>
    <row r="2" spans="1:7" ht="14.4" customHeight="1" x14ac:dyDescent="0.3">
      <c r="A2" s="58"/>
      <c r="B2" s="58"/>
      <c r="C2" s="58"/>
      <c r="D2" s="58"/>
      <c r="E2" s="58"/>
      <c r="F2" s="58"/>
      <c r="G2" s="58"/>
    </row>
    <row r="3" spans="1:7" ht="14.4" customHeight="1" x14ac:dyDescent="0.3">
      <c r="A3" s="12"/>
      <c r="B3" s="12" t="s">
        <v>131</v>
      </c>
      <c r="C3" s="12" t="s">
        <v>132</v>
      </c>
      <c r="D3" s="12" t="s">
        <v>20</v>
      </c>
      <c r="E3" s="12" t="s">
        <v>22</v>
      </c>
      <c r="F3" s="12" t="s">
        <v>133</v>
      </c>
      <c r="G3" s="12"/>
    </row>
    <row r="4" spans="1:7" x14ac:dyDescent="0.3">
      <c r="A4" t="s">
        <v>102</v>
      </c>
      <c r="B4" t="s">
        <v>134</v>
      </c>
      <c r="C4">
        <v>163</v>
      </c>
      <c r="D4" t="s">
        <v>135</v>
      </c>
      <c r="E4" t="s">
        <v>136</v>
      </c>
      <c r="F4" t="s">
        <v>137</v>
      </c>
    </row>
    <row r="5" spans="1:7" x14ac:dyDescent="0.3">
      <c r="A5" t="s">
        <v>103</v>
      </c>
      <c r="B5" t="s">
        <v>138</v>
      </c>
      <c r="C5">
        <v>401</v>
      </c>
      <c r="D5" t="s">
        <v>139</v>
      </c>
      <c r="E5" t="s">
        <v>140</v>
      </c>
      <c r="F5" t="s">
        <v>137</v>
      </c>
    </row>
    <row r="6" spans="1:7" x14ac:dyDescent="0.3">
      <c r="A6" t="s">
        <v>104</v>
      </c>
      <c r="B6" t="s">
        <v>141</v>
      </c>
      <c r="C6">
        <v>6</v>
      </c>
      <c r="D6" t="s">
        <v>142</v>
      </c>
      <c r="E6" t="s">
        <v>143</v>
      </c>
      <c r="F6" t="s">
        <v>137</v>
      </c>
    </row>
    <row r="7" spans="1:7" x14ac:dyDescent="0.3">
      <c r="A7" t="s">
        <v>105</v>
      </c>
      <c r="B7" t="s">
        <v>144</v>
      </c>
      <c r="C7" s="9" t="s">
        <v>145</v>
      </c>
      <c r="D7" t="s">
        <v>146</v>
      </c>
      <c r="E7" t="s">
        <v>143</v>
      </c>
      <c r="F7" t="s">
        <v>137</v>
      </c>
    </row>
    <row r="8" spans="1:7" x14ac:dyDescent="0.3">
      <c r="A8" t="s">
        <v>106</v>
      </c>
      <c r="B8" t="s">
        <v>147</v>
      </c>
      <c r="C8">
        <v>1</v>
      </c>
      <c r="D8" t="s">
        <v>148</v>
      </c>
      <c r="E8" t="s">
        <v>23</v>
      </c>
      <c r="F8" t="s">
        <v>137</v>
      </c>
    </row>
    <row r="9" spans="1:7" x14ac:dyDescent="0.3">
      <c r="A9" t="s">
        <v>107</v>
      </c>
      <c r="B9" t="s">
        <v>149</v>
      </c>
      <c r="C9">
        <v>4</v>
      </c>
      <c r="D9" t="s">
        <v>150</v>
      </c>
      <c r="E9" t="s">
        <v>136</v>
      </c>
      <c r="F9" t="s">
        <v>137</v>
      </c>
    </row>
    <row r="10" spans="1:7" x14ac:dyDescent="0.3">
      <c r="A10" t="s">
        <v>108</v>
      </c>
      <c r="B10" t="s">
        <v>151</v>
      </c>
      <c r="C10">
        <v>4</v>
      </c>
      <c r="D10" t="s">
        <v>152</v>
      </c>
      <c r="E10" t="s">
        <v>23</v>
      </c>
      <c r="F10" t="s">
        <v>137</v>
      </c>
    </row>
    <row r="11" spans="1:7" x14ac:dyDescent="0.3">
      <c r="A11" t="s">
        <v>109</v>
      </c>
      <c r="B11" t="s">
        <v>151</v>
      </c>
      <c r="C11">
        <v>2</v>
      </c>
      <c r="D11" t="s">
        <v>152</v>
      </c>
      <c r="E11" t="s">
        <v>23</v>
      </c>
      <c r="F11" t="s">
        <v>137</v>
      </c>
    </row>
    <row r="12" spans="1:7" x14ac:dyDescent="0.3">
      <c r="A12" t="s">
        <v>6</v>
      </c>
      <c r="B12" t="s">
        <v>16</v>
      </c>
      <c r="C12">
        <v>14</v>
      </c>
      <c r="D12" t="s">
        <v>21</v>
      </c>
      <c r="E12" t="s">
        <v>23</v>
      </c>
      <c r="F12" t="s">
        <v>11</v>
      </c>
    </row>
    <row r="13" spans="1:7" x14ac:dyDescent="0.3">
      <c r="A13" t="s">
        <v>110</v>
      </c>
      <c r="B13" t="s">
        <v>153</v>
      </c>
      <c r="C13">
        <v>12</v>
      </c>
      <c r="D13" t="s">
        <v>154</v>
      </c>
      <c r="E13" t="s">
        <v>23</v>
      </c>
      <c r="F13" t="s">
        <v>11</v>
      </c>
    </row>
    <row r="14" spans="1:7" x14ac:dyDescent="0.3">
      <c r="A14" t="s">
        <v>120</v>
      </c>
      <c r="B14" t="s">
        <v>156</v>
      </c>
      <c r="C14">
        <v>4</v>
      </c>
      <c r="D14" t="s">
        <v>157</v>
      </c>
      <c r="E14" t="s">
        <v>23</v>
      </c>
      <c r="F14" t="s">
        <v>11</v>
      </c>
    </row>
    <row r="15" spans="1:7" x14ac:dyDescent="0.3">
      <c r="A15" t="s">
        <v>111</v>
      </c>
      <c r="B15" t="s">
        <v>155</v>
      </c>
      <c r="C15">
        <v>120</v>
      </c>
      <c r="D15" t="s">
        <v>158</v>
      </c>
      <c r="E15" t="s">
        <v>23</v>
      </c>
      <c r="F15" t="s">
        <v>11</v>
      </c>
    </row>
    <row r="16" spans="1:7" x14ac:dyDescent="0.3">
      <c r="A16" t="s">
        <v>112</v>
      </c>
      <c r="B16" t="s">
        <v>159</v>
      </c>
      <c r="C16">
        <v>3</v>
      </c>
      <c r="D16" t="s">
        <v>160</v>
      </c>
      <c r="E16" t="s">
        <v>23</v>
      </c>
      <c r="F16" t="s">
        <v>11</v>
      </c>
    </row>
    <row r="17" spans="1:6" x14ac:dyDescent="0.3">
      <c r="A17" t="s">
        <v>113</v>
      </c>
      <c r="B17" t="s">
        <v>161</v>
      </c>
      <c r="C17">
        <v>1</v>
      </c>
      <c r="D17" t="s">
        <v>162</v>
      </c>
      <c r="E17" t="s">
        <v>136</v>
      </c>
      <c r="F17" t="s">
        <v>11</v>
      </c>
    </row>
    <row r="18" spans="1:6" x14ac:dyDescent="0.3">
      <c r="A18" t="s">
        <v>114</v>
      </c>
      <c r="B18" t="s">
        <v>163</v>
      </c>
      <c r="C18">
        <v>11</v>
      </c>
      <c r="D18" t="s">
        <v>164</v>
      </c>
      <c r="E18" t="s">
        <v>136</v>
      </c>
      <c r="F18" t="s">
        <v>11</v>
      </c>
    </row>
    <row r="19" spans="1:6" x14ac:dyDescent="0.3">
      <c r="A19" t="s">
        <v>115</v>
      </c>
      <c r="B19" t="s">
        <v>165</v>
      </c>
      <c r="C19">
        <v>163</v>
      </c>
      <c r="D19" t="s">
        <v>135</v>
      </c>
      <c r="E19" t="s">
        <v>136</v>
      </c>
      <c r="F19" t="s">
        <v>11</v>
      </c>
    </row>
    <row r="20" spans="1:6" x14ac:dyDescent="0.3">
      <c r="A20" t="s">
        <v>116</v>
      </c>
      <c r="B20" t="s">
        <v>173</v>
      </c>
      <c r="C20">
        <v>2</v>
      </c>
      <c r="D20" t="s">
        <v>166</v>
      </c>
      <c r="E20" t="s">
        <v>136</v>
      </c>
      <c r="F20" t="s">
        <v>11</v>
      </c>
    </row>
    <row r="21" spans="1:6" x14ac:dyDescent="0.3">
      <c r="A21" t="s">
        <v>117</v>
      </c>
      <c r="B21" t="s">
        <v>169</v>
      </c>
      <c r="C21">
        <v>1</v>
      </c>
      <c r="D21" t="s">
        <v>170</v>
      </c>
      <c r="E21" t="s">
        <v>136</v>
      </c>
      <c r="F21" t="s">
        <v>11</v>
      </c>
    </row>
    <row r="22" spans="1:6" x14ac:dyDescent="0.3">
      <c r="A22" t="s">
        <v>119</v>
      </c>
      <c r="B22" t="s">
        <v>167</v>
      </c>
      <c r="C22">
        <v>294</v>
      </c>
      <c r="D22" t="s">
        <v>168</v>
      </c>
      <c r="E22" t="s">
        <v>136</v>
      </c>
      <c r="F22" t="s">
        <v>11</v>
      </c>
    </row>
    <row r="23" spans="1:6" x14ac:dyDescent="0.3">
      <c r="A23" t="s">
        <v>118</v>
      </c>
      <c r="B23" t="s">
        <v>171</v>
      </c>
      <c r="C23">
        <v>74</v>
      </c>
      <c r="D23" t="s">
        <v>172</v>
      </c>
      <c r="E23" t="s">
        <v>136</v>
      </c>
      <c r="F23" t="s">
        <v>11</v>
      </c>
    </row>
    <row r="24" spans="1:6" x14ac:dyDescent="0.3">
      <c r="A24" t="s">
        <v>121</v>
      </c>
      <c r="B24" t="s">
        <v>144</v>
      </c>
      <c r="C24">
        <v>22</v>
      </c>
      <c r="D24" t="s">
        <v>146</v>
      </c>
      <c r="E24" t="s">
        <v>143</v>
      </c>
      <c r="F24" t="s">
        <v>11</v>
      </c>
    </row>
    <row r="25" spans="1:6" x14ac:dyDescent="0.3">
      <c r="A25" t="s">
        <v>122</v>
      </c>
      <c r="B25" t="s">
        <v>174</v>
      </c>
      <c r="C25">
        <v>55</v>
      </c>
      <c r="D25" t="s">
        <v>175</v>
      </c>
      <c r="E25" t="s">
        <v>143</v>
      </c>
      <c r="F25" t="s">
        <v>11</v>
      </c>
    </row>
    <row r="26" spans="1:6" x14ac:dyDescent="0.3">
      <c r="A26" t="s">
        <v>123</v>
      </c>
      <c r="B26" t="s">
        <v>176</v>
      </c>
      <c r="C26">
        <v>1</v>
      </c>
      <c r="D26" t="s">
        <v>177</v>
      </c>
      <c r="E26" t="s">
        <v>143</v>
      </c>
      <c r="F26" t="s">
        <v>11</v>
      </c>
    </row>
    <row r="27" spans="1:6" x14ac:dyDescent="0.3">
      <c r="A27" t="s">
        <v>124</v>
      </c>
      <c r="B27" t="s">
        <v>178</v>
      </c>
      <c r="C27">
        <v>97</v>
      </c>
      <c r="D27" t="s">
        <v>179</v>
      </c>
      <c r="E27" t="s">
        <v>143</v>
      </c>
      <c r="F27" t="s">
        <v>11</v>
      </c>
    </row>
    <row r="28" spans="1:6" x14ac:dyDescent="0.3">
      <c r="A28" t="s">
        <v>125</v>
      </c>
      <c r="B28" t="s">
        <v>180</v>
      </c>
      <c r="C28" s="10" t="s">
        <v>181</v>
      </c>
      <c r="D28" t="s">
        <v>182</v>
      </c>
      <c r="E28" t="s">
        <v>143</v>
      </c>
      <c r="F28" t="s">
        <v>11</v>
      </c>
    </row>
    <row r="29" spans="1:6" x14ac:dyDescent="0.3">
      <c r="A29" t="s">
        <v>126</v>
      </c>
      <c r="B29" t="s">
        <v>183</v>
      </c>
      <c r="C29">
        <v>3</v>
      </c>
      <c r="D29" t="s">
        <v>184</v>
      </c>
      <c r="E29" t="s">
        <v>143</v>
      </c>
      <c r="F29" t="s">
        <v>11</v>
      </c>
    </row>
    <row r="30" spans="1:6" x14ac:dyDescent="0.3">
      <c r="A30" t="s">
        <v>127</v>
      </c>
      <c r="B30" t="s">
        <v>185</v>
      </c>
      <c r="C30">
        <v>6</v>
      </c>
      <c r="D30" t="s">
        <v>186</v>
      </c>
      <c r="E30" t="s">
        <v>187</v>
      </c>
      <c r="F30" t="s">
        <v>11</v>
      </c>
    </row>
    <row r="31" spans="1:6" x14ac:dyDescent="0.3">
      <c r="A31" t="s">
        <v>128</v>
      </c>
      <c r="B31" t="s">
        <v>194</v>
      </c>
      <c r="C31">
        <v>30</v>
      </c>
      <c r="D31" t="s">
        <v>188</v>
      </c>
      <c r="E31" t="s">
        <v>189</v>
      </c>
      <c r="F31" t="s">
        <v>11</v>
      </c>
    </row>
    <row r="32" spans="1:6" x14ac:dyDescent="0.3">
      <c r="A32" t="s">
        <v>129</v>
      </c>
      <c r="B32" t="s">
        <v>190</v>
      </c>
      <c r="C32">
        <v>1</v>
      </c>
      <c r="D32" t="s">
        <v>191</v>
      </c>
      <c r="E32" t="s">
        <v>189</v>
      </c>
      <c r="F32" t="s">
        <v>11</v>
      </c>
    </row>
    <row r="33" spans="1:6" x14ac:dyDescent="0.3">
      <c r="A33" t="s">
        <v>130</v>
      </c>
      <c r="B33" t="s">
        <v>192</v>
      </c>
      <c r="C33">
        <v>197</v>
      </c>
      <c r="D33" t="s">
        <v>193</v>
      </c>
      <c r="E33" t="s">
        <v>189</v>
      </c>
      <c r="F33" t="s">
        <v>11</v>
      </c>
    </row>
    <row r="36" spans="1:6" ht="18" x14ac:dyDescent="0.3">
      <c r="A36" s="7" t="s">
        <v>28</v>
      </c>
      <c r="B36" s="7"/>
      <c r="C36" s="7"/>
    </row>
    <row r="37" spans="1:6" x14ac:dyDescent="0.3">
      <c r="A37" s="8" t="s">
        <v>29</v>
      </c>
      <c r="B37" s="8" t="s">
        <v>30</v>
      </c>
      <c r="C37" s="8" t="s">
        <v>31</v>
      </c>
    </row>
    <row r="38" spans="1:6" x14ac:dyDescent="0.3">
      <c r="A38" s="6" t="s">
        <v>41</v>
      </c>
    </row>
    <row r="39" spans="1:6" x14ac:dyDescent="0.3">
      <c r="A39" t="s">
        <v>90</v>
      </c>
    </row>
    <row r="40" spans="1:6" x14ac:dyDescent="0.3">
      <c r="A40" t="s">
        <v>42</v>
      </c>
    </row>
    <row r="41" spans="1:6" x14ac:dyDescent="0.3">
      <c r="A41" t="s">
        <v>91</v>
      </c>
    </row>
    <row r="43" spans="1:6" x14ac:dyDescent="0.3">
      <c r="A43" t="s">
        <v>92</v>
      </c>
    </row>
    <row r="44" spans="1:6" x14ac:dyDescent="0.3">
      <c r="A44" t="s">
        <v>93</v>
      </c>
    </row>
    <row r="46" spans="1:6" x14ac:dyDescent="0.3">
      <c r="A46" s="6" t="s">
        <v>94</v>
      </c>
      <c r="B46" s="6" t="s">
        <v>95</v>
      </c>
    </row>
    <row r="47" spans="1:6" x14ac:dyDescent="0.3">
      <c r="A47" t="s">
        <v>96</v>
      </c>
      <c r="B47" t="s">
        <v>97</v>
      </c>
    </row>
    <row r="48" spans="1:6" x14ac:dyDescent="0.3">
      <c r="A48" t="s">
        <v>98</v>
      </c>
      <c r="B48" t="s">
        <v>99</v>
      </c>
    </row>
    <row r="49" spans="1:2" x14ac:dyDescent="0.3">
      <c r="A49" t="s">
        <v>100</v>
      </c>
      <c r="B49" t="s">
        <v>101</v>
      </c>
    </row>
    <row r="59" spans="1:2" ht="14.4" customHeight="1" x14ac:dyDescent="0.3"/>
    <row r="61" spans="1:2" ht="14.4" customHeight="1" x14ac:dyDescent="0.3"/>
  </sheetData>
  <sheetProtection selectLockedCells="1"/>
  <mergeCells count="2">
    <mergeCell ref="A1:C2"/>
    <mergeCell ref="D1:G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4898FC68366C74990C1AF27F56A4933" ma:contentTypeVersion="16" ma:contentTypeDescription="Een nieuw document maken." ma:contentTypeScope="" ma:versionID="0091e50d1a3a7ce5902921c7dc6dd235">
  <xsd:schema xmlns:xsd="http://www.w3.org/2001/XMLSchema" xmlns:xs="http://www.w3.org/2001/XMLSchema" xmlns:p="http://schemas.microsoft.com/office/2006/metadata/properties" xmlns:ns2="e119f780-fb82-45e2-9f8e-81a7b540ed3a" xmlns:ns3="718f682f-1aee-4659-8d2c-29e8773f526d" targetNamespace="http://schemas.microsoft.com/office/2006/metadata/properties" ma:root="true" ma:fieldsID="2e7b55719572056845f9a5d64584294d" ns2:_="" ns3:_="">
    <xsd:import namespace="e119f780-fb82-45e2-9f8e-81a7b540ed3a"/>
    <xsd:import namespace="718f682f-1aee-4659-8d2c-29e8773f526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119f780-fb82-45e2-9f8e-81a7b540ed3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956a76d2-b0b0-44b3-ae4c-b766b0f5becf"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18f682f-1aee-4659-8d2c-29e8773f526d"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86a6987-edb7-4a62-9df3-db6c463db08e}" ma:internalName="TaxCatchAll" ma:showField="CatchAllData" ma:web="718f682f-1aee-4659-8d2c-29e8773f52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119f780-fb82-45e2-9f8e-81a7b540ed3a">
      <Terms xmlns="http://schemas.microsoft.com/office/infopath/2007/PartnerControls"/>
    </lcf76f155ced4ddcb4097134ff3c332f>
    <TaxCatchAll xmlns="718f682f-1aee-4659-8d2c-29e8773f526d" xsi:nil="true"/>
  </documentManagement>
</p:properties>
</file>

<file path=customXml/itemProps1.xml><?xml version="1.0" encoding="utf-8"?>
<ds:datastoreItem xmlns:ds="http://schemas.openxmlformats.org/officeDocument/2006/customXml" ds:itemID="{D514BA86-DE8E-4EAC-B74C-254E9BF9670E}"/>
</file>

<file path=customXml/itemProps2.xml><?xml version="1.0" encoding="utf-8"?>
<ds:datastoreItem xmlns:ds="http://schemas.openxmlformats.org/officeDocument/2006/customXml" ds:itemID="{22E30794-F0A6-431F-B7A3-E1364A83BB03}"/>
</file>

<file path=customXml/itemProps3.xml><?xml version="1.0" encoding="utf-8"?>
<ds:datastoreItem xmlns:ds="http://schemas.openxmlformats.org/officeDocument/2006/customXml" ds:itemID="{713C7AC2-A15D-4D9B-B074-7164BE5B4B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7</vt:i4>
      </vt:variant>
      <vt:variant>
        <vt:lpstr>Benoemde bereiken</vt:lpstr>
      </vt:variant>
      <vt:variant>
        <vt:i4>23</vt:i4>
      </vt:variant>
    </vt:vector>
  </HeadingPairs>
  <TitlesOfParts>
    <vt:vector size="30" baseType="lpstr">
      <vt:lpstr>Rapport</vt:lpstr>
      <vt:lpstr>Lokalen</vt:lpstr>
      <vt:lpstr>Sanitair</vt:lpstr>
      <vt:lpstr>Algemene ruimte</vt:lpstr>
      <vt:lpstr>Plattegrond</vt:lpstr>
      <vt:lpstr>Foto</vt:lpstr>
      <vt:lpstr>Info</vt:lpstr>
      <vt:lpstr>Info!_Toc87438599</vt:lpstr>
      <vt:lpstr>Info!_Toc87438600</vt:lpstr>
      <vt:lpstr>Info!_Toc87438601</vt:lpstr>
      <vt:lpstr>Info!_Toc87438602</vt:lpstr>
      <vt:lpstr>Info!_Toc87438603</vt:lpstr>
      <vt:lpstr>Info!_Toc87438604</vt:lpstr>
      <vt:lpstr>Info!_Toc87438605</vt:lpstr>
      <vt:lpstr>Info!_Toc87438606</vt:lpstr>
      <vt:lpstr>Info!_Toc87438607</vt:lpstr>
      <vt:lpstr>Info!_Toc87438608</vt:lpstr>
      <vt:lpstr>Info!_Toc87438609</vt:lpstr>
      <vt:lpstr>Info!_Toc87438610</vt:lpstr>
      <vt:lpstr>Info!_Toc87438611</vt:lpstr>
      <vt:lpstr>Info!_Toc87438612</vt:lpstr>
      <vt:lpstr>Info!_Toc87438613</vt:lpstr>
      <vt:lpstr>Info!_Toc87438614</vt:lpstr>
      <vt:lpstr>Info!_Toc87438615</vt:lpstr>
      <vt:lpstr>Info!_Toc87438616</vt:lpstr>
      <vt:lpstr>Info!_Toc87438617</vt:lpstr>
      <vt:lpstr>Info!_Toc87438618</vt:lpstr>
      <vt:lpstr>Info!_Toc87438619</vt:lpstr>
      <vt:lpstr>Info!_Toc87438620</vt:lpstr>
      <vt:lpstr>Info!_Toc87438622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Jibril Qorane</dc:creator>
  <cp:lastModifiedBy>Jibril Qorane</cp:lastModifiedBy>
  <dcterms:created xsi:type="dcterms:W3CDTF">2021-11-10T11:15:04Z</dcterms:created>
  <dcterms:modified xsi:type="dcterms:W3CDTF">2022-02-15T15:19:58Z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0x010100D4898FC68366C74990C1AF27F56A4933</vt:lpwstr>
  </property>
  <property fmtid="{D5CDD505-2E9C-101B-9397-08002B2CF9AE}" pid="3" name="MediaServiceImageTags">
    <vt:lpwstr/>
  </property>
</Properties>
</file>