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P:\data_be\Verslagen\2100065\2100065\"/>
    </mc:Choice>
  </mc:AlternateContent>
  <xr:revisionPtr revIDLastSave="0" documentId="13_ncr:1_{62925EB6-CCD1-4342-B648-28740D41DB5C}" xr6:coauthVersionLast="47" xr6:coauthVersionMax="47" xr10:uidLastSave="{00000000-0000-0000-0000-000000000000}"/>
  <bookViews>
    <workbookView xWindow="-108" yWindow="-108" windowWidth="30936" windowHeight="16896" activeTab="4" xr2:uid="{F4C65E41-B001-4D1C-AA74-79B8F3DBDDBF}"/>
  </bookViews>
  <sheets>
    <sheet name="Rapport" sheetId="2" r:id="rId1"/>
    <sheet name="Lokalen" sheetId="7" r:id="rId2"/>
    <sheet name="Sanitair" sheetId="8" r:id="rId3"/>
    <sheet name="Algemene ruimte" sheetId="9" r:id="rId4"/>
    <sheet name="Plattegrond" sheetId="10" r:id="rId5"/>
    <sheet name="Foto" sheetId="11" r:id="rId6"/>
    <sheet name="Info" sheetId="3" r:id="rId7"/>
  </sheets>
  <definedNames>
    <definedName name="_Toc87438599" localSheetId="6">Info!$A$34</definedName>
    <definedName name="_Toc87438600" localSheetId="6">Info!$A$51</definedName>
    <definedName name="_Toc87438601" localSheetId="6">Info!$A$36</definedName>
    <definedName name="_Toc87438602" localSheetId="6">Info!$A$78</definedName>
    <definedName name="_Toc87438603" localSheetId="6">Info!$A$85</definedName>
    <definedName name="_Toc87438604" localSheetId="6">Info!$A$92</definedName>
    <definedName name="_Toc87438605" localSheetId="6">Info!$A$98</definedName>
    <definedName name="_Toc87438606" localSheetId="6">Info!$A$105</definedName>
    <definedName name="_Toc87438607" localSheetId="6">Info!$A$112</definedName>
    <definedName name="_Toc87438608" localSheetId="6">Info!$A$118</definedName>
    <definedName name="_Toc87438609" localSheetId="6">Info!$A$132</definedName>
    <definedName name="_Toc87438610" localSheetId="6">Info!$A$138</definedName>
    <definedName name="_Toc87438611" localSheetId="6">Info!$A$146</definedName>
    <definedName name="_Toc87438612" localSheetId="6">Info!$A$152</definedName>
    <definedName name="_Toc87438613" localSheetId="6">Info!$A$163</definedName>
    <definedName name="_Toc87438614" localSheetId="6">Info!$A$170</definedName>
    <definedName name="_Toc87438615" localSheetId="6">Info!$A$187</definedName>
    <definedName name="_Toc87438616" localSheetId="6">Info!$A$203</definedName>
    <definedName name="_Toc87438617" localSheetId="6">Info!$A$211</definedName>
    <definedName name="_Toc87438618" localSheetId="6">Info!$A$222</definedName>
    <definedName name="_Toc87438619" localSheetId="6">Info!$A$228</definedName>
    <definedName name="_Toc87438620" localSheetId="6">Info!$A$235</definedName>
    <definedName name="_Toc87438622" localSheetId="6">Info!$A$256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2" l="1"/>
  <c r="B27" i="2"/>
  <c r="B26" i="2"/>
  <c r="B23" i="2"/>
  <c r="B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Jibril Qorane</author>
  </authors>
  <commentList>
    <comment ref="A19" authorId="0" shapeId="0" xr:uid="{62D509BA-4BE5-4DC5-8373-982A34C2E10E}">
      <text>
        <r>
          <rPr>
            <b/>
            <sz val="9"/>
            <color indexed="81"/>
            <rFont val="Tahoma"/>
            <charset val="1"/>
          </rPr>
          <t>Jibril Qorane:</t>
        </r>
        <r>
          <rPr>
            <sz val="9"/>
            <color indexed="81"/>
            <rFont val="Tahoma"/>
            <charset val="1"/>
          </rPr>
          <t xml:space="preserve">
Lokaal 15 t/m 17 bevinden zich in de nieuwbouwgedeelte</t>
        </r>
      </text>
    </comment>
    <comment ref="C19" authorId="0" shapeId="0" xr:uid="{EDDDC130-17D9-4D3B-ADD8-99EE50F62D31}">
      <text>
        <r>
          <rPr>
            <b/>
            <sz val="9"/>
            <color indexed="81"/>
            <rFont val="Tahoma"/>
            <charset val="1"/>
          </rPr>
          <t>Jibril Qorane:</t>
        </r>
        <r>
          <rPr>
            <sz val="9"/>
            <color indexed="81"/>
            <rFont val="Tahoma"/>
            <charset val="1"/>
          </rPr>
          <t xml:space="preserve">
Er bevinden geen radiatoren in de nieuwbouwgedeelte maar vloerverwarming</t>
        </r>
      </text>
    </comment>
  </commentList>
</comments>
</file>

<file path=xl/sharedStrings.xml><?xml version="1.0" encoding="utf-8"?>
<sst xmlns="http://schemas.openxmlformats.org/spreadsheetml/2006/main" count="609" uniqueCount="280">
  <si>
    <t>Opdrachtgever</t>
  </si>
  <si>
    <t>OZHW</t>
  </si>
  <si>
    <t>Contactpersoon</t>
  </si>
  <si>
    <t>Objectgegevens</t>
  </si>
  <si>
    <t>Informatief</t>
  </si>
  <si>
    <t>Naam object</t>
  </si>
  <si>
    <t>De Driehoek</t>
  </si>
  <si>
    <t>Schoolgebouw</t>
  </si>
  <si>
    <t>Classificatie</t>
  </si>
  <si>
    <t>Gebouwtype</t>
  </si>
  <si>
    <t xml:space="preserve">   Subtype</t>
  </si>
  <si>
    <t>Basisschool</t>
  </si>
  <si>
    <t xml:space="preserve">   Daktype</t>
  </si>
  <si>
    <t>Gebouwhoogte</t>
  </si>
  <si>
    <t>Adresgegevens</t>
  </si>
  <si>
    <t>Straat</t>
  </si>
  <si>
    <t>Kouwenhoven-akker</t>
  </si>
  <si>
    <t>Huisnummer</t>
  </si>
  <si>
    <t>Toevoeging</t>
  </si>
  <si>
    <t>Volgnummer</t>
  </si>
  <si>
    <t>Postcode</t>
  </si>
  <si>
    <t>2994 AS</t>
  </si>
  <si>
    <t>Plaats</t>
  </si>
  <si>
    <t>Barendrecht</t>
  </si>
  <si>
    <t>Registratiegegevens invoer</t>
  </si>
  <si>
    <t>Opnamedatum (bezoekdatum)</t>
  </si>
  <si>
    <t>Uitgevoerd door</t>
  </si>
  <si>
    <t>Jibril Qorane</t>
  </si>
  <si>
    <t>Verwarming</t>
  </si>
  <si>
    <t>Waarde</t>
  </si>
  <si>
    <t>Resultaat</t>
  </si>
  <si>
    <t>Eenheid</t>
  </si>
  <si>
    <t>Warmteopwekkers</t>
  </si>
  <si>
    <t>Functie</t>
  </si>
  <si>
    <t>Omschrijving</t>
  </si>
  <si>
    <t>Aantal</t>
  </si>
  <si>
    <t>Fabrikant</t>
  </si>
  <si>
    <t>Type</t>
  </si>
  <si>
    <t>Capaciteit</t>
  </si>
  <si>
    <t>Bouwjaar</t>
  </si>
  <si>
    <t>Ketelnummer</t>
  </si>
  <si>
    <t>Stookconfiguratie</t>
  </si>
  <si>
    <t>Type B</t>
  </si>
  <si>
    <t>Uitwendige staat</t>
  </si>
  <si>
    <t>Ketelafsluiters</t>
  </si>
  <si>
    <t>DN</t>
  </si>
  <si>
    <t>Drukveiligheid</t>
  </si>
  <si>
    <t>Trechter en afvoer</t>
  </si>
  <si>
    <t>Rookgasafvoer</t>
  </si>
  <si>
    <t>Luchttoevoer</t>
  </si>
  <si>
    <t>Opmerking</t>
  </si>
  <si>
    <t>Regeling</t>
  </si>
  <si>
    <t>Soort</t>
  </si>
  <si>
    <t>Vulinstallatie</t>
  </si>
  <si>
    <t>Overige functies</t>
  </si>
  <si>
    <t>Luchtafscheiding</t>
  </si>
  <si>
    <t>Diameter</t>
  </si>
  <si>
    <t>Opmerkingen</t>
  </si>
  <si>
    <t>Filter</t>
  </si>
  <si>
    <t>Expansievoorziening</t>
  </si>
  <si>
    <t>Inhoud</t>
  </si>
  <si>
    <t>L</t>
  </si>
  <si>
    <t>Voordruk</t>
  </si>
  <si>
    <t>Bar</t>
  </si>
  <si>
    <t>Aansluitgroep</t>
  </si>
  <si>
    <t>Pompen</t>
  </si>
  <si>
    <t>Ketelpomp</t>
  </si>
  <si>
    <t>Schakeling</t>
  </si>
  <si>
    <t>Voeding</t>
  </si>
  <si>
    <t>Groepspomp</t>
  </si>
  <si>
    <t>Tapwater pomp</t>
  </si>
  <si>
    <t>Bypass ventiel</t>
  </si>
  <si>
    <t>Instelling</t>
  </si>
  <si>
    <t>Inregelafsluiter</t>
  </si>
  <si>
    <t>Smoorkleppen</t>
  </si>
  <si>
    <t>Driewegklep</t>
  </si>
  <si>
    <t>Fabrikant klep</t>
  </si>
  <si>
    <t>Motor Fabrikant</t>
  </si>
  <si>
    <t>Warmtemeter</t>
  </si>
  <si>
    <t xml:space="preserve">Groep </t>
  </si>
  <si>
    <t>Fabrikant flow meter</t>
  </si>
  <si>
    <t>Doorlaat</t>
  </si>
  <si>
    <t>Fabrikant warmtemeter</t>
  </si>
  <si>
    <t>Warmteafgifte</t>
  </si>
  <si>
    <t>Afsluiter</t>
  </si>
  <si>
    <t>Hoeveelheid</t>
  </si>
  <si>
    <t>Koeling</t>
  </si>
  <si>
    <t xml:space="preserve">Huidige staat </t>
  </si>
  <si>
    <t>Ventilatie</t>
  </si>
  <si>
    <t>Sanitair</t>
  </si>
  <si>
    <t>Type A</t>
  </si>
  <si>
    <t>Type C</t>
  </si>
  <si>
    <t>Ja</t>
  </si>
  <si>
    <t>Nee</t>
  </si>
  <si>
    <t>Materiaal</t>
  </si>
  <si>
    <t>Isolatie</t>
  </si>
  <si>
    <t>Aluminum</t>
  </si>
  <si>
    <t>Geïsoleerd</t>
  </si>
  <si>
    <t>Kunstof</t>
  </si>
  <si>
    <t>Enkel</t>
  </si>
  <si>
    <t>anders</t>
  </si>
  <si>
    <t>Dubbel</t>
  </si>
  <si>
    <t>Gemini College Ridderkerk</t>
  </si>
  <si>
    <t>Gemini College Lekkerkerk</t>
  </si>
  <si>
    <t>Walburg College Zwijndrecht</t>
  </si>
  <si>
    <t>Loket Zwijndrechtse Waard</t>
  </si>
  <si>
    <t>Dalton Lyceum Barendrecht</t>
  </si>
  <si>
    <t>Maximacollege Ridderkerk</t>
  </si>
  <si>
    <t>Focus Beroepsacademie</t>
  </si>
  <si>
    <t>OZHW Groen College</t>
  </si>
  <si>
    <t>De Draaimolen</t>
  </si>
  <si>
    <t>De Tweemaster</t>
  </si>
  <si>
    <t>De Zeppelin</t>
  </si>
  <si>
    <t>De Bosweide</t>
  </si>
  <si>
    <t>De Botter</t>
  </si>
  <si>
    <t>Leeronderneming PO</t>
  </si>
  <si>
    <t>De Noord</t>
  </si>
  <si>
    <t>De Piramide</t>
  </si>
  <si>
    <t>De Reijer</t>
  </si>
  <si>
    <t>De Piramide 2</t>
  </si>
  <si>
    <t>De Draaimolen 2</t>
  </si>
  <si>
    <t>De Dolfijn</t>
  </si>
  <si>
    <t>De Dolfijn 2</t>
  </si>
  <si>
    <t>Basisschool Tandem</t>
  </si>
  <si>
    <t>Basisschool Develhoek</t>
  </si>
  <si>
    <t>De Twee Wieken</t>
  </si>
  <si>
    <t>De Twee Wieken 2</t>
  </si>
  <si>
    <t>Koningin Julianaschool</t>
  </si>
  <si>
    <t xml:space="preserve">Het Nokkenwiel </t>
  </si>
  <si>
    <t>Het Nokkenwiel 2</t>
  </si>
  <si>
    <t>Het Nokkenwiel 3</t>
  </si>
  <si>
    <t>Adres</t>
  </si>
  <si>
    <t>Nummer</t>
  </si>
  <si>
    <t>Schhooltype</t>
  </si>
  <si>
    <t xml:space="preserve">Pr. Margrietstraat </t>
  </si>
  <si>
    <t>2983 ED</t>
  </si>
  <si>
    <t>Ridderkerk</t>
  </si>
  <si>
    <t>Middelbare school</t>
  </si>
  <si>
    <t>Nicolaas Beetsstraat</t>
  </si>
  <si>
    <t>2941 TN</t>
  </si>
  <si>
    <t>Lekkerkerk</t>
  </si>
  <si>
    <t>Norderstedtplein</t>
  </si>
  <si>
    <t>3332 GK</t>
  </si>
  <si>
    <t>Zwijndrecht</t>
  </si>
  <si>
    <t>Laurensvliet</t>
  </si>
  <si>
    <t>2R</t>
  </si>
  <si>
    <t>3331 HW</t>
  </si>
  <si>
    <t>Zichtwei</t>
  </si>
  <si>
    <t>2992 ZA</t>
  </si>
  <si>
    <t>M. van Comenestraat</t>
  </si>
  <si>
    <t>2982 PH</t>
  </si>
  <si>
    <t>Dierensteinweg</t>
  </si>
  <si>
    <t>2991 XJ</t>
  </si>
  <si>
    <t>Stellingmolen</t>
  </si>
  <si>
    <t>2992 DN</t>
  </si>
  <si>
    <t>Schoener</t>
  </si>
  <si>
    <t>Bachlaan</t>
  </si>
  <si>
    <t>2992 GK</t>
  </si>
  <si>
    <t>2991 JN</t>
  </si>
  <si>
    <t>Middeldijkerplein</t>
  </si>
  <si>
    <t>2993 DL</t>
  </si>
  <si>
    <t>Grevelingenhof</t>
  </si>
  <si>
    <t>2987 EB</t>
  </si>
  <si>
    <t>Voorn</t>
  </si>
  <si>
    <t>2986 JA</t>
  </si>
  <si>
    <t>Prinses Margrietsstraat</t>
  </si>
  <si>
    <t>2985 XB</t>
  </si>
  <si>
    <t xml:space="preserve">Burg. de Zeeuwstraat </t>
  </si>
  <si>
    <t>2981 AJ</t>
  </si>
  <si>
    <t>G. Alewijnszstraat</t>
  </si>
  <si>
    <t>2988 AJ</t>
  </si>
  <si>
    <t>Prinsenstraat</t>
  </si>
  <si>
    <t>2983 CL</t>
  </si>
  <si>
    <t>Bilderdijklaan</t>
  </si>
  <si>
    <t>Perkstraat</t>
  </si>
  <si>
    <t>3333 VE</t>
  </si>
  <si>
    <t>Hoendersekade</t>
  </si>
  <si>
    <t>3332 KW</t>
  </si>
  <si>
    <t>Beethovenlaan</t>
  </si>
  <si>
    <t>3335 BE</t>
  </si>
  <si>
    <t>Duivenvoorde</t>
  </si>
  <si>
    <t>2--4</t>
  </si>
  <si>
    <t>3334 EH</t>
  </si>
  <si>
    <t>Roerdompstraat</t>
  </si>
  <si>
    <t>3334 AG</t>
  </si>
  <si>
    <t>Sportlaan</t>
  </si>
  <si>
    <t>2995 VN</t>
  </si>
  <si>
    <t>Heerjansdam</t>
  </si>
  <si>
    <t>2953 CH</t>
  </si>
  <si>
    <t>Alblasserdam</t>
  </si>
  <si>
    <t>Boerenpad</t>
  </si>
  <si>
    <t>2953 BA</t>
  </si>
  <si>
    <t>Van Eesterensingel</t>
  </si>
  <si>
    <t>2951 AP</t>
  </si>
  <si>
    <t>Maasstraat</t>
  </si>
  <si>
    <t>Opname werktuigbouwkundige installaties scholen</t>
  </si>
  <si>
    <t>Lokalen</t>
  </si>
  <si>
    <t>Radiatoren</t>
  </si>
  <si>
    <t>Afsluiting</t>
  </si>
  <si>
    <t>Type kraan</t>
  </si>
  <si>
    <t>Afzuiging</t>
  </si>
  <si>
    <t>Toevoer</t>
  </si>
  <si>
    <t>verwarming</t>
  </si>
  <si>
    <t xml:space="preserve"> </t>
  </si>
  <si>
    <t>Ruimte 1</t>
  </si>
  <si>
    <t>Ruimte 2</t>
  </si>
  <si>
    <t>Ruimte 3</t>
  </si>
  <si>
    <t>Ruimte 4</t>
  </si>
  <si>
    <t>Ruimte 5</t>
  </si>
  <si>
    <t>Ruimte 6</t>
  </si>
  <si>
    <t>Ruimte 7</t>
  </si>
  <si>
    <t>Ruimte 8</t>
  </si>
  <si>
    <t>Ruimte 9</t>
  </si>
  <si>
    <t>Ruimte 10</t>
  </si>
  <si>
    <t>Algemene ruimte</t>
  </si>
  <si>
    <t xml:space="preserve">Algemene informatie </t>
  </si>
  <si>
    <t>Luchten</t>
  </si>
  <si>
    <t>Gasketel 1</t>
  </si>
  <si>
    <t>Gasketel 2</t>
  </si>
  <si>
    <t>Druk</t>
  </si>
  <si>
    <t>Expansie 1</t>
  </si>
  <si>
    <t>Expansie 2</t>
  </si>
  <si>
    <t>Verlichting</t>
  </si>
  <si>
    <t xml:space="preserve">Ruimte 2 </t>
  </si>
  <si>
    <t>Ruimte 11</t>
  </si>
  <si>
    <t>Ruimte 12</t>
  </si>
  <si>
    <t>Ruimte 13</t>
  </si>
  <si>
    <t>Ruimte 15</t>
  </si>
  <si>
    <t>Ruimte 16</t>
  </si>
  <si>
    <t>Ruimte 17</t>
  </si>
  <si>
    <t>warmwater</t>
  </si>
  <si>
    <t>Ruimte Keuken</t>
  </si>
  <si>
    <t>Close in</t>
  </si>
  <si>
    <t>Daalderop</t>
  </si>
  <si>
    <t>07.02.26.631</t>
  </si>
  <si>
    <t>10 L</t>
  </si>
  <si>
    <t>Remeha</t>
  </si>
  <si>
    <t>Quinta Pro 115</t>
  </si>
  <si>
    <t>Goed</t>
  </si>
  <si>
    <t>CIM Val</t>
  </si>
  <si>
    <t>SVE CW617n</t>
  </si>
  <si>
    <t>3.4</t>
  </si>
  <si>
    <t>Inch</t>
  </si>
  <si>
    <t>Aluminium</t>
  </si>
  <si>
    <t>Cascade Systeem</t>
  </si>
  <si>
    <t>Ketelruimte wordt gebruikt als bergingsruimte en de leidingen zijn niet geisoleerd</t>
  </si>
  <si>
    <t>Slang</t>
  </si>
  <si>
    <t>Rubbere slang</t>
  </si>
  <si>
    <t>Kraantje lekt er ligt een emmer onder</t>
  </si>
  <si>
    <t>Celcia MC4</t>
  </si>
  <si>
    <t>DN 65</t>
  </si>
  <si>
    <t>Spirovent Senior</t>
  </si>
  <si>
    <t>Spirotech</t>
  </si>
  <si>
    <t>Flamco</t>
  </si>
  <si>
    <t>Expansie 3</t>
  </si>
  <si>
    <t>Flexcon</t>
  </si>
  <si>
    <t>Systeem</t>
  </si>
  <si>
    <t>Grundfoss</t>
  </si>
  <si>
    <t xml:space="preserve">UPML </t>
  </si>
  <si>
    <t>UPML</t>
  </si>
  <si>
    <t>Geregeld door remeha</t>
  </si>
  <si>
    <t>230 V (1x)</t>
  </si>
  <si>
    <t xml:space="preserve">Biral </t>
  </si>
  <si>
    <t>ModulA 65-8 340 RED</t>
  </si>
  <si>
    <t>Geregeld door groep</t>
  </si>
  <si>
    <t>Niet aanwezig</t>
  </si>
  <si>
    <t xml:space="preserve">Niet aanwezig    </t>
  </si>
  <si>
    <t>Zie tab lokalen</t>
  </si>
  <si>
    <t>Platenradiatoren</t>
  </si>
  <si>
    <t>Thermostaatkraan</t>
  </si>
  <si>
    <t>MNC</t>
  </si>
  <si>
    <t>Hand</t>
  </si>
  <si>
    <t>Heimeier</t>
  </si>
  <si>
    <t>Klapramen</t>
  </si>
  <si>
    <t>TL Buizen</t>
  </si>
  <si>
    <t>Zehnder</t>
  </si>
  <si>
    <t>DAP 260/2 EC + WS</t>
  </si>
  <si>
    <t>goed</t>
  </si>
  <si>
    <t>Danfoss</t>
  </si>
  <si>
    <t>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</si>
</sst>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rgb="FFFFFFFF"/>
      <name val="Calibri"/>
      <family val="2"/>
      <scheme val="minor"/>
    </font>
    <font>
      <b/>
      <sz val="11"/>
      <color rgb="FFFFFFFF"/>
      <name val="Calibri"/>
      <family val="2"/>
      <scheme val="minor"/>
    </font>
    <font>
      <sz val="11"/>
      <name val="Calibri"/>
      <family val="2"/>
      <scheme val="minor"/>
    </font>
    <font>
      <b/>
      <sz val="11"/>
      <name val="Calibri"/>
      <family val="2"/>
      <scheme val="minor"/>
    </font>
    <font>
      <b/>
      <sz val="11"/>
      <color theme="0"/>
      <name val="Calibri"/>
      <family val="2"/>
      <scheme val="minor"/>
    </font>
    <font>
      <sz val="8"/>
      <name val="Calibri"/>
      <family val="2"/>
      <scheme val="minor"/>
    </font>
    <font>
      <sz val="9"/>
      <color indexed="81"/>
      <name val="Tahoma"/>
      <charset val="1"/>
    </font>
    <font>
      <b/>
      <sz val="9"/>
      <color indexed="81"/>
      <name val="Tahoma"/>
      <charset val="1"/>
    </font>
  </fonts>
  <fills count="5">
    <fill>
      <patternFill patternType="none"/>
    </fill>
    <fill>
      <patternFill patternType="gray125"/>
    </fill>
    <fill>
      <patternFill patternType="solid">
        <fgColor rgb="FFFBA931"/>
        <bgColor indexed="64"/>
      </patternFill>
    </fill>
    <fill>
      <patternFill patternType="solid">
        <fgColor rgb="FF545B63"/>
        <bgColor indexed="64"/>
      </patternFill>
    </fill>
    <fill>
      <patternFill patternType="solid">
        <fgColor theme="0"/>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57">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wrapText="1"/>
    </xf>
    <xf numFmtId="0" fontId="0" fillId="0" borderId="0" xfId="0" applyAlignment="1">
      <alignment horizontal="right"/>
    </xf>
    <xf numFmtId="0" fontId="0" fillId="0" borderId="0" xfId="0" applyNumberFormat="1" applyAlignment="1">
      <alignment horizontal="right"/>
    </xf>
    <xf numFmtId="0" fontId="0" fillId="0" borderId="2" xfId="0" applyBorder="1"/>
    <xf numFmtId="0" fontId="0" fillId="0" borderId="3" xfId="0" applyBorder="1"/>
    <xf numFmtId="0" fontId="0" fillId="3" borderId="0" xfId="0" applyFill="1" applyBorder="1"/>
    <xf numFmtId="0" fontId="6" fillId="3" borderId="0" xfId="0" applyFont="1" applyFill="1"/>
    <xf numFmtId="0" fontId="1" fillId="0" borderId="0" xfId="0" applyFont="1" applyAlignment="1">
      <alignment horizontal="left" vertical="top" wrapText="1"/>
    </xf>
    <xf numFmtId="0" fontId="0" fillId="4" borderId="0" xfId="0" applyFill="1" applyAlignment="1">
      <alignmen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6" fillId="3" borderId="21" xfId="0" applyFont="1" applyFill="1" applyBorder="1"/>
    <xf numFmtId="0" fontId="3" fillId="3" borderId="24" xfId="0" applyFont="1" applyFill="1" applyBorder="1" applyAlignment="1">
      <alignment horizontal="center" wrapText="1"/>
    </xf>
    <xf numFmtId="0" fontId="0" fillId="3" borderId="11" xfId="0" applyFill="1" applyBorder="1"/>
    <xf numFmtId="0" fontId="6" fillId="3" borderId="3" xfId="0" applyFont="1" applyFill="1" applyBorder="1"/>
    <xf numFmtId="0" fontId="6" fillId="3" borderId="2" xfId="0" applyFont="1" applyFill="1" applyBorder="1"/>
    <xf numFmtId="16" fontId="0" fillId="0" borderId="0" xfId="0" applyNumberFormat="1" applyAlignment="1">
      <alignment horizontal="left" vertical="top" wrapText="1"/>
    </xf>
    <xf numFmtId="0" fontId="0" fillId="0" borderId="25" xfId="0" applyBorder="1"/>
    <xf numFmtId="0" fontId="0" fillId="0" borderId="26" xfId="0" applyBorder="1"/>
    <xf numFmtId="0" fontId="0" fillId="0" borderId="27" xfId="0" applyBorder="1"/>
    <xf numFmtId="0" fontId="0" fillId="4" borderId="14" xfId="0" applyFill="1" applyBorder="1"/>
    <xf numFmtId="0" fontId="0" fillId="4" borderId="2" xfId="0" applyFill="1" applyBorder="1"/>
    <xf numFmtId="0" fontId="3" fillId="3" borderId="1" xfId="0" applyFont="1" applyFill="1" applyBorder="1" applyAlignment="1">
      <alignment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left" vertical="center" wrapText="1"/>
    </xf>
    <xf numFmtId="0" fontId="3" fillId="2" borderId="0" xfId="0" applyFont="1" applyFill="1" applyAlignment="1">
      <alignment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23" xfId="0" applyFont="1" applyFill="1" applyBorder="1" applyAlignment="1">
      <alignment horizontal="center" wrapText="1"/>
    </xf>
    <xf numFmtId="0" fontId="3" fillId="3" borderId="24" xfId="0" applyFont="1" applyFill="1" applyBorder="1" applyAlignment="1">
      <alignment horizontal="center" wrapText="1"/>
    </xf>
    <xf numFmtId="0" fontId="3" fillId="3" borderId="19" xfId="0" applyFont="1" applyFill="1" applyBorder="1" applyAlignment="1">
      <alignment wrapText="1"/>
    </xf>
    <xf numFmtId="0" fontId="3" fillId="3" borderId="20"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545B63"/>
      <color rgb="FFFBA9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jpeg"/><Relationship Id="rId3" Type="http://schemas.openxmlformats.org/officeDocument/2006/relationships/image" Target="../media/image5.jpeg"/><Relationship Id="rId7" Type="http://schemas.openxmlformats.org/officeDocument/2006/relationships/image" Target="../media/image9.jpeg"/><Relationship Id="rId12" Type="http://schemas.openxmlformats.org/officeDocument/2006/relationships/image" Target="../media/image14.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0" Type="http://schemas.openxmlformats.org/officeDocument/2006/relationships/image" Target="../media/image12.jpeg"/><Relationship Id="rId4" Type="http://schemas.openxmlformats.org/officeDocument/2006/relationships/image" Target="../media/image6.jpeg"/><Relationship Id="rId9"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39757</xdr:colOff>
      <xdr:row>0</xdr:row>
      <xdr:rowOff>53008</xdr:rowOff>
    </xdr:from>
    <xdr:to>
      <xdr:col>1</xdr:col>
      <xdr:colOff>819795</xdr:colOff>
      <xdr:row>3</xdr:row>
      <xdr:rowOff>154842</xdr:rowOff>
    </xdr:to>
    <xdr:pic>
      <xdr:nvPicPr>
        <xdr:cNvPr id="4" name="Afbeelding 3">
          <a:extLst>
            <a:ext uri="{FF2B5EF4-FFF2-40B4-BE49-F238E27FC236}">
              <a16:creationId xmlns:a16="http://schemas.microsoft.com/office/drawing/2014/main" id="{10367B8A-1973-4915-81C2-908DB5BCA86E}"/>
            </a:ext>
          </a:extLst>
        </xdr:cNvPr>
        <xdr:cNvPicPr>
          <a:picLocks noChangeAspect="1"/>
        </xdr:cNvPicPr>
      </xdr:nvPicPr>
      <xdr:blipFill>
        <a:blip xmlns:r="http://schemas.openxmlformats.org/officeDocument/2006/relationships" r:embed="rId1"/>
        <a:stretch>
          <a:fillRect/>
        </a:stretch>
      </xdr:blipFill>
      <xdr:spPr>
        <a:xfrm>
          <a:off x="39757" y="53008"/>
          <a:ext cx="3225064" cy="658425"/>
        </a:xfrm>
        <a:prstGeom prst="rect">
          <a:avLst/>
        </a:prstGeom>
      </xdr:spPr>
    </xdr:pic>
    <xdr:clientData/>
  </xdr:twoCellAnchor>
  <xdr:twoCellAnchor>
    <xdr:from>
      <xdr:col>5</xdr:col>
      <xdr:colOff>0</xdr:colOff>
      <xdr:row>5</xdr:row>
      <xdr:rowOff>172279</xdr:rowOff>
    </xdr:from>
    <xdr:to>
      <xdr:col>12</xdr:col>
      <xdr:colOff>0</xdr:colOff>
      <xdr:row>20</xdr:row>
      <xdr:rowOff>125895</xdr:rowOff>
    </xdr:to>
    <xdr:sp macro="" textlink="">
      <xdr:nvSpPr>
        <xdr:cNvPr id="8" name="Tekstvak 7">
          <a:extLst>
            <a:ext uri="{FF2B5EF4-FFF2-40B4-BE49-F238E27FC236}">
              <a16:creationId xmlns:a16="http://schemas.microsoft.com/office/drawing/2014/main" id="{C85B39FD-B5C5-4623-B1FA-98DA977C3B92}"/>
            </a:ext>
          </a:extLst>
        </xdr:cNvPr>
        <xdr:cNvSpPr txBox="1"/>
      </xdr:nvSpPr>
      <xdr:spPr>
        <a:xfrm>
          <a:off x="8103704" y="1099931"/>
          <a:ext cx="4267200" cy="2736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baseline="0"/>
            <a:t>In het gebouw zijn er twee warmteopwekkers. Twee gasketels van Remeha Quinta Pro 115. De CV leidingen zijn van dikwandig staal. De leidingen zijn niet geïsoleerd. Het schoolgebouw bestaat uit 1 groep. IN totaal zijn er 17 lesloklaen.  </a:t>
          </a:r>
          <a:r>
            <a:rPr lang="nl-NL" sz="1100">
              <a:solidFill>
                <a:schemeClr val="dk1"/>
              </a:solidFill>
              <a:effectLst/>
              <a:latin typeface="+mn-lt"/>
              <a:ea typeface="+mn-ea"/>
              <a:cs typeface="+mn-cs"/>
            </a:rPr>
            <a:t>Tekeningen zijn niet up to</a:t>
          </a:r>
          <a:r>
            <a:rPr lang="nl-NL" sz="1100" baseline="0">
              <a:solidFill>
                <a:schemeClr val="dk1"/>
              </a:solidFill>
              <a:effectLst/>
              <a:latin typeface="+mn-lt"/>
              <a:ea typeface="+mn-ea"/>
              <a:cs typeface="+mn-cs"/>
            </a:rPr>
            <a:t> date. Lokalen 15,16 en 17 bevinden zich in een andere gebouw en zijn niet aangesloten op de zelfde warmteopwekker als de andere lokalen.  De verdelingen van de lokalen zijn te vinden in Excel 'Plattegrond'.</a:t>
          </a:r>
        </a:p>
        <a:p>
          <a:pPr algn="l"/>
          <a:endParaRPr lang="nl-NL" sz="1100" baseline="0">
            <a:solidFill>
              <a:schemeClr val="dk1"/>
            </a:solidFill>
            <a:effectLst/>
            <a:latin typeface="+mn-lt"/>
            <a:ea typeface="+mn-ea"/>
            <a:cs typeface="+mn-cs"/>
          </a:endParaRPr>
        </a:p>
        <a:p>
          <a:pPr algn="l"/>
          <a:r>
            <a:rPr lang="nl-NL" sz="1100"/>
            <a:t>In de</a:t>
          </a:r>
          <a:r>
            <a:rPr lang="nl-NL" sz="1100" baseline="0"/>
            <a:t> lokalen 1 t/m 14 hangen platenradiatoren type 33 met Heimeier thermosstaatkranen en en handgeschakelde kranen type MNC. In lokalen 15,16 en 17 zijn er geen radiatoren aanwezig. </a:t>
          </a:r>
        </a:p>
        <a:p>
          <a:pPr algn="l"/>
          <a:endParaRPr lang="nl-NL" sz="1100" baseline="0"/>
        </a:p>
        <a:p>
          <a:pPr algn="l"/>
          <a:r>
            <a:rPr lang="nl-NL" sz="1100" baseline="0"/>
            <a:t>Verder hangt er in de keuken een close in boiler. Tot slot is het gehele gebouw voorzien van TL buizen behalve lokalen 15,16 en 17 die hebben led verlichting.</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213272</xdr:colOff>
      <xdr:row>2</xdr:row>
      <xdr:rowOff>32880</xdr:rowOff>
    </xdr:from>
    <xdr:to>
      <xdr:col>13</xdr:col>
      <xdr:colOff>533400</xdr:colOff>
      <xdr:row>41</xdr:row>
      <xdr:rowOff>49252</xdr:rowOff>
    </xdr:to>
    <xdr:pic>
      <xdr:nvPicPr>
        <xdr:cNvPr id="2" name="Afbeelding 1">
          <a:extLst>
            <a:ext uri="{FF2B5EF4-FFF2-40B4-BE49-F238E27FC236}">
              <a16:creationId xmlns:a16="http://schemas.microsoft.com/office/drawing/2014/main" id="{38E9EA87-7C3D-42E9-8310-7A97A95883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rot="5400000">
          <a:off x="1965350" y="-195198"/>
          <a:ext cx="5959972" cy="70257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14</xdr:col>
      <xdr:colOff>490569</xdr:colOff>
      <xdr:row>10</xdr:row>
      <xdr:rowOff>0</xdr:rowOff>
    </xdr:to>
    <xdr:pic>
      <xdr:nvPicPr>
        <xdr:cNvPr id="2" name="Afbeelding 1">
          <a:extLst>
            <a:ext uri="{FF2B5EF4-FFF2-40B4-BE49-F238E27FC236}">
              <a16:creationId xmlns:a16="http://schemas.microsoft.com/office/drawing/2014/main" id="{C66D836C-F7A5-4B7C-B570-50998074B1E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0" y="182880"/>
          <a:ext cx="2928969" cy="1645920"/>
        </a:xfrm>
        <a:prstGeom prst="rect">
          <a:avLst/>
        </a:prstGeom>
      </xdr:spPr>
    </xdr:pic>
    <xdr:clientData/>
  </xdr:twoCellAnchor>
  <xdr:twoCellAnchor editAs="oneCell">
    <xdr:from>
      <xdr:col>7</xdr:col>
      <xdr:colOff>0</xdr:colOff>
      <xdr:row>1</xdr:row>
      <xdr:rowOff>0</xdr:rowOff>
    </xdr:from>
    <xdr:to>
      <xdr:col>9</xdr:col>
      <xdr:colOff>3018</xdr:colOff>
      <xdr:row>10</xdr:row>
      <xdr:rowOff>0</xdr:rowOff>
    </xdr:to>
    <xdr:pic>
      <xdr:nvPicPr>
        <xdr:cNvPr id="3" name="Afbeelding 2">
          <a:extLst>
            <a:ext uri="{FF2B5EF4-FFF2-40B4-BE49-F238E27FC236}">
              <a16:creationId xmlns:a16="http://schemas.microsoft.com/office/drawing/2014/main" id="{0594E08E-879A-4E17-AC44-6FFD42F35894}"/>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267200" y="182880"/>
          <a:ext cx="1222218" cy="1645920"/>
        </a:xfrm>
        <a:prstGeom prst="rect">
          <a:avLst/>
        </a:prstGeom>
      </xdr:spPr>
    </xdr:pic>
    <xdr:clientData/>
  </xdr:twoCellAnchor>
  <xdr:twoCellAnchor editAs="oneCell">
    <xdr:from>
      <xdr:col>1</xdr:col>
      <xdr:colOff>0</xdr:colOff>
      <xdr:row>1</xdr:row>
      <xdr:rowOff>0</xdr:rowOff>
    </xdr:from>
    <xdr:to>
      <xdr:col>4</xdr:col>
      <xdr:colOff>0</xdr:colOff>
      <xdr:row>6</xdr:row>
      <xdr:rowOff>62212</xdr:rowOff>
    </xdr:to>
    <xdr:pic>
      <xdr:nvPicPr>
        <xdr:cNvPr id="4" name="Afbeelding 3">
          <a:extLst>
            <a:ext uri="{FF2B5EF4-FFF2-40B4-BE49-F238E27FC236}">
              <a16:creationId xmlns:a16="http://schemas.microsoft.com/office/drawing/2014/main" id="{DF17CA8C-4316-480C-9FE7-6CB2F2880C8C}"/>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00364" y="184727"/>
          <a:ext cx="1801091" cy="985849"/>
        </a:xfrm>
        <a:prstGeom prst="rect">
          <a:avLst/>
        </a:prstGeom>
      </xdr:spPr>
    </xdr:pic>
    <xdr:clientData/>
  </xdr:twoCellAnchor>
  <xdr:twoCellAnchor editAs="oneCell">
    <xdr:from>
      <xdr:col>5</xdr:col>
      <xdr:colOff>0</xdr:colOff>
      <xdr:row>1</xdr:row>
      <xdr:rowOff>0</xdr:rowOff>
    </xdr:from>
    <xdr:to>
      <xdr:col>6</xdr:col>
      <xdr:colOff>318655</xdr:colOff>
      <xdr:row>10</xdr:row>
      <xdr:rowOff>29249</xdr:rowOff>
    </xdr:to>
    <xdr:pic>
      <xdr:nvPicPr>
        <xdr:cNvPr id="5" name="Afbeelding 4">
          <a:extLst>
            <a:ext uri="{FF2B5EF4-FFF2-40B4-BE49-F238E27FC236}">
              <a16:creationId xmlns:a16="http://schemas.microsoft.com/office/drawing/2014/main" id="{3C42C32A-FF9A-4CCC-A691-D627A2AC0729}"/>
            </a:ext>
          </a:extLst>
        </xdr:cNvPr>
        <xdr:cNvPicPr>
          <a:picLocks noChangeAspect="1"/>
        </xdr:cNvPicPr>
      </xdr:nvPicPr>
      <xdr:blipFill>
        <a:blip xmlns:r="http://schemas.openxmlformats.org/officeDocument/2006/relationships" r:embed="rId4" cstate="hqprint">
          <a:extLst>
            <a:ext uri="{28A0092B-C50C-407E-A947-70E740481C1C}">
              <a14:useLocalDpi xmlns:a14="http://schemas.microsoft.com/office/drawing/2010/main"/>
            </a:ext>
          </a:extLst>
        </a:blip>
        <a:stretch>
          <a:fillRect/>
        </a:stretch>
      </xdr:blipFill>
      <xdr:spPr>
        <a:xfrm>
          <a:off x="3048000" y="181708"/>
          <a:ext cx="928255" cy="1664618"/>
        </a:xfrm>
        <a:prstGeom prst="rect">
          <a:avLst/>
        </a:prstGeom>
      </xdr:spPr>
    </xdr:pic>
    <xdr:clientData/>
  </xdr:twoCellAnchor>
  <xdr:twoCellAnchor editAs="oneCell">
    <xdr:from>
      <xdr:col>1</xdr:col>
      <xdr:colOff>0</xdr:colOff>
      <xdr:row>7</xdr:row>
      <xdr:rowOff>100224</xdr:rowOff>
    </xdr:from>
    <xdr:to>
      <xdr:col>4</xdr:col>
      <xdr:colOff>0</xdr:colOff>
      <xdr:row>14</xdr:row>
      <xdr:rowOff>0</xdr:rowOff>
    </xdr:to>
    <xdr:pic>
      <xdr:nvPicPr>
        <xdr:cNvPr id="6" name="Afbeelding 5">
          <a:extLst>
            <a:ext uri="{FF2B5EF4-FFF2-40B4-BE49-F238E27FC236}">
              <a16:creationId xmlns:a16="http://schemas.microsoft.com/office/drawing/2014/main" id="{F83C4E7B-DE64-4CF9-B888-E560DC3D3F9D}"/>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rot="5400000">
          <a:off x="904476" y="1089203"/>
          <a:ext cx="1192867" cy="1801091"/>
        </a:xfrm>
        <a:prstGeom prst="rect">
          <a:avLst/>
        </a:prstGeom>
      </xdr:spPr>
    </xdr:pic>
    <xdr:clientData/>
  </xdr:twoCellAnchor>
  <xdr:twoCellAnchor editAs="oneCell">
    <xdr:from>
      <xdr:col>10</xdr:col>
      <xdr:colOff>0</xdr:colOff>
      <xdr:row>11</xdr:row>
      <xdr:rowOff>0</xdr:rowOff>
    </xdr:from>
    <xdr:to>
      <xdr:col>14</xdr:col>
      <xdr:colOff>0</xdr:colOff>
      <xdr:row>18</xdr:row>
      <xdr:rowOff>118406</xdr:rowOff>
    </xdr:to>
    <xdr:pic>
      <xdr:nvPicPr>
        <xdr:cNvPr id="7" name="Afbeelding 6">
          <a:extLst>
            <a:ext uri="{FF2B5EF4-FFF2-40B4-BE49-F238E27FC236}">
              <a16:creationId xmlns:a16="http://schemas.microsoft.com/office/drawing/2014/main" id="{CB60C099-727F-4BED-B41A-1AF67BE2303F}"/>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096000" y="2011680"/>
          <a:ext cx="2438400" cy="1398566"/>
        </a:xfrm>
        <a:prstGeom prst="rect">
          <a:avLst/>
        </a:prstGeom>
      </xdr:spPr>
    </xdr:pic>
    <xdr:clientData/>
  </xdr:twoCellAnchor>
  <xdr:twoCellAnchor editAs="oneCell">
    <xdr:from>
      <xdr:col>20</xdr:col>
      <xdr:colOff>0</xdr:colOff>
      <xdr:row>1</xdr:row>
      <xdr:rowOff>0</xdr:rowOff>
    </xdr:from>
    <xdr:to>
      <xdr:col>23</xdr:col>
      <xdr:colOff>401328</xdr:colOff>
      <xdr:row>8</xdr:row>
      <xdr:rowOff>0</xdr:rowOff>
    </xdr:to>
    <xdr:pic>
      <xdr:nvPicPr>
        <xdr:cNvPr id="8" name="Afbeelding 7">
          <a:extLst>
            <a:ext uri="{FF2B5EF4-FFF2-40B4-BE49-F238E27FC236}">
              <a16:creationId xmlns:a16="http://schemas.microsoft.com/office/drawing/2014/main" id="{F8C32FBA-0721-4E0B-8F5A-70C23DDD0B66}"/>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2192000" y="181708"/>
          <a:ext cx="2230128" cy="1271954"/>
        </a:xfrm>
        <a:prstGeom prst="rect">
          <a:avLst/>
        </a:prstGeom>
      </xdr:spPr>
    </xdr:pic>
    <xdr:clientData/>
  </xdr:twoCellAnchor>
  <xdr:twoCellAnchor editAs="oneCell">
    <xdr:from>
      <xdr:col>5</xdr:col>
      <xdr:colOff>0</xdr:colOff>
      <xdr:row>11</xdr:row>
      <xdr:rowOff>0</xdr:rowOff>
    </xdr:from>
    <xdr:to>
      <xdr:col>9</xdr:col>
      <xdr:colOff>383050</xdr:colOff>
      <xdr:row>19</xdr:row>
      <xdr:rowOff>156569</xdr:rowOff>
    </xdr:to>
    <xdr:pic>
      <xdr:nvPicPr>
        <xdr:cNvPr id="9" name="Afbeelding 8">
          <a:extLst>
            <a:ext uri="{FF2B5EF4-FFF2-40B4-BE49-F238E27FC236}">
              <a16:creationId xmlns:a16="http://schemas.microsoft.com/office/drawing/2014/main" id="{E0F3B616-8A20-4BE6-BE39-CF1542F8EFE8}"/>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3048000" y="2011680"/>
          <a:ext cx="2821450" cy="1619609"/>
        </a:xfrm>
        <a:prstGeom prst="rect">
          <a:avLst/>
        </a:prstGeom>
      </xdr:spPr>
    </xdr:pic>
    <xdr:clientData/>
  </xdr:twoCellAnchor>
  <xdr:twoCellAnchor editAs="oneCell">
    <xdr:from>
      <xdr:col>1</xdr:col>
      <xdr:colOff>0</xdr:colOff>
      <xdr:row>15</xdr:row>
      <xdr:rowOff>0</xdr:rowOff>
    </xdr:from>
    <xdr:to>
      <xdr:col>4</xdr:col>
      <xdr:colOff>77223</xdr:colOff>
      <xdr:row>21</xdr:row>
      <xdr:rowOff>0</xdr:rowOff>
    </xdr:to>
    <xdr:pic>
      <xdr:nvPicPr>
        <xdr:cNvPr id="10" name="Afbeelding 9">
          <a:extLst>
            <a:ext uri="{FF2B5EF4-FFF2-40B4-BE49-F238E27FC236}">
              <a16:creationId xmlns:a16="http://schemas.microsoft.com/office/drawing/2014/main" id="{D1454503-B9FA-4AC5-A7B2-EC6CA152B8B9}"/>
            </a:ext>
          </a:extLst>
        </xdr:cNvPr>
        <xdr:cNvPicPr>
          <a:picLocks noChangeAspect="1"/>
        </xdr:cNvPicPr>
      </xdr:nvPicPr>
      <xdr:blipFill>
        <a:blip xmlns:r="http://schemas.openxmlformats.org/officeDocument/2006/relationships" r:embed="rId9" cstate="hqprint">
          <a:extLst>
            <a:ext uri="{28A0092B-C50C-407E-A947-70E740481C1C}">
              <a14:useLocalDpi xmlns:a14="http://schemas.microsoft.com/office/drawing/2010/main"/>
            </a:ext>
          </a:extLst>
        </a:blip>
        <a:stretch>
          <a:fillRect/>
        </a:stretch>
      </xdr:blipFill>
      <xdr:spPr>
        <a:xfrm>
          <a:off x="609600" y="2725615"/>
          <a:ext cx="1906023" cy="1090247"/>
        </a:xfrm>
        <a:prstGeom prst="rect">
          <a:avLst/>
        </a:prstGeom>
      </xdr:spPr>
    </xdr:pic>
    <xdr:clientData/>
  </xdr:twoCellAnchor>
  <xdr:twoCellAnchor editAs="oneCell">
    <xdr:from>
      <xdr:col>15</xdr:col>
      <xdr:colOff>0</xdr:colOff>
      <xdr:row>11</xdr:row>
      <xdr:rowOff>0</xdr:rowOff>
    </xdr:from>
    <xdr:to>
      <xdr:col>17</xdr:col>
      <xdr:colOff>0</xdr:colOff>
      <xdr:row>23</xdr:row>
      <xdr:rowOff>16766</xdr:rowOff>
    </xdr:to>
    <xdr:pic>
      <xdr:nvPicPr>
        <xdr:cNvPr id="11" name="Afbeelding 10">
          <a:extLst>
            <a:ext uri="{FF2B5EF4-FFF2-40B4-BE49-F238E27FC236}">
              <a16:creationId xmlns:a16="http://schemas.microsoft.com/office/drawing/2014/main" id="{86BA1D32-7A11-4561-B3DB-6D4972979852}"/>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9144000" y="1998785"/>
          <a:ext cx="1219200" cy="2197258"/>
        </a:xfrm>
        <a:prstGeom prst="rect">
          <a:avLst/>
        </a:prstGeom>
      </xdr:spPr>
    </xdr:pic>
    <xdr:clientData/>
  </xdr:twoCellAnchor>
  <xdr:twoCellAnchor editAs="oneCell">
    <xdr:from>
      <xdr:col>18</xdr:col>
      <xdr:colOff>0</xdr:colOff>
      <xdr:row>11</xdr:row>
      <xdr:rowOff>0</xdr:rowOff>
    </xdr:from>
    <xdr:to>
      <xdr:col>22</xdr:col>
      <xdr:colOff>413707</xdr:colOff>
      <xdr:row>20</xdr:row>
      <xdr:rowOff>0</xdr:rowOff>
    </xdr:to>
    <xdr:pic>
      <xdr:nvPicPr>
        <xdr:cNvPr id="12" name="Afbeelding 11">
          <a:extLst>
            <a:ext uri="{FF2B5EF4-FFF2-40B4-BE49-F238E27FC236}">
              <a16:creationId xmlns:a16="http://schemas.microsoft.com/office/drawing/2014/main" id="{E319550B-D97D-48C7-9D12-EF16A2C43A45}"/>
            </a:ext>
          </a:extLst>
        </xdr:cNvPr>
        <xdr:cNvPicPr>
          <a:picLocks noChangeAspect="1"/>
        </xdr:cNvPicPr>
      </xdr:nvPicPr>
      <xdr:blipFill>
        <a:blip xmlns:r="http://schemas.openxmlformats.org/officeDocument/2006/relationships" r:embed="rId11" cstate="hqprint">
          <a:extLst>
            <a:ext uri="{28A0092B-C50C-407E-A947-70E740481C1C}">
              <a14:useLocalDpi xmlns:a14="http://schemas.microsoft.com/office/drawing/2010/main"/>
            </a:ext>
          </a:extLst>
        </a:blip>
        <a:stretch>
          <a:fillRect/>
        </a:stretch>
      </xdr:blipFill>
      <xdr:spPr>
        <a:xfrm>
          <a:off x="10972800" y="1998785"/>
          <a:ext cx="2852107" cy="1635369"/>
        </a:xfrm>
        <a:prstGeom prst="rect">
          <a:avLst/>
        </a:prstGeom>
      </xdr:spPr>
    </xdr:pic>
    <xdr:clientData/>
  </xdr:twoCellAnchor>
  <xdr:twoCellAnchor editAs="oneCell">
    <xdr:from>
      <xdr:col>14</xdr:col>
      <xdr:colOff>609599</xdr:colOff>
      <xdr:row>1</xdr:row>
      <xdr:rowOff>0</xdr:rowOff>
    </xdr:from>
    <xdr:to>
      <xdr:col>19</xdr:col>
      <xdr:colOff>471134</xdr:colOff>
      <xdr:row>10</xdr:row>
      <xdr:rowOff>0</xdr:rowOff>
    </xdr:to>
    <xdr:pic>
      <xdr:nvPicPr>
        <xdr:cNvPr id="13" name="Afbeelding 12">
          <a:extLst>
            <a:ext uri="{FF2B5EF4-FFF2-40B4-BE49-F238E27FC236}">
              <a16:creationId xmlns:a16="http://schemas.microsoft.com/office/drawing/2014/main" id="{2B08D5A0-FD01-47AC-ACBE-83DDC7B55627}"/>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9143999" y="185530"/>
          <a:ext cx="2909535" cy="166977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1BE0-A04A-4926-8815-AAB73701BB2E}">
  <dimension ref="A1:L747"/>
  <sheetViews>
    <sheetView zoomScale="115" zoomScaleNormal="115" workbookViewId="0">
      <selection activeCell="B16" sqref="B16"/>
    </sheetView>
  </sheetViews>
  <sheetFormatPr defaultRowHeight="14.4" x14ac:dyDescent="0.3"/>
  <cols>
    <col min="1" max="1" width="35.6640625" style="2" customWidth="1"/>
    <col min="2" max="2" width="40.6640625" style="2" customWidth="1"/>
    <col min="3" max="3" width="23.88671875" style="2" customWidth="1"/>
    <col min="4" max="4" width="9.109375" customWidth="1"/>
  </cols>
  <sheetData>
    <row r="1" spans="1:12" x14ac:dyDescent="0.3">
      <c r="A1" s="19"/>
      <c r="B1" s="19"/>
      <c r="C1" s="19"/>
    </row>
    <row r="2" spans="1:12" x14ac:dyDescent="0.3">
      <c r="A2" s="19"/>
      <c r="B2" s="19"/>
      <c r="C2" s="19"/>
    </row>
    <row r="3" spans="1:12" x14ac:dyDescent="0.3">
      <c r="A3" s="19"/>
      <c r="B3" s="19"/>
      <c r="C3" s="19"/>
    </row>
    <row r="4" spans="1:12" x14ac:dyDescent="0.3">
      <c r="A4" s="19"/>
      <c r="B4" s="19"/>
      <c r="C4" s="19"/>
    </row>
    <row r="5" spans="1:12" x14ac:dyDescent="0.3">
      <c r="A5" s="43" t="s">
        <v>195</v>
      </c>
      <c r="B5" s="43"/>
      <c r="C5" s="43"/>
      <c r="F5" s="45" t="s">
        <v>215</v>
      </c>
      <c r="G5" s="45"/>
      <c r="H5" s="45"/>
      <c r="I5" s="45"/>
      <c r="J5" s="45"/>
      <c r="K5" s="45"/>
      <c r="L5" s="45"/>
    </row>
    <row r="6" spans="1:12" x14ac:dyDescent="0.3">
      <c r="A6" s="43"/>
      <c r="B6" s="43"/>
      <c r="C6" s="43"/>
      <c r="F6" s="45"/>
      <c r="G6" s="45"/>
      <c r="H6" s="45"/>
      <c r="I6" s="45"/>
      <c r="J6" s="45"/>
      <c r="K6" s="45"/>
      <c r="L6" s="45"/>
    </row>
    <row r="7" spans="1:12" x14ac:dyDescent="0.3">
      <c r="A7" s="1" t="s">
        <v>0</v>
      </c>
      <c r="B7" s="2" t="s">
        <v>1</v>
      </c>
    </row>
    <row r="8" spans="1:12" x14ac:dyDescent="0.3">
      <c r="A8" s="1" t="s">
        <v>2</v>
      </c>
    </row>
    <row r="9" spans="1:12" x14ac:dyDescent="0.3">
      <c r="A9" s="43" t="s">
        <v>3</v>
      </c>
      <c r="B9" s="43"/>
      <c r="C9" s="43"/>
    </row>
    <row r="10" spans="1:12" x14ac:dyDescent="0.3">
      <c r="A10" s="43"/>
      <c r="B10" s="43"/>
      <c r="C10" s="43"/>
    </row>
    <row r="11" spans="1:12" x14ac:dyDescent="0.3">
      <c r="A11" s="42" t="s">
        <v>4</v>
      </c>
      <c r="B11" s="42"/>
      <c r="C11" s="42"/>
    </row>
    <row r="12" spans="1:12" x14ac:dyDescent="0.3">
      <c r="A12" s="1" t="s">
        <v>5</v>
      </c>
      <c r="B12" s="2" t="s">
        <v>113</v>
      </c>
    </row>
    <row r="13" spans="1:12" x14ac:dyDescent="0.3">
      <c r="A13" s="1" t="s">
        <v>37</v>
      </c>
      <c r="B13" s="2" t="s">
        <v>7</v>
      </c>
    </row>
    <row r="15" spans="1:12" x14ac:dyDescent="0.3">
      <c r="A15" s="42" t="s">
        <v>8</v>
      </c>
      <c r="B15" s="42"/>
      <c r="C15" s="42"/>
    </row>
    <row r="16" spans="1:12" x14ac:dyDescent="0.3">
      <c r="A16" s="1" t="s">
        <v>9</v>
      </c>
      <c r="B16" s="2" t="s">
        <v>7</v>
      </c>
    </row>
    <row r="17" spans="1:3" x14ac:dyDescent="0.3">
      <c r="A17" s="1" t="s">
        <v>10</v>
      </c>
      <c r="B17" s="2" t="str">
        <f>VLOOKUP(B12,Info!A3:G33,6,FALSE)</f>
        <v>Basisschool</v>
      </c>
    </row>
    <row r="18" spans="1:3" x14ac:dyDescent="0.3">
      <c r="A18" s="1" t="s">
        <v>12</v>
      </c>
    </row>
    <row r="19" spans="1:3" x14ac:dyDescent="0.3">
      <c r="A19" s="1" t="s">
        <v>13</v>
      </c>
    </row>
    <row r="21" spans="1:3" x14ac:dyDescent="0.3">
      <c r="A21" s="42" t="s">
        <v>14</v>
      </c>
      <c r="B21" s="42"/>
      <c r="C21" s="42"/>
    </row>
    <row r="22" spans="1:3" x14ac:dyDescent="0.3">
      <c r="A22" s="1" t="s">
        <v>15</v>
      </c>
      <c r="B22" s="2" t="str">
        <f>VLOOKUP(B12,Info!A3:B33,2,FALSE)</f>
        <v>Grevelingenhof</v>
      </c>
    </row>
    <row r="23" spans="1:3" x14ac:dyDescent="0.3">
      <c r="A23" s="1" t="s">
        <v>17</v>
      </c>
      <c r="B23" s="3">
        <f>VLOOKUP(B12,Info!A3:C33,3,FALSE)</f>
        <v>1</v>
      </c>
    </row>
    <row r="24" spans="1:3" x14ac:dyDescent="0.3">
      <c r="A24" s="1" t="s">
        <v>18</v>
      </c>
    </row>
    <row r="25" spans="1:3" x14ac:dyDescent="0.3">
      <c r="A25" s="1" t="s">
        <v>19</v>
      </c>
    </row>
    <row r="26" spans="1:3" x14ac:dyDescent="0.3">
      <c r="A26" s="1" t="s">
        <v>20</v>
      </c>
      <c r="B26" s="2" t="str">
        <f>VLOOKUP(B12,Info!A1:G33,4,FALSE)</f>
        <v>2987 EB</v>
      </c>
    </row>
    <row r="27" spans="1:3" x14ac:dyDescent="0.3">
      <c r="A27" s="1" t="s">
        <v>22</v>
      </c>
      <c r="B27" s="2" t="str">
        <f>VLOOKUP(B12,Info!A3:G33,5,FALSE)</f>
        <v>Ridderkerk</v>
      </c>
    </row>
    <row r="29" spans="1:3" x14ac:dyDescent="0.3">
      <c r="A29" s="42" t="s">
        <v>24</v>
      </c>
      <c r="B29" s="42"/>
      <c r="C29" s="42"/>
    </row>
    <row r="30" spans="1:3" x14ac:dyDescent="0.3">
      <c r="A30" s="1" t="s">
        <v>25</v>
      </c>
      <c r="B30" s="4">
        <v>44531</v>
      </c>
    </row>
    <row r="31" spans="1:3" x14ac:dyDescent="0.3">
      <c r="A31" s="1" t="s">
        <v>26</v>
      </c>
      <c r="B31" s="2" t="s">
        <v>27</v>
      </c>
    </row>
    <row r="33" spans="1:3" x14ac:dyDescent="0.3">
      <c r="A33" s="44" t="s">
        <v>28</v>
      </c>
      <c r="B33" s="44"/>
      <c r="C33" s="44"/>
    </row>
    <row r="34" spans="1:3" x14ac:dyDescent="0.3">
      <c r="A34" s="46" t="s">
        <v>29</v>
      </c>
      <c r="B34" s="46" t="s">
        <v>30</v>
      </c>
      <c r="C34" s="46" t="s">
        <v>31</v>
      </c>
    </row>
    <row r="35" spans="1:3" x14ac:dyDescent="0.3">
      <c r="A35" s="42" t="s">
        <v>32</v>
      </c>
      <c r="B35" s="42"/>
      <c r="C35" s="42"/>
    </row>
    <row r="36" spans="1:3" x14ac:dyDescent="0.3">
      <c r="A36" s="5" t="s">
        <v>33</v>
      </c>
      <c r="B36" s="3"/>
      <c r="C36" s="3"/>
    </row>
    <row r="37" spans="1:3" x14ac:dyDescent="0.3">
      <c r="A37" s="5" t="s">
        <v>34</v>
      </c>
      <c r="B37" s="18" t="s">
        <v>217</v>
      </c>
      <c r="C37" s="18" t="s">
        <v>218</v>
      </c>
    </row>
    <row r="38" spans="1:3" x14ac:dyDescent="0.3">
      <c r="A38" s="5" t="s">
        <v>35</v>
      </c>
      <c r="B38" s="3">
        <v>1</v>
      </c>
      <c r="C38" s="3">
        <v>1</v>
      </c>
    </row>
    <row r="39" spans="1:3" x14ac:dyDescent="0.3">
      <c r="A39" s="5" t="s">
        <v>36</v>
      </c>
      <c r="B39" s="3" t="s">
        <v>236</v>
      </c>
      <c r="C39" s="3" t="s">
        <v>236</v>
      </c>
    </row>
    <row r="40" spans="1:3" x14ac:dyDescent="0.3">
      <c r="A40" s="5" t="s">
        <v>37</v>
      </c>
      <c r="B40" s="3" t="s">
        <v>237</v>
      </c>
      <c r="C40" s="3" t="s">
        <v>237</v>
      </c>
    </row>
    <row r="41" spans="1:3" x14ac:dyDescent="0.3">
      <c r="A41" s="5" t="s">
        <v>38</v>
      </c>
      <c r="B41" s="3">
        <v>115</v>
      </c>
      <c r="C41" s="3">
        <v>115</v>
      </c>
    </row>
    <row r="42" spans="1:3" x14ac:dyDescent="0.3">
      <c r="A42" t="s">
        <v>39</v>
      </c>
      <c r="B42" s="6">
        <v>2015</v>
      </c>
      <c r="C42" s="6">
        <v>2015</v>
      </c>
    </row>
    <row r="43" spans="1:3" x14ac:dyDescent="0.3">
      <c r="A43" t="s">
        <v>40</v>
      </c>
      <c r="B43" s="6"/>
      <c r="C43" s="6"/>
    </row>
    <row r="44" spans="1:3" x14ac:dyDescent="0.3">
      <c r="A44" s="5" t="s">
        <v>41</v>
      </c>
      <c r="B44" s="3" t="s">
        <v>91</v>
      </c>
      <c r="C44" s="3" t="s">
        <v>91</v>
      </c>
    </row>
    <row r="45" spans="1:3" x14ac:dyDescent="0.3">
      <c r="A45" s="5" t="s">
        <v>43</v>
      </c>
      <c r="B45" s="3" t="s">
        <v>238</v>
      </c>
      <c r="C45" s="3" t="s">
        <v>238</v>
      </c>
    </row>
    <row r="46" spans="1:3" x14ac:dyDescent="0.3">
      <c r="A46" s="5" t="s">
        <v>44</v>
      </c>
      <c r="B46" s="3" t="s">
        <v>92</v>
      </c>
      <c r="C46" s="3" t="s">
        <v>92</v>
      </c>
    </row>
    <row r="47" spans="1:3" x14ac:dyDescent="0.3">
      <c r="A47" s="5" t="s">
        <v>37</v>
      </c>
      <c r="B47" s="3" t="s">
        <v>239</v>
      </c>
      <c r="C47" s="3" t="s">
        <v>239</v>
      </c>
    </row>
    <row r="48" spans="1:3" x14ac:dyDescent="0.3">
      <c r="A48" s="5" t="s">
        <v>45</v>
      </c>
      <c r="B48" s="3">
        <v>32</v>
      </c>
      <c r="C48" s="3">
        <v>32</v>
      </c>
    </row>
    <row r="49" spans="1:4" x14ac:dyDescent="0.3">
      <c r="A49" s="5" t="s">
        <v>46</v>
      </c>
      <c r="B49" s="3" t="s">
        <v>92</v>
      </c>
      <c r="C49" s="3" t="s">
        <v>92</v>
      </c>
    </row>
    <row r="50" spans="1:4" x14ac:dyDescent="0.3">
      <c r="A50" s="5" t="s">
        <v>37</v>
      </c>
      <c r="B50" s="3" t="s">
        <v>240</v>
      </c>
      <c r="C50" s="3" t="s">
        <v>240</v>
      </c>
    </row>
    <row r="51" spans="1:4" x14ac:dyDescent="0.3">
      <c r="A51" s="5" t="s">
        <v>45</v>
      </c>
      <c r="B51" s="36" t="s">
        <v>241</v>
      </c>
      <c r="C51" s="3" t="s">
        <v>241</v>
      </c>
      <c r="D51" t="s">
        <v>242</v>
      </c>
    </row>
    <row r="52" spans="1:4" x14ac:dyDescent="0.3">
      <c r="A52" s="5" t="s">
        <v>219</v>
      </c>
      <c r="B52" s="3">
        <v>3</v>
      </c>
      <c r="C52" s="3">
        <v>3</v>
      </c>
      <c r="D52" t="s">
        <v>63</v>
      </c>
    </row>
    <row r="53" spans="1:4" x14ac:dyDescent="0.3">
      <c r="A53" s="5" t="s">
        <v>47</v>
      </c>
      <c r="B53" s="3" t="s">
        <v>93</v>
      </c>
      <c r="C53" s="3" t="s">
        <v>93</v>
      </c>
    </row>
    <row r="54" spans="1:4" x14ac:dyDescent="0.3">
      <c r="A54" s="5" t="s">
        <v>48</v>
      </c>
      <c r="B54" s="3" t="s">
        <v>243</v>
      </c>
      <c r="C54" s="3" t="s">
        <v>243</v>
      </c>
    </row>
    <row r="55" spans="1:4" x14ac:dyDescent="0.3">
      <c r="A55" s="18" t="s">
        <v>49</v>
      </c>
      <c r="B55" s="3" t="s">
        <v>98</v>
      </c>
      <c r="C55" s="3" t="s">
        <v>98</v>
      </c>
    </row>
    <row r="56" spans="1:4" x14ac:dyDescent="0.3">
      <c r="A56" s="18" t="s">
        <v>50</v>
      </c>
      <c r="B56" s="3" t="s">
        <v>244</v>
      </c>
      <c r="C56" s="3"/>
    </row>
    <row r="57" spans="1:4" ht="28.8" x14ac:dyDescent="0.3">
      <c r="A57" s="3"/>
      <c r="B57" s="3" t="s">
        <v>245</v>
      </c>
      <c r="C57" s="3"/>
    </row>
    <row r="58" spans="1:4" x14ac:dyDescent="0.3">
      <c r="A58" s="42" t="s">
        <v>51</v>
      </c>
      <c r="B58" s="42"/>
      <c r="C58" s="42"/>
    </row>
    <row r="59" spans="1:4" x14ac:dyDescent="0.3">
      <c r="A59" s="2" t="s">
        <v>36</v>
      </c>
      <c r="B59" s="2" t="s">
        <v>236</v>
      </c>
    </row>
    <row r="60" spans="1:4" x14ac:dyDescent="0.3">
      <c r="A60" s="2" t="s">
        <v>37</v>
      </c>
      <c r="B60" s="2" t="s">
        <v>249</v>
      </c>
    </row>
    <row r="61" spans="1:4" x14ac:dyDescent="0.3">
      <c r="A61" s="2" t="s">
        <v>52</v>
      </c>
    </row>
    <row r="62" spans="1:4" x14ac:dyDescent="0.3">
      <c r="A62" s="2" t="s">
        <v>50</v>
      </c>
    </row>
    <row r="64" spans="1:4" x14ac:dyDescent="0.3">
      <c r="A64" s="42" t="s">
        <v>53</v>
      </c>
      <c r="B64" s="42"/>
      <c r="C64" s="42"/>
    </row>
    <row r="65" spans="1:3" x14ac:dyDescent="0.3">
      <c r="A65" s="2" t="s">
        <v>34</v>
      </c>
      <c r="B65" s="2" t="s">
        <v>246</v>
      </c>
    </row>
    <row r="66" spans="1:3" x14ac:dyDescent="0.3">
      <c r="A66" s="2" t="s">
        <v>36</v>
      </c>
      <c r="B66" s="2" t="s">
        <v>247</v>
      </c>
    </row>
    <row r="67" spans="1:3" x14ac:dyDescent="0.3">
      <c r="A67" s="2" t="s">
        <v>37</v>
      </c>
    </row>
    <row r="68" spans="1:3" x14ac:dyDescent="0.3">
      <c r="A68" s="2" t="s">
        <v>54</v>
      </c>
    </row>
    <row r="69" spans="1:3" x14ac:dyDescent="0.3">
      <c r="A69" s="2" t="s">
        <v>50</v>
      </c>
      <c r="B69" s="2" t="s">
        <v>248</v>
      </c>
    </row>
    <row r="71" spans="1:3" x14ac:dyDescent="0.3">
      <c r="A71" s="42" t="s">
        <v>55</v>
      </c>
      <c r="B71" s="42"/>
      <c r="C71" s="42"/>
    </row>
    <row r="72" spans="1:3" x14ac:dyDescent="0.3">
      <c r="A72" s="2" t="s">
        <v>52</v>
      </c>
      <c r="B72" s="2" t="s">
        <v>251</v>
      </c>
    </row>
    <row r="73" spans="1:3" x14ac:dyDescent="0.3">
      <c r="A73" s="2" t="s">
        <v>36</v>
      </c>
      <c r="B73" s="2" t="s">
        <v>252</v>
      </c>
    </row>
    <row r="74" spans="1:3" x14ac:dyDescent="0.3">
      <c r="A74" s="2" t="s">
        <v>37</v>
      </c>
    </row>
    <row r="75" spans="1:3" x14ac:dyDescent="0.3">
      <c r="A75" s="2" t="s">
        <v>56</v>
      </c>
      <c r="B75" s="2" t="s">
        <v>250</v>
      </c>
    </row>
    <row r="76" spans="1:3" x14ac:dyDescent="0.3">
      <c r="A76" s="2" t="s">
        <v>57</v>
      </c>
    </row>
    <row r="78" spans="1:3" x14ac:dyDescent="0.3">
      <c r="A78" s="42" t="s">
        <v>58</v>
      </c>
      <c r="B78" s="42"/>
      <c r="C78" s="42"/>
    </row>
    <row r="79" spans="1:3" x14ac:dyDescent="0.3">
      <c r="A79" s="5" t="s">
        <v>34</v>
      </c>
      <c r="B79" s="18"/>
      <c r="C79" s="18"/>
    </row>
    <row r="80" spans="1:3" x14ac:dyDescent="0.3">
      <c r="A80" s="2" t="s">
        <v>36</v>
      </c>
    </row>
    <row r="81" spans="1:5" x14ac:dyDescent="0.3">
      <c r="A81" s="2" t="s">
        <v>37</v>
      </c>
    </row>
    <row r="82" spans="1:5" x14ac:dyDescent="0.3">
      <c r="A82" s="2" t="s">
        <v>52</v>
      </c>
    </row>
    <row r="83" spans="1:5" x14ac:dyDescent="0.3">
      <c r="A83" s="2" t="s">
        <v>56</v>
      </c>
    </row>
    <row r="84" spans="1:5" x14ac:dyDescent="0.3">
      <c r="A84" s="2" t="s">
        <v>57</v>
      </c>
    </row>
    <row r="86" spans="1:5" x14ac:dyDescent="0.3">
      <c r="A86" s="42" t="s">
        <v>59</v>
      </c>
      <c r="B86" s="42"/>
      <c r="C86" s="42"/>
    </row>
    <row r="87" spans="1:5" x14ac:dyDescent="0.3">
      <c r="B87" s="2" t="s">
        <v>220</v>
      </c>
      <c r="C87" s="2" t="s">
        <v>221</v>
      </c>
      <c r="D87" t="s">
        <v>254</v>
      </c>
    </row>
    <row r="88" spans="1:5" x14ac:dyDescent="0.3">
      <c r="A88" s="6" t="s">
        <v>52</v>
      </c>
    </row>
    <row r="89" spans="1:5" x14ac:dyDescent="0.3">
      <c r="A89" s="6" t="s">
        <v>36</v>
      </c>
      <c r="B89" s="2" t="s">
        <v>253</v>
      </c>
      <c r="C89" s="2" t="s">
        <v>253</v>
      </c>
      <c r="D89" t="s">
        <v>253</v>
      </c>
    </row>
    <row r="90" spans="1:5" x14ac:dyDescent="0.3">
      <c r="A90" s="6" t="s">
        <v>37</v>
      </c>
      <c r="B90" s="2" t="s">
        <v>255</v>
      </c>
      <c r="C90" s="2" t="s">
        <v>255</v>
      </c>
      <c r="D90" t="s">
        <v>255</v>
      </c>
    </row>
    <row r="91" spans="1:5" x14ac:dyDescent="0.3">
      <c r="A91" s="6" t="s">
        <v>60</v>
      </c>
      <c r="B91" s="2">
        <v>80</v>
      </c>
      <c r="C91" s="2">
        <v>80</v>
      </c>
      <c r="D91">
        <v>80</v>
      </c>
      <c r="E91" s="2" t="s">
        <v>61</v>
      </c>
    </row>
    <row r="92" spans="1:5" x14ac:dyDescent="0.3">
      <c r="A92" s="6" t="s">
        <v>62</v>
      </c>
      <c r="B92" s="2">
        <v>0.5</v>
      </c>
      <c r="C92" s="2">
        <v>0.5</v>
      </c>
      <c r="D92">
        <v>0.5</v>
      </c>
      <c r="E92" s="2" t="s">
        <v>63</v>
      </c>
    </row>
    <row r="93" spans="1:5" x14ac:dyDescent="0.3">
      <c r="A93" s="6" t="s">
        <v>64</v>
      </c>
      <c r="B93" s="2" t="s">
        <v>256</v>
      </c>
    </row>
    <row r="94" spans="1:5" x14ac:dyDescent="0.3">
      <c r="A94" s="6" t="s">
        <v>50</v>
      </c>
    </row>
    <row r="96" spans="1:5" x14ac:dyDescent="0.3">
      <c r="A96" s="42" t="s">
        <v>65</v>
      </c>
      <c r="B96" s="42"/>
      <c r="C96" s="42"/>
    </row>
    <row r="97" spans="1:3" x14ac:dyDescent="0.3">
      <c r="A97" s="1" t="s">
        <v>66</v>
      </c>
    </row>
    <row r="98" spans="1:3" x14ac:dyDescent="0.3">
      <c r="A98" s="7" t="s">
        <v>36</v>
      </c>
      <c r="B98" s="2" t="s">
        <v>257</v>
      </c>
      <c r="C98" s="2" t="s">
        <v>257</v>
      </c>
    </row>
    <row r="99" spans="1:3" x14ac:dyDescent="0.3">
      <c r="A99" s="7" t="s">
        <v>37</v>
      </c>
      <c r="B99" s="2" t="s">
        <v>258</v>
      </c>
      <c r="C99" s="2" t="s">
        <v>259</v>
      </c>
    </row>
    <row r="100" spans="1:3" x14ac:dyDescent="0.3">
      <c r="A100" s="7" t="s">
        <v>67</v>
      </c>
      <c r="B100" s="2" t="s">
        <v>260</v>
      </c>
      <c r="C100" s="2" t="s">
        <v>260</v>
      </c>
    </row>
    <row r="101" spans="1:3" x14ac:dyDescent="0.3">
      <c r="A101" s="7" t="s">
        <v>68</v>
      </c>
      <c r="B101" s="2" t="s">
        <v>261</v>
      </c>
      <c r="C101" s="2" t="s">
        <v>261</v>
      </c>
    </row>
    <row r="103" spans="1:3" x14ac:dyDescent="0.3">
      <c r="A103" s="1" t="s">
        <v>69</v>
      </c>
    </row>
    <row r="104" spans="1:3" x14ac:dyDescent="0.3">
      <c r="A104" s="7" t="s">
        <v>36</v>
      </c>
      <c r="B104" s="2" t="s">
        <v>262</v>
      </c>
    </row>
    <row r="105" spans="1:3" x14ac:dyDescent="0.3">
      <c r="A105" s="7" t="s">
        <v>37</v>
      </c>
      <c r="B105" s="2" t="s">
        <v>263</v>
      </c>
    </row>
    <row r="106" spans="1:3" x14ac:dyDescent="0.3">
      <c r="A106" s="7" t="s">
        <v>67</v>
      </c>
      <c r="B106" s="2" t="s">
        <v>264</v>
      </c>
    </row>
    <row r="107" spans="1:3" x14ac:dyDescent="0.3">
      <c r="A107" s="7" t="s">
        <v>68</v>
      </c>
      <c r="B107" s="2" t="s">
        <v>261</v>
      </c>
    </row>
    <row r="109" spans="1:3" x14ac:dyDescent="0.3">
      <c r="A109" s="1" t="s">
        <v>70</v>
      </c>
    </row>
    <row r="110" spans="1:3" x14ac:dyDescent="0.3">
      <c r="A110" s="7" t="s">
        <v>36</v>
      </c>
    </row>
    <row r="111" spans="1:3" x14ac:dyDescent="0.3">
      <c r="A111" s="7" t="s">
        <v>37</v>
      </c>
    </row>
    <row r="112" spans="1:3" x14ac:dyDescent="0.3">
      <c r="A112" s="7" t="s">
        <v>67</v>
      </c>
    </row>
    <row r="113" spans="1:3" x14ac:dyDescent="0.3">
      <c r="A113" s="7" t="s">
        <v>68</v>
      </c>
    </row>
    <row r="115" spans="1:3" x14ac:dyDescent="0.3">
      <c r="A115" s="42" t="s">
        <v>71</v>
      </c>
      <c r="B115" s="42"/>
      <c r="C115" s="42"/>
    </row>
    <row r="116" spans="1:3" x14ac:dyDescent="0.3">
      <c r="A116" s="7" t="s">
        <v>36</v>
      </c>
      <c r="B116" s="2" t="s">
        <v>265</v>
      </c>
    </row>
    <row r="117" spans="1:3" x14ac:dyDescent="0.3">
      <c r="A117" s="7" t="s">
        <v>56</v>
      </c>
    </row>
    <row r="118" spans="1:3" x14ac:dyDescent="0.3">
      <c r="A118" s="7" t="s">
        <v>72</v>
      </c>
    </row>
    <row r="119" spans="1:3" x14ac:dyDescent="0.3">
      <c r="A119" s="7" t="s">
        <v>50</v>
      </c>
    </row>
    <row r="121" spans="1:3" x14ac:dyDescent="0.3">
      <c r="A121" s="42" t="s">
        <v>73</v>
      </c>
      <c r="B121" s="42"/>
      <c r="C121" s="42"/>
    </row>
    <row r="122" spans="1:3" x14ac:dyDescent="0.3">
      <c r="A122" s="7" t="s">
        <v>36</v>
      </c>
      <c r="B122" s="2" t="s">
        <v>266</v>
      </c>
    </row>
    <row r="123" spans="1:3" x14ac:dyDescent="0.3">
      <c r="A123" s="7" t="s">
        <v>56</v>
      </c>
    </row>
    <row r="124" spans="1:3" x14ac:dyDescent="0.3">
      <c r="A124" s="7" t="s">
        <v>72</v>
      </c>
    </row>
    <row r="125" spans="1:3" x14ac:dyDescent="0.3">
      <c r="A125" s="7" t="s">
        <v>50</v>
      </c>
    </row>
    <row r="127" spans="1:3" x14ac:dyDescent="0.3">
      <c r="A127" s="8" t="s">
        <v>74</v>
      </c>
    </row>
    <row r="128" spans="1:3" x14ac:dyDescent="0.3">
      <c r="A128" s="7" t="s">
        <v>36</v>
      </c>
      <c r="B128" s="2" t="s">
        <v>266</v>
      </c>
    </row>
    <row r="129" spans="1:3" x14ac:dyDescent="0.3">
      <c r="A129" s="7" t="s">
        <v>37</v>
      </c>
    </row>
    <row r="130" spans="1:3" x14ac:dyDescent="0.3">
      <c r="A130" s="7" t="s">
        <v>56</v>
      </c>
    </row>
    <row r="131" spans="1:3" x14ac:dyDescent="0.3">
      <c r="A131" s="7" t="s">
        <v>72</v>
      </c>
    </row>
    <row r="132" spans="1:3" x14ac:dyDescent="0.3">
      <c r="A132" s="7" t="s">
        <v>50</v>
      </c>
    </row>
    <row r="133" spans="1:3" x14ac:dyDescent="0.3">
      <c r="A133" s="7"/>
    </row>
    <row r="134" spans="1:3" x14ac:dyDescent="0.3">
      <c r="A134" s="9" t="s">
        <v>75</v>
      </c>
    </row>
    <row r="135" spans="1:3" x14ac:dyDescent="0.3">
      <c r="A135" s="7" t="s">
        <v>76</v>
      </c>
      <c r="B135" s="2" t="s">
        <v>266</v>
      </c>
    </row>
    <row r="136" spans="1:3" x14ac:dyDescent="0.3">
      <c r="A136" s="2" t="s">
        <v>37</v>
      </c>
    </row>
    <row r="137" spans="1:3" x14ac:dyDescent="0.3">
      <c r="A137" s="2" t="s">
        <v>50</v>
      </c>
    </row>
    <row r="138" spans="1:3" x14ac:dyDescent="0.3">
      <c r="A138" s="2" t="s">
        <v>77</v>
      </c>
    </row>
    <row r="139" spans="1:3" x14ac:dyDescent="0.3">
      <c r="A139" s="2" t="s">
        <v>37</v>
      </c>
    </row>
    <row r="141" spans="1:3" x14ac:dyDescent="0.3">
      <c r="A141" s="42" t="s">
        <v>78</v>
      </c>
      <c r="B141" s="42"/>
      <c r="C141" s="42"/>
    </row>
    <row r="142" spans="1:3" x14ac:dyDescent="0.3">
      <c r="A142" s="2" t="s">
        <v>79</v>
      </c>
      <c r="B142" s="2" t="s">
        <v>266</v>
      </c>
    </row>
    <row r="143" spans="1:3" x14ac:dyDescent="0.3">
      <c r="A143" s="2" t="s">
        <v>80</v>
      </c>
    </row>
    <row r="144" spans="1:3" x14ac:dyDescent="0.3">
      <c r="A144" s="2" t="s">
        <v>37</v>
      </c>
    </row>
    <row r="145" spans="1:3" x14ac:dyDescent="0.3">
      <c r="A145" s="2" t="s">
        <v>81</v>
      </c>
    </row>
    <row r="146" spans="1:3" x14ac:dyDescent="0.3">
      <c r="A146" s="2" t="s">
        <v>82</v>
      </c>
    </row>
    <row r="147" spans="1:3" x14ac:dyDescent="0.3">
      <c r="A147" s="2" t="s">
        <v>37</v>
      </c>
    </row>
    <row r="149" spans="1:3" x14ac:dyDescent="0.3">
      <c r="A149" s="42" t="s">
        <v>83</v>
      </c>
      <c r="B149" s="42"/>
      <c r="C149" s="42"/>
    </row>
    <row r="150" spans="1:3" x14ac:dyDescent="0.3">
      <c r="A150" s="2" t="s">
        <v>36</v>
      </c>
      <c r="B150" s="2" t="s">
        <v>267</v>
      </c>
    </row>
    <row r="151" spans="1:3" x14ac:dyDescent="0.3">
      <c r="A151" s="2" t="s">
        <v>37</v>
      </c>
    </row>
    <row r="152" spans="1:3" x14ac:dyDescent="0.3">
      <c r="A152" s="2" t="s">
        <v>84</v>
      </c>
    </row>
    <row r="153" spans="1:3" x14ac:dyDescent="0.3">
      <c r="A153" s="2" t="s">
        <v>85</v>
      </c>
    </row>
    <row r="155" spans="1:3" x14ac:dyDescent="0.3">
      <c r="A155" s="43" t="s">
        <v>86</v>
      </c>
      <c r="B155" s="43"/>
      <c r="C155" s="43"/>
    </row>
    <row r="156" spans="1:3" x14ac:dyDescent="0.3">
      <c r="A156" s="44"/>
      <c r="B156" s="44"/>
      <c r="C156" s="44"/>
    </row>
    <row r="157" spans="1:3" x14ac:dyDescent="0.3">
      <c r="A157"/>
      <c r="B157"/>
      <c r="C157"/>
    </row>
    <row r="158" spans="1:3" x14ac:dyDescent="0.3">
      <c r="A158" t="s">
        <v>36</v>
      </c>
      <c r="B158" t="s">
        <v>265</v>
      </c>
      <c r="C158"/>
    </row>
    <row r="159" spans="1:3" x14ac:dyDescent="0.3">
      <c r="A159" t="s">
        <v>37</v>
      </c>
      <c r="B159"/>
      <c r="C159"/>
    </row>
    <row r="160" spans="1:3" x14ac:dyDescent="0.3">
      <c r="A160" t="s">
        <v>85</v>
      </c>
      <c r="B160"/>
      <c r="C160"/>
    </row>
    <row r="161" spans="1:3" x14ac:dyDescent="0.3">
      <c r="A161" t="s">
        <v>87</v>
      </c>
      <c r="B161"/>
      <c r="C161"/>
    </row>
    <row r="162" spans="1:3" x14ac:dyDescent="0.3">
      <c r="A162" t="s">
        <v>50</v>
      </c>
      <c r="B162"/>
      <c r="C162"/>
    </row>
    <row r="163" spans="1:3" x14ac:dyDescent="0.3">
      <c r="A163"/>
      <c r="B163"/>
      <c r="C163"/>
    </row>
    <row r="164" spans="1:3" x14ac:dyDescent="0.3">
      <c r="A164"/>
      <c r="B164"/>
      <c r="C164"/>
    </row>
    <row r="165" spans="1:3" x14ac:dyDescent="0.3">
      <c r="A165"/>
      <c r="B165"/>
      <c r="C165"/>
    </row>
    <row r="166" spans="1:3" x14ac:dyDescent="0.3">
      <c r="A166" s="43" t="s">
        <v>88</v>
      </c>
      <c r="B166" s="43"/>
      <c r="C166" s="43"/>
    </row>
    <row r="167" spans="1:3" x14ac:dyDescent="0.3">
      <c r="A167" s="44"/>
      <c r="B167" s="44"/>
      <c r="C167" s="44"/>
    </row>
    <row r="168" spans="1:3" x14ac:dyDescent="0.3">
      <c r="A168"/>
      <c r="B168"/>
      <c r="C168"/>
    </row>
    <row r="169" spans="1:3" x14ac:dyDescent="0.3">
      <c r="A169" t="s">
        <v>36</v>
      </c>
      <c r="B169" t="s">
        <v>275</v>
      </c>
      <c r="C169"/>
    </row>
    <row r="170" spans="1:3" x14ac:dyDescent="0.3">
      <c r="A170" t="s">
        <v>37</v>
      </c>
      <c r="B170" t="s">
        <v>276</v>
      </c>
      <c r="C170"/>
    </row>
    <row r="171" spans="1:3" x14ac:dyDescent="0.3">
      <c r="A171" t="s">
        <v>85</v>
      </c>
      <c r="B171">
        <v>1</v>
      </c>
      <c r="C171"/>
    </row>
    <row r="172" spans="1:3" x14ac:dyDescent="0.3">
      <c r="A172" t="s">
        <v>87</v>
      </c>
      <c r="B172" t="s">
        <v>277</v>
      </c>
      <c r="C172"/>
    </row>
    <row r="173" spans="1:3" x14ac:dyDescent="0.3">
      <c r="A173" t="s">
        <v>50</v>
      </c>
      <c r="B173"/>
      <c r="C173"/>
    </row>
    <row r="174" spans="1:3" x14ac:dyDescent="0.3">
      <c r="A174"/>
      <c r="B174"/>
      <c r="C174"/>
    </row>
    <row r="175" spans="1:3" x14ac:dyDescent="0.3">
      <c r="A175"/>
      <c r="B175"/>
      <c r="C175"/>
    </row>
    <row r="176" spans="1:3" x14ac:dyDescent="0.3">
      <c r="A176"/>
      <c r="B176"/>
      <c r="C176"/>
    </row>
    <row r="177" customFormat="1" ht="14.4" customHeight="1" x14ac:dyDescent="0.3"/>
    <row r="178" customFormat="1" ht="14.4" customHeigh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ht="14.4" customHeight="1" x14ac:dyDescent="0.3"/>
    <row r="289" customFormat="1" ht="14.4" customHeigh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ht="14.4" customHeight="1" x14ac:dyDescent="0.3"/>
    <row r="345" customFormat="1" ht="14.4" customHeight="1" x14ac:dyDescent="0.3"/>
    <row r="346" customFormat="1" x14ac:dyDescent="0.3"/>
    <row r="347" customFormat="1" x14ac:dyDescent="0.3"/>
    <row r="348" customFormat="1" x14ac:dyDescent="0.3"/>
    <row r="349" customFormat="1" x14ac:dyDescent="0.3"/>
    <row r="350" customFormat="1" ht="14.4" customHeight="1" x14ac:dyDescent="0.3"/>
    <row r="351" customFormat="1" ht="14.4" customHeigh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ht="14.4" customHeight="1" x14ac:dyDescent="0.3"/>
    <row r="392" customFormat="1" ht="14.4" customHeigh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ht="14.4" customHeight="1" x14ac:dyDescent="0.3"/>
    <row r="431" customFormat="1" ht="14.4" customHeight="1" x14ac:dyDescent="0.3"/>
    <row r="432" customFormat="1" x14ac:dyDescent="0.3"/>
    <row r="433" customFormat="1" x14ac:dyDescent="0.3"/>
    <row r="434" customFormat="1" x14ac:dyDescent="0.3"/>
    <row r="435" customFormat="1" x14ac:dyDescent="0.3"/>
    <row r="436" customFormat="1" ht="14.4" customHeight="1" x14ac:dyDescent="0.3"/>
    <row r="437" customFormat="1" ht="14.4" customHeigh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ht="14.4" customHeight="1" x14ac:dyDescent="0.3"/>
    <row r="466" customFormat="1" ht="14.4" customHeigh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ht="14.4" customHeight="1" x14ac:dyDescent="0.3"/>
    <row r="479" customFormat="1" x14ac:dyDescent="0.3"/>
    <row r="480" customFormat="1" x14ac:dyDescent="0.3"/>
    <row r="481" customFormat="1" x14ac:dyDescent="0.3"/>
    <row r="482" customFormat="1" x14ac:dyDescent="0.3"/>
    <row r="483" customFormat="1" x14ac:dyDescent="0.3"/>
    <row r="484" customFormat="1" ht="14.4" customHeight="1" x14ac:dyDescent="0.3"/>
    <row r="485" customFormat="1" ht="14.4" customHeight="1" x14ac:dyDescent="0.3"/>
    <row r="486" customFormat="1" x14ac:dyDescent="0.3"/>
    <row r="487" customFormat="1" x14ac:dyDescent="0.3"/>
    <row r="488" customFormat="1" x14ac:dyDescent="0.3"/>
    <row r="489" customFormat="1" ht="14.4" customHeight="1" x14ac:dyDescent="0.3"/>
    <row r="490" customFormat="1" ht="14.4" customHeigh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ht="14.4" customHeight="1" x14ac:dyDescent="0.3"/>
    <row r="542" customFormat="1" ht="14.4" customHeigh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ht="14.4" customHeight="1" x14ac:dyDescent="0.3"/>
    <row r="562" customFormat="1" ht="14.4" customHeigh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ht="14.4" customHeight="1" x14ac:dyDescent="0.3"/>
    <row r="578" customFormat="1" ht="14.4" customHeigh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ht="14.4" customHeight="1" x14ac:dyDescent="0.3"/>
    <row r="621" customFormat="1" ht="14.4" customHeigh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ht="14.4" customHeight="1" x14ac:dyDescent="0.3"/>
    <row r="637" customFormat="1" ht="14.4" customHeigh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ht="14.4" customHeight="1" x14ac:dyDescent="0.3"/>
    <row r="653" customFormat="1" ht="14.4" customHeigh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ht="14.4" customHeight="1" x14ac:dyDescent="0.3"/>
    <row r="669" customFormat="1" ht="14.4" customHeigh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ht="14.4" customHeight="1" x14ac:dyDescent="0.3"/>
    <row r="694" customFormat="1" ht="14.4" customHeigh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ht="14.4" customHeight="1" x14ac:dyDescent="0.3"/>
    <row r="719" customFormat="1" ht="14.4" customHeigh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sheetData>
  <mergeCells count="23">
    <mergeCell ref="F5:H6"/>
    <mergeCell ref="I5:K6"/>
    <mergeCell ref="L5:L6"/>
    <mergeCell ref="A71:C71"/>
    <mergeCell ref="A5:C6"/>
    <mergeCell ref="A9:C10"/>
    <mergeCell ref="A11:C11"/>
    <mergeCell ref="A15:C15"/>
    <mergeCell ref="A21:C21"/>
    <mergeCell ref="A29:C29"/>
    <mergeCell ref="A33:C34"/>
    <mergeCell ref="A35:C35"/>
    <mergeCell ref="A58:C58"/>
    <mergeCell ref="A64:C64"/>
    <mergeCell ref="A149:C149"/>
    <mergeCell ref="A155:C156"/>
    <mergeCell ref="A166:C167"/>
    <mergeCell ref="A78:C78"/>
    <mergeCell ref="A86:C86"/>
    <mergeCell ref="A96:C96"/>
    <mergeCell ref="A115:C115"/>
    <mergeCell ref="A121:C121"/>
    <mergeCell ref="A141:C141"/>
  </mergeCells>
  <phoneticPr fontId="7" type="noConversion"/>
  <pageMargins left="0.7" right="0.7" top="0.75" bottom="0.75" header="0.3" footer="0.3"/>
  <pageSetup paperSize="9" orientation="portrait"/>
  <headerFooter>
    <oddHeader>&amp;C2 /</oddHeader>
    <oddFooter>&amp;CVabi EPA 8.7.0.11, pagina &amp;P/&amp;N, 23-09-2021</oddFooter>
  </headerFooter>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2D9FF9D-A791-4527-B49E-C515223F36A4}">
          <x14:formula1>
            <xm:f>Info!$A$4:$A$33</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1383-CF64-49DB-A55F-70866A5FD4CA}">
  <dimension ref="A1:Y28"/>
  <sheetViews>
    <sheetView zoomScaleNormal="100" workbookViewId="0">
      <selection activeCell="V24" sqref="V24"/>
    </sheetView>
  </sheetViews>
  <sheetFormatPr defaultRowHeight="14.4" x14ac:dyDescent="0.3"/>
  <cols>
    <col min="1" max="1" width="26.33203125" customWidth="1"/>
    <col min="2" max="2" width="5.88671875" customWidth="1"/>
    <col min="3" max="3" width="13" customWidth="1"/>
    <col min="4" max="4" width="4.6640625" customWidth="1"/>
    <col min="5" max="5" width="8.33203125" customWidth="1"/>
    <col min="6" max="6" width="10.6640625" customWidth="1"/>
    <col min="7" max="7" width="15.33203125" customWidth="1"/>
    <col min="8" max="8" width="6" customWidth="1"/>
    <col min="9" max="9" width="12.6640625" customWidth="1"/>
    <col min="10" max="10" width="4.6640625" customWidth="1"/>
    <col min="11" max="11" width="9.88671875" customWidth="1"/>
    <col min="12" max="12" width="10.6640625" customWidth="1"/>
    <col min="13" max="13" width="12" customWidth="1"/>
    <col min="14" max="14" width="6.5546875" customWidth="1"/>
    <col min="15" max="15" width="12" customWidth="1"/>
    <col min="16" max="16" width="4.88671875" customWidth="1"/>
    <col min="17" max="17" width="9.44140625" customWidth="1"/>
    <col min="18" max="19" width="12" customWidth="1"/>
    <col min="20" max="20" width="8.109375" customWidth="1"/>
    <col min="21" max="21" width="9.6640625" customWidth="1"/>
    <col min="22" max="22" width="9.88671875" customWidth="1"/>
    <col min="23" max="23" width="9.6640625" customWidth="1"/>
    <col min="24" max="24" width="9.88671875" customWidth="1"/>
    <col min="25" max="25" width="9.6640625" customWidth="1"/>
  </cols>
  <sheetData>
    <row r="1" spans="1:25" ht="14.4" customHeight="1" x14ac:dyDescent="0.3">
      <c r="A1" s="47" t="s">
        <v>196</v>
      </c>
      <c r="B1" s="48"/>
      <c r="C1" s="48"/>
      <c r="D1" s="48"/>
      <c r="E1" s="48"/>
      <c r="F1" s="48"/>
      <c r="G1" s="48"/>
      <c r="H1" s="48"/>
      <c r="I1" s="48"/>
      <c r="J1" s="48"/>
      <c r="K1" s="48"/>
      <c r="L1" s="48"/>
      <c r="M1" s="48"/>
      <c r="N1" s="48"/>
      <c r="O1" s="48"/>
      <c r="P1" s="48"/>
      <c r="Q1" s="48"/>
      <c r="R1" s="48"/>
      <c r="S1" s="48"/>
      <c r="T1" s="48"/>
      <c r="U1" s="48"/>
      <c r="V1" s="48"/>
      <c r="W1" s="48"/>
      <c r="X1" s="48"/>
      <c r="Y1" s="49"/>
    </row>
    <row r="2" spans="1:25" ht="14.4" customHeight="1" thickBot="1" x14ac:dyDescent="0.35">
      <c r="A2" s="50"/>
      <c r="B2" s="51"/>
      <c r="C2" s="51"/>
      <c r="D2" s="51"/>
      <c r="E2" s="51"/>
      <c r="F2" s="51"/>
      <c r="G2" s="51"/>
      <c r="H2" s="51"/>
      <c r="I2" s="51"/>
      <c r="J2" s="51"/>
      <c r="K2" s="51"/>
      <c r="L2" s="51"/>
      <c r="M2" s="51"/>
      <c r="N2" s="51"/>
      <c r="O2" s="51"/>
      <c r="P2" s="51"/>
      <c r="Q2" s="51"/>
      <c r="R2" s="51"/>
      <c r="S2" s="51"/>
      <c r="T2" s="51"/>
      <c r="U2" s="51"/>
      <c r="V2" s="51"/>
      <c r="W2" s="51"/>
      <c r="X2" s="51"/>
      <c r="Y2" s="52"/>
    </row>
    <row r="3" spans="1:25" ht="14.4" customHeight="1" thickBot="1" x14ac:dyDescent="0.35">
      <c r="A3" s="33"/>
      <c r="B3" s="53" t="s">
        <v>202</v>
      </c>
      <c r="C3" s="54"/>
      <c r="D3" s="54"/>
      <c r="E3" s="54"/>
      <c r="F3" s="54"/>
      <c r="G3" s="54"/>
      <c r="H3" s="54"/>
      <c r="I3" s="54"/>
      <c r="J3" s="54"/>
      <c r="K3" s="54"/>
      <c r="L3" s="54"/>
      <c r="M3" s="54"/>
      <c r="N3" s="32"/>
      <c r="O3" s="32"/>
      <c r="P3" s="32"/>
      <c r="Q3" s="32"/>
      <c r="R3" s="32"/>
      <c r="S3" s="32"/>
      <c r="T3" s="55" t="s">
        <v>88</v>
      </c>
      <c r="U3" s="56"/>
      <c r="V3" s="56"/>
      <c r="W3" s="56"/>
      <c r="X3" s="56"/>
      <c r="Y3" s="31" t="s">
        <v>222</v>
      </c>
    </row>
    <row r="4" spans="1:25" x14ac:dyDescent="0.3">
      <c r="A4" s="26"/>
      <c r="B4" s="20" t="s">
        <v>35</v>
      </c>
      <c r="C4" s="21" t="s">
        <v>197</v>
      </c>
      <c r="D4" s="21" t="s">
        <v>37</v>
      </c>
      <c r="E4" s="21" t="s">
        <v>198</v>
      </c>
      <c r="F4" s="21" t="s">
        <v>85</v>
      </c>
      <c r="G4" s="22" t="s">
        <v>199</v>
      </c>
      <c r="H4" s="20" t="s">
        <v>35</v>
      </c>
      <c r="I4" s="21" t="s">
        <v>197</v>
      </c>
      <c r="J4" s="21" t="s">
        <v>37</v>
      </c>
      <c r="K4" s="21" t="s">
        <v>198</v>
      </c>
      <c r="L4" s="21" t="s">
        <v>85</v>
      </c>
      <c r="M4" s="22" t="s">
        <v>199</v>
      </c>
      <c r="N4" s="20" t="s">
        <v>35</v>
      </c>
      <c r="O4" s="21" t="s">
        <v>197</v>
      </c>
      <c r="P4" s="21" t="s">
        <v>37</v>
      </c>
      <c r="Q4" s="21" t="s">
        <v>198</v>
      </c>
      <c r="R4" s="21" t="s">
        <v>85</v>
      </c>
      <c r="S4" s="22" t="s">
        <v>199</v>
      </c>
      <c r="T4" s="20" t="s">
        <v>51</v>
      </c>
      <c r="U4" s="21" t="s">
        <v>37</v>
      </c>
      <c r="V4" s="21" t="s">
        <v>200</v>
      </c>
      <c r="W4" s="21" t="s">
        <v>216</v>
      </c>
      <c r="X4" s="22" t="s">
        <v>201</v>
      </c>
      <c r="Y4" s="23" t="s">
        <v>37</v>
      </c>
    </row>
    <row r="5" spans="1:25" x14ac:dyDescent="0.3">
      <c r="A5" s="26" t="s">
        <v>204</v>
      </c>
      <c r="B5" s="24">
        <v>1</v>
      </c>
      <c r="C5" s="14" t="s">
        <v>268</v>
      </c>
      <c r="D5" s="14">
        <v>33</v>
      </c>
      <c r="E5" t="s">
        <v>272</v>
      </c>
      <c r="F5" s="14">
        <v>1</v>
      </c>
      <c r="G5" s="14" t="s">
        <v>269</v>
      </c>
      <c r="H5" s="37">
        <v>1</v>
      </c>
      <c r="I5" s="37" t="s">
        <v>268</v>
      </c>
      <c r="J5" s="37">
        <v>33</v>
      </c>
      <c r="K5" s="37" t="s">
        <v>270</v>
      </c>
      <c r="L5" s="37">
        <v>1</v>
      </c>
      <c r="M5" s="37" t="s">
        <v>271</v>
      </c>
      <c r="N5" s="24">
        <v>1</v>
      </c>
      <c r="O5" s="14" t="s">
        <v>268</v>
      </c>
      <c r="P5" s="14">
        <v>44</v>
      </c>
      <c r="Q5" t="s">
        <v>272</v>
      </c>
      <c r="R5" s="14">
        <v>1</v>
      </c>
      <c r="S5" s="14" t="s">
        <v>269</v>
      </c>
      <c r="T5" s="24" t="s">
        <v>271</v>
      </c>
      <c r="U5" s="14"/>
      <c r="V5" s="14"/>
      <c r="W5" s="14" t="s">
        <v>273</v>
      </c>
      <c r="X5" s="25" t="s">
        <v>273</v>
      </c>
      <c r="Y5" s="26" t="s">
        <v>274</v>
      </c>
    </row>
    <row r="6" spans="1:25" x14ac:dyDescent="0.3">
      <c r="A6" s="26" t="s">
        <v>223</v>
      </c>
      <c r="B6" s="24">
        <v>1</v>
      </c>
      <c r="C6" s="14" t="s">
        <v>268</v>
      </c>
      <c r="D6" s="14">
        <v>33</v>
      </c>
      <c r="E6" t="s">
        <v>272</v>
      </c>
      <c r="F6" s="14">
        <v>1</v>
      </c>
      <c r="G6" s="14" t="s">
        <v>269</v>
      </c>
      <c r="H6" s="37">
        <v>1</v>
      </c>
      <c r="I6" s="37" t="s">
        <v>268</v>
      </c>
      <c r="J6" s="37">
        <v>33</v>
      </c>
      <c r="K6" s="37" t="s">
        <v>270</v>
      </c>
      <c r="L6" s="37">
        <v>1</v>
      </c>
      <c r="M6" s="37" t="s">
        <v>271</v>
      </c>
      <c r="T6" s="24" t="s">
        <v>271</v>
      </c>
      <c r="U6" s="14"/>
      <c r="V6" s="14"/>
      <c r="W6" s="14" t="s">
        <v>273</v>
      </c>
      <c r="X6" s="25" t="s">
        <v>273</v>
      </c>
      <c r="Y6" s="26" t="s">
        <v>274</v>
      </c>
    </row>
    <row r="7" spans="1:25" x14ac:dyDescent="0.3">
      <c r="A7" s="26" t="s">
        <v>206</v>
      </c>
      <c r="B7" s="24">
        <v>1</v>
      </c>
      <c r="C7" s="14" t="s">
        <v>268</v>
      </c>
      <c r="D7" s="14">
        <v>33</v>
      </c>
      <c r="E7" t="s">
        <v>272</v>
      </c>
      <c r="F7" s="14">
        <v>1</v>
      </c>
      <c r="G7" s="14" t="s">
        <v>269</v>
      </c>
      <c r="H7" s="37">
        <v>1</v>
      </c>
      <c r="I7" s="37" t="s">
        <v>268</v>
      </c>
      <c r="J7" s="37">
        <v>33</v>
      </c>
      <c r="K7" s="37" t="s">
        <v>270</v>
      </c>
      <c r="L7" s="37">
        <v>2</v>
      </c>
      <c r="M7" s="37" t="s">
        <v>271</v>
      </c>
      <c r="N7" s="38"/>
      <c r="O7" s="38"/>
      <c r="P7" s="38"/>
      <c r="Q7" s="38"/>
      <c r="R7" s="38"/>
      <c r="S7" s="38"/>
      <c r="T7" s="24" t="s">
        <v>271</v>
      </c>
      <c r="U7" s="14"/>
      <c r="V7" s="14"/>
      <c r="W7" s="14" t="s">
        <v>273</v>
      </c>
      <c r="X7" s="25" t="s">
        <v>273</v>
      </c>
      <c r="Y7" s="26" t="s">
        <v>274</v>
      </c>
    </row>
    <row r="8" spans="1:25" x14ac:dyDescent="0.3">
      <c r="A8" s="26" t="s">
        <v>207</v>
      </c>
      <c r="B8" s="24">
        <v>1</v>
      </c>
      <c r="C8" s="14" t="s">
        <v>268</v>
      </c>
      <c r="D8" s="14">
        <v>33</v>
      </c>
      <c r="E8" t="s">
        <v>272</v>
      </c>
      <c r="F8" s="14">
        <v>1</v>
      </c>
      <c r="G8" s="14" t="s">
        <v>269</v>
      </c>
      <c r="H8" s="37">
        <v>1</v>
      </c>
      <c r="I8" s="37" t="s">
        <v>268</v>
      </c>
      <c r="J8" s="37">
        <v>33</v>
      </c>
      <c r="K8" s="37" t="s">
        <v>270</v>
      </c>
      <c r="L8" s="37">
        <v>3</v>
      </c>
      <c r="M8" s="37" t="s">
        <v>271</v>
      </c>
      <c r="N8" s="38"/>
      <c r="O8" s="38"/>
      <c r="P8" s="38"/>
      <c r="Q8" s="38"/>
      <c r="R8" s="38"/>
      <c r="S8" s="38"/>
      <c r="T8" s="24" t="s">
        <v>271</v>
      </c>
      <c r="U8" s="14"/>
      <c r="V8" s="14"/>
      <c r="W8" s="14" t="s">
        <v>273</v>
      </c>
      <c r="X8" s="25" t="s">
        <v>273</v>
      </c>
      <c r="Y8" s="26" t="s">
        <v>274</v>
      </c>
    </row>
    <row r="9" spans="1:25" x14ac:dyDescent="0.3">
      <c r="A9" s="26" t="s">
        <v>208</v>
      </c>
      <c r="B9" s="24">
        <v>1</v>
      </c>
      <c r="C9" s="14" t="s">
        <v>268</v>
      </c>
      <c r="D9" s="14">
        <v>33</v>
      </c>
      <c r="E9" t="s">
        <v>272</v>
      </c>
      <c r="F9" s="14">
        <v>2</v>
      </c>
      <c r="G9" s="14" t="s">
        <v>269</v>
      </c>
      <c r="H9" s="37">
        <v>1</v>
      </c>
      <c r="I9" s="37" t="s">
        <v>268</v>
      </c>
      <c r="J9" s="37">
        <v>33</v>
      </c>
      <c r="K9" s="37" t="s">
        <v>270</v>
      </c>
      <c r="L9" s="37">
        <v>4</v>
      </c>
      <c r="M9" s="37" t="s">
        <v>271</v>
      </c>
      <c r="N9" s="38"/>
      <c r="O9" s="38"/>
      <c r="P9" s="38"/>
      <c r="Q9" s="38"/>
      <c r="R9" s="38"/>
      <c r="S9" s="38"/>
      <c r="T9" s="24" t="s">
        <v>271</v>
      </c>
      <c r="U9" s="14"/>
      <c r="V9" s="14"/>
      <c r="W9" s="14" t="s">
        <v>273</v>
      </c>
      <c r="X9" s="25" t="s">
        <v>273</v>
      </c>
      <c r="Y9" s="26" t="s">
        <v>274</v>
      </c>
    </row>
    <row r="10" spans="1:25" x14ac:dyDescent="0.3">
      <c r="A10" s="26" t="s">
        <v>209</v>
      </c>
      <c r="B10" s="24">
        <v>1</v>
      </c>
      <c r="C10" s="14" t="s">
        <v>268</v>
      </c>
      <c r="D10" s="14">
        <v>33</v>
      </c>
      <c r="E10" t="s">
        <v>272</v>
      </c>
      <c r="F10" s="14">
        <v>3</v>
      </c>
      <c r="G10" s="14" t="s">
        <v>269</v>
      </c>
      <c r="H10" s="37">
        <v>1</v>
      </c>
      <c r="I10" s="37" t="s">
        <v>268</v>
      </c>
      <c r="J10" s="37">
        <v>33</v>
      </c>
      <c r="K10" s="37" t="s">
        <v>270</v>
      </c>
      <c r="L10" s="37">
        <v>5</v>
      </c>
      <c r="M10" s="37" t="s">
        <v>271</v>
      </c>
      <c r="N10" s="38"/>
      <c r="O10" s="38"/>
      <c r="P10" s="38"/>
      <c r="Q10" s="38"/>
      <c r="R10" s="38"/>
      <c r="S10" s="38"/>
      <c r="T10" s="24" t="s">
        <v>271</v>
      </c>
      <c r="U10" s="14"/>
      <c r="V10" s="14"/>
      <c r="W10" s="14" t="s">
        <v>273</v>
      </c>
      <c r="X10" s="25" t="s">
        <v>273</v>
      </c>
      <c r="Y10" s="26" t="s">
        <v>274</v>
      </c>
    </row>
    <row r="11" spans="1:25" x14ac:dyDescent="0.3">
      <c r="A11" s="26" t="s">
        <v>210</v>
      </c>
      <c r="B11" s="24">
        <v>1</v>
      </c>
      <c r="C11" s="14" t="s">
        <v>268</v>
      </c>
      <c r="D11" s="14">
        <v>33</v>
      </c>
      <c r="E11" t="s">
        <v>272</v>
      </c>
      <c r="F11" s="14">
        <v>4</v>
      </c>
      <c r="G11" s="14" t="s">
        <v>269</v>
      </c>
      <c r="H11" s="37">
        <v>1</v>
      </c>
      <c r="I11" s="37" t="s">
        <v>268</v>
      </c>
      <c r="J11" s="37">
        <v>33</v>
      </c>
      <c r="K11" s="37" t="s">
        <v>270</v>
      </c>
      <c r="L11" s="37">
        <v>6</v>
      </c>
      <c r="M11" s="37" t="s">
        <v>271</v>
      </c>
      <c r="N11" s="38"/>
      <c r="O11" s="38"/>
      <c r="P11" s="38"/>
      <c r="Q11" s="38"/>
      <c r="R11" s="38"/>
      <c r="S11" s="38"/>
      <c r="T11" s="24" t="s">
        <v>271</v>
      </c>
      <c r="U11" s="14"/>
      <c r="V11" s="14"/>
      <c r="W11" s="14" t="s">
        <v>273</v>
      </c>
      <c r="X11" s="25" t="s">
        <v>273</v>
      </c>
      <c r="Y11" s="26" t="s">
        <v>274</v>
      </c>
    </row>
    <row r="12" spans="1:25" x14ac:dyDescent="0.3">
      <c r="A12" s="26" t="s">
        <v>211</v>
      </c>
      <c r="B12" s="37">
        <v>2</v>
      </c>
      <c r="C12" s="37" t="s">
        <v>268</v>
      </c>
      <c r="D12" s="37">
        <v>33</v>
      </c>
      <c r="E12" s="37" t="s">
        <v>270</v>
      </c>
      <c r="F12" s="37">
        <v>1</v>
      </c>
      <c r="G12" s="37" t="s">
        <v>271</v>
      </c>
      <c r="H12" s="37">
        <v>1</v>
      </c>
      <c r="I12" s="37" t="s">
        <v>268</v>
      </c>
      <c r="J12" s="37">
        <v>33</v>
      </c>
      <c r="K12" s="37" t="s">
        <v>270</v>
      </c>
      <c r="L12" s="37">
        <v>7</v>
      </c>
      <c r="M12" s="37" t="s">
        <v>271</v>
      </c>
      <c r="N12" s="38"/>
      <c r="O12" s="38"/>
      <c r="P12" s="38"/>
      <c r="Q12" s="38"/>
      <c r="R12" s="38"/>
      <c r="S12" s="38"/>
      <c r="T12" s="24" t="s">
        <v>271</v>
      </c>
      <c r="U12" s="14"/>
      <c r="V12" s="14"/>
      <c r="W12" s="14" t="s">
        <v>273</v>
      </c>
      <c r="X12" s="25" t="s">
        <v>273</v>
      </c>
      <c r="Y12" s="26" t="s">
        <v>274</v>
      </c>
    </row>
    <row r="13" spans="1:25" x14ac:dyDescent="0.3">
      <c r="A13" s="26" t="s">
        <v>212</v>
      </c>
      <c r="B13" s="37">
        <v>2</v>
      </c>
      <c r="C13" s="37" t="s">
        <v>268</v>
      </c>
      <c r="D13" s="37">
        <v>33</v>
      </c>
      <c r="E13" s="37" t="s">
        <v>270</v>
      </c>
      <c r="F13" s="37">
        <v>1</v>
      </c>
      <c r="G13" s="37" t="s">
        <v>271</v>
      </c>
      <c r="H13" s="37">
        <v>1</v>
      </c>
      <c r="I13" s="37" t="s">
        <v>268</v>
      </c>
      <c r="J13" s="37">
        <v>33</v>
      </c>
      <c r="K13" s="37" t="s">
        <v>270</v>
      </c>
      <c r="L13" s="37">
        <v>8</v>
      </c>
      <c r="M13" s="37" t="s">
        <v>271</v>
      </c>
      <c r="N13" s="38"/>
      <c r="O13" s="38"/>
      <c r="P13" s="38"/>
      <c r="Q13" s="38"/>
      <c r="R13" s="38"/>
      <c r="S13" s="38"/>
      <c r="T13" s="24" t="s">
        <v>271</v>
      </c>
      <c r="U13" s="14"/>
      <c r="V13" s="14"/>
      <c r="W13" s="14" t="s">
        <v>273</v>
      </c>
      <c r="X13" s="25" t="s">
        <v>273</v>
      </c>
      <c r="Y13" s="26" t="s">
        <v>274</v>
      </c>
    </row>
    <row r="14" spans="1:25" x14ac:dyDescent="0.3">
      <c r="A14" s="26" t="s">
        <v>213</v>
      </c>
      <c r="B14" s="37">
        <v>2</v>
      </c>
      <c r="C14" s="37" t="s">
        <v>268</v>
      </c>
      <c r="D14" s="37">
        <v>33</v>
      </c>
      <c r="E14" s="37" t="s">
        <v>270</v>
      </c>
      <c r="F14" s="37">
        <v>1</v>
      </c>
      <c r="G14" s="37" t="s">
        <v>271</v>
      </c>
      <c r="H14" s="37">
        <v>1</v>
      </c>
      <c r="I14" s="37" t="s">
        <v>268</v>
      </c>
      <c r="J14" s="37">
        <v>33</v>
      </c>
      <c r="K14" s="37" t="s">
        <v>270</v>
      </c>
      <c r="L14" s="37">
        <v>9</v>
      </c>
      <c r="M14" s="37" t="s">
        <v>271</v>
      </c>
      <c r="N14" s="38"/>
      <c r="O14" s="38"/>
      <c r="P14" s="38"/>
      <c r="Q14" s="38"/>
      <c r="R14" s="38"/>
      <c r="S14" s="38"/>
      <c r="T14" s="24" t="s">
        <v>271</v>
      </c>
      <c r="U14" s="14"/>
      <c r="V14" s="14"/>
      <c r="W14" s="14" t="s">
        <v>273</v>
      </c>
      <c r="X14" s="25" t="s">
        <v>273</v>
      </c>
      <c r="Y14" s="26" t="s">
        <v>274</v>
      </c>
    </row>
    <row r="15" spans="1:25" x14ac:dyDescent="0.3">
      <c r="A15" s="26" t="s">
        <v>224</v>
      </c>
      <c r="B15" s="37">
        <v>2</v>
      </c>
      <c r="C15" s="37" t="s">
        <v>268</v>
      </c>
      <c r="D15" s="37">
        <v>33</v>
      </c>
      <c r="E15" s="37" t="s">
        <v>270</v>
      </c>
      <c r="F15" s="37">
        <v>1</v>
      </c>
      <c r="G15" s="37" t="s">
        <v>271</v>
      </c>
      <c r="H15" s="24"/>
      <c r="I15" s="14"/>
      <c r="J15" s="14"/>
      <c r="K15" s="14"/>
      <c r="L15" s="14"/>
      <c r="M15" s="25"/>
      <c r="N15" s="38"/>
      <c r="O15" s="38"/>
      <c r="P15" s="38"/>
      <c r="Q15" s="38"/>
      <c r="R15" s="38"/>
      <c r="S15" s="38"/>
      <c r="T15" s="24" t="s">
        <v>271</v>
      </c>
      <c r="U15" s="14"/>
      <c r="V15" s="14"/>
      <c r="W15" s="14" t="s">
        <v>273</v>
      </c>
      <c r="X15" s="25" t="s">
        <v>273</v>
      </c>
      <c r="Y15" s="26" t="s">
        <v>274</v>
      </c>
    </row>
    <row r="16" spans="1:25" x14ac:dyDescent="0.3">
      <c r="A16" s="26" t="s">
        <v>225</v>
      </c>
      <c r="B16" s="37">
        <v>2</v>
      </c>
      <c r="C16" s="37" t="s">
        <v>268</v>
      </c>
      <c r="D16" s="37">
        <v>33</v>
      </c>
      <c r="E16" s="37" t="s">
        <v>270</v>
      </c>
      <c r="F16" s="37">
        <v>1</v>
      </c>
      <c r="G16" s="37" t="s">
        <v>271</v>
      </c>
      <c r="H16" s="24"/>
      <c r="I16" s="14"/>
      <c r="J16" s="14"/>
      <c r="K16" s="14"/>
      <c r="L16" s="14"/>
      <c r="M16" s="25"/>
      <c r="N16" s="38"/>
      <c r="O16" s="38"/>
      <c r="P16" s="38"/>
      <c r="Q16" s="38"/>
      <c r="R16" s="38"/>
      <c r="S16" s="38"/>
      <c r="T16" s="24" t="s">
        <v>271</v>
      </c>
      <c r="U16" s="14"/>
      <c r="V16" s="14"/>
      <c r="W16" s="14" t="s">
        <v>273</v>
      </c>
      <c r="X16" s="25" t="s">
        <v>273</v>
      </c>
      <c r="Y16" s="26" t="s">
        <v>274</v>
      </c>
    </row>
    <row r="17" spans="1:25" x14ac:dyDescent="0.3">
      <c r="A17" s="26" t="s">
        <v>226</v>
      </c>
      <c r="B17" s="37">
        <v>2</v>
      </c>
      <c r="C17" s="37" t="s">
        <v>268</v>
      </c>
      <c r="D17" s="37">
        <v>33</v>
      </c>
      <c r="E17" s="37" t="s">
        <v>270</v>
      </c>
      <c r="F17" s="37">
        <v>1</v>
      </c>
      <c r="G17" s="37" t="s">
        <v>271</v>
      </c>
      <c r="H17" s="24"/>
      <c r="I17" s="14"/>
      <c r="J17" s="14"/>
      <c r="K17" s="14"/>
      <c r="L17" s="14"/>
      <c r="M17" s="25"/>
      <c r="N17" s="38"/>
      <c r="O17" s="38"/>
      <c r="P17" s="38"/>
      <c r="Q17" s="38"/>
      <c r="R17" s="38"/>
      <c r="S17" s="38"/>
      <c r="T17" s="24" t="s">
        <v>271</v>
      </c>
      <c r="U17" s="14"/>
      <c r="V17" s="14"/>
      <c r="W17" s="14" t="s">
        <v>273</v>
      </c>
      <c r="X17" s="25" t="s">
        <v>273</v>
      </c>
      <c r="Y17" s="26" t="s">
        <v>274</v>
      </c>
    </row>
    <row r="18" spans="1:25" x14ac:dyDescent="0.3">
      <c r="A18" s="26"/>
      <c r="B18" s="24"/>
      <c r="C18" s="14"/>
      <c r="D18" s="14"/>
      <c r="E18" s="14"/>
      <c r="F18" s="14"/>
      <c r="G18" s="25"/>
      <c r="H18" s="24"/>
      <c r="I18" s="14"/>
      <c r="J18" s="14"/>
      <c r="K18" s="14"/>
      <c r="L18" s="14"/>
      <c r="M18" s="25"/>
      <c r="N18" s="38"/>
      <c r="O18" s="38"/>
      <c r="P18" s="38"/>
      <c r="Q18" s="38"/>
      <c r="R18" s="38"/>
      <c r="S18" s="38"/>
      <c r="T18" s="24" t="s">
        <v>271</v>
      </c>
      <c r="U18" s="14"/>
      <c r="V18" s="14"/>
      <c r="W18" s="14" t="s">
        <v>273</v>
      </c>
      <c r="X18" s="25" t="s">
        <v>273</v>
      </c>
      <c r="Y18" s="26" t="s">
        <v>274</v>
      </c>
    </row>
    <row r="19" spans="1:25" x14ac:dyDescent="0.3">
      <c r="A19" s="40" t="s">
        <v>227</v>
      </c>
      <c r="B19" s="24"/>
      <c r="C19" s="14"/>
      <c r="D19" s="14"/>
      <c r="E19" s="14"/>
      <c r="F19" s="14"/>
      <c r="G19" s="25"/>
      <c r="H19" s="24"/>
      <c r="I19" s="14"/>
      <c r="J19" s="14"/>
      <c r="K19" s="14"/>
      <c r="L19" s="14"/>
      <c r="M19" s="25"/>
      <c r="N19" s="38"/>
      <c r="O19" s="38"/>
      <c r="P19" s="38"/>
      <c r="Q19" s="38"/>
      <c r="R19" s="38"/>
      <c r="S19" s="38"/>
      <c r="T19" s="24"/>
      <c r="U19" s="14"/>
      <c r="V19" s="14"/>
      <c r="W19" s="14"/>
      <c r="X19" s="25"/>
      <c r="Y19" s="26" t="s">
        <v>279</v>
      </c>
    </row>
    <row r="20" spans="1:25" x14ac:dyDescent="0.3">
      <c r="A20" s="40" t="s">
        <v>228</v>
      </c>
      <c r="B20" s="24"/>
      <c r="C20" s="14"/>
      <c r="D20" s="14"/>
      <c r="E20" s="14"/>
      <c r="F20" s="14"/>
      <c r="G20" s="25"/>
      <c r="H20" s="24"/>
      <c r="I20" s="14"/>
      <c r="J20" s="14"/>
      <c r="K20" s="14"/>
      <c r="L20" s="14"/>
      <c r="M20" s="25"/>
      <c r="N20" s="38"/>
      <c r="O20" s="38"/>
      <c r="P20" s="38"/>
      <c r="Q20" s="38"/>
      <c r="R20" s="38"/>
      <c r="S20" s="38"/>
      <c r="T20" s="24"/>
      <c r="U20" s="14"/>
      <c r="V20" s="14"/>
      <c r="W20" s="14"/>
      <c r="X20" s="25"/>
      <c r="Y20" s="26" t="s">
        <v>279</v>
      </c>
    </row>
    <row r="21" spans="1:25" x14ac:dyDescent="0.3">
      <c r="A21" s="40" t="s">
        <v>229</v>
      </c>
      <c r="B21" s="24"/>
      <c r="C21" s="14"/>
      <c r="D21" s="14"/>
      <c r="E21" s="14"/>
      <c r="F21" s="14"/>
      <c r="G21" s="25"/>
      <c r="H21" s="24"/>
      <c r="I21" s="14"/>
      <c r="J21" s="14"/>
      <c r="K21" s="14"/>
      <c r="L21" s="14"/>
      <c r="M21" s="25"/>
      <c r="N21" s="38"/>
      <c r="O21" s="38"/>
      <c r="P21" s="38"/>
      <c r="Q21" s="38"/>
      <c r="R21" s="38"/>
      <c r="S21" s="38"/>
      <c r="T21" s="24"/>
      <c r="U21" s="14"/>
      <c r="V21" s="14"/>
      <c r="W21" s="14"/>
      <c r="X21" s="25"/>
      <c r="Y21" s="26" t="s">
        <v>279</v>
      </c>
    </row>
    <row r="22" spans="1:25" x14ac:dyDescent="0.3">
      <c r="A22" s="26"/>
      <c r="B22" s="24"/>
      <c r="C22" s="14"/>
      <c r="D22" s="14"/>
      <c r="E22" s="14"/>
      <c r="F22" s="14"/>
      <c r="G22" s="25"/>
      <c r="H22" s="24"/>
      <c r="I22" s="14"/>
      <c r="J22" s="14"/>
      <c r="K22" s="14"/>
      <c r="L22" s="14"/>
      <c r="M22" s="25"/>
      <c r="N22" s="38"/>
      <c r="O22" s="38"/>
      <c r="P22" s="38"/>
      <c r="Q22" s="38"/>
      <c r="R22" s="38"/>
      <c r="S22" s="38"/>
      <c r="T22" s="24"/>
      <c r="U22" s="14"/>
      <c r="V22" s="14"/>
      <c r="W22" s="14"/>
      <c r="X22" s="25"/>
      <c r="Y22" s="26"/>
    </row>
    <row r="23" spans="1:25" x14ac:dyDescent="0.3">
      <c r="A23" s="26"/>
      <c r="B23" s="24"/>
      <c r="C23" s="14"/>
      <c r="D23" s="14"/>
      <c r="E23" s="14"/>
      <c r="F23" s="14"/>
      <c r="G23" s="25"/>
      <c r="H23" s="24"/>
      <c r="I23" s="14"/>
      <c r="J23" s="14"/>
      <c r="K23" s="14"/>
      <c r="L23" s="14"/>
      <c r="M23" s="25"/>
      <c r="N23" s="38"/>
      <c r="O23" s="38"/>
      <c r="P23" s="38"/>
      <c r="Q23" s="38"/>
      <c r="R23" s="38"/>
      <c r="S23" s="38"/>
      <c r="T23" s="24"/>
      <c r="U23" s="14"/>
      <c r="V23" s="14"/>
      <c r="W23" s="14"/>
      <c r="X23" s="25"/>
      <c r="Y23" s="26"/>
    </row>
    <row r="24" spans="1:25" x14ac:dyDescent="0.3">
      <c r="A24" s="26"/>
      <c r="B24" s="24"/>
      <c r="C24" s="14"/>
      <c r="D24" s="14"/>
      <c r="E24" s="14"/>
      <c r="F24" s="14"/>
      <c r="G24" s="25"/>
      <c r="H24" s="24"/>
      <c r="I24" s="14"/>
      <c r="J24" s="14"/>
      <c r="K24" s="14"/>
      <c r="L24" s="14"/>
      <c r="M24" s="25"/>
      <c r="N24" s="38"/>
      <c r="O24" s="38"/>
      <c r="P24" s="38"/>
      <c r="Q24" s="38"/>
      <c r="R24" s="38"/>
      <c r="S24" s="38"/>
      <c r="T24" s="24"/>
      <c r="U24" s="14"/>
      <c r="V24" s="14"/>
      <c r="W24" s="14"/>
      <c r="X24" s="25"/>
      <c r="Y24" s="26"/>
    </row>
    <row r="25" spans="1:25" x14ac:dyDescent="0.3">
      <c r="A25" s="26"/>
      <c r="B25" s="24"/>
      <c r="C25" s="14"/>
      <c r="D25" s="14"/>
      <c r="E25" s="14"/>
      <c r="F25" s="14"/>
      <c r="G25" s="25"/>
      <c r="H25" s="24"/>
      <c r="I25" s="14"/>
      <c r="J25" s="14"/>
      <c r="K25" s="14"/>
      <c r="L25" s="14"/>
      <c r="M25" s="25"/>
      <c r="N25" s="38"/>
      <c r="O25" s="38"/>
      <c r="P25" s="38"/>
      <c r="Q25" s="38"/>
      <c r="R25" s="38"/>
      <c r="S25" s="38"/>
      <c r="T25" s="24"/>
      <c r="U25" s="14"/>
      <c r="V25" s="14"/>
      <c r="W25" s="14"/>
      <c r="X25" s="25"/>
      <c r="Y25" s="26"/>
    </row>
    <row r="26" spans="1:25" x14ac:dyDescent="0.3">
      <c r="A26" s="26"/>
      <c r="B26" s="24"/>
      <c r="C26" s="14"/>
      <c r="D26" s="14"/>
      <c r="E26" s="14"/>
      <c r="F26" s="14"/>
      <c r="G26" s="25"/>
      <c r="H26" s="24"/>
      <c r="I26" s="14"/>
      <c r="J26" s="14"/>
      <c r="K26" s="14"/>
      <c r="L26" s="14"/>
      <c r="M26" s="25"/>
      <c r="N26" s="38"/>
      <c r="O26" s="38"/>
      <c r="P26" s="38"/>
      <c r="Q26" s="38"/>
      <c r="R26" s="38"/>
      <c r="S26" s="38"/>
      <c r="T26" s="24"/>
      <c r="U26" s="14"/>
      <c r="V26" s="14"/>
      <c r="W26" s="14"/>
      <c r="X26" s="25"/>
      <c r="Y26" s="26"/>
    </row>
    <row r="27" spans="1:25" x14ac:dyDescent="0.3">
      <c r="A27" s="26"/>
      <c r="B27" s="24"/>
      <c r="C27" s="14"/>
      <c r="D27" s="14"/>
      <c r="E27" s="14"/>
      <c r="F27" s="14"/>
      <c r="G27" s="25"/>
      <c r="H27" s="24"/>
      <c r="I27" s="14"/>
      <c r="J27" s="14"/>
      <c r="K27" s="14"/>
      <c r="L27" s="14"/>
      <c r="M27" s="25"/>
      <c r="N27" s="38"/>
      <c r="O27" s="38"/>
      <c r="P27" s="38"/>
      <c r="Q27" s="38"/>
      <c r="R27" s="38"/>
      <c r="S27" s="38"/>
      <c r="T27" s="24"/>
      <c r="U27" s="14"/>
      <c r="V27" s="14"/>
      <c r="W27" s="14"/>
      <c r="X27" s="25"/>
      <c r="Y27" s="26"/>
    </row>
    <row r="28" spans="1:25" ht="15" thickBot="1" x14ac:dyDescent="0.35">
      <c r="A28" s="30"/>
      <c r="B28" s="27"/>
      <c r="C28" s="28"/>
      <c r="D28" s="28"/>
      <c r="E28" s="28"/>
      <c r="F28" s="28"/>
      <c r="G28" s="29"/>
      <c r="H28" s="27"/>
      <c r="I28" s="28"/>
      <c r="J28" s="28"/>
      <c r="K28" s="28"/>
      <c r="L28" s="28"/>
      <c r="M28" s="29"/>
      <c r="N28" s="39"/>
      <c r="O28" s="39"/>
      <c r="P28" s="39"/>
      <c r="Q28" s="39"/>
      <c r="R28" s="39"/>
      <c r="S28" s="39"/>
      <c r="T28" s="27"/>
      <c r="U28" s="28"/>
      <c r="V28" s="28"/>
      <c r="W28" s="28"/>
      <c r="X28" s="29"/>
      <c r="Y28" s="30"/>
    </row>
  </sheetData>
  <mergeCells count="3">
    <mergeCell ref="A1:Y2"/>
    <mergeCell ref="B3:M3"/>
    <mergeCell ref="T3:X3"/>
  </mergeCells>
  <phoneticPr fontId="7"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B539-5F32-470A-AE51-8A774EAA770C}">
  <dimension ref="A1:F6"/>
  <sheetViews>
    <sheetView workbookViewId="0">
      <selection activeCell="D18" sqref="D18"/>
    </sheetView>
  </sheetViews>
  <sheetFormatPr defaultRowHeight="14.4" x14ac:dyDescent="0.3"/>
  <cols>
    <col min="1" max="1" width="13.33203125" customWidth="1"/>
    <col min="2" max="2" width="10.109375" customWidth="1"/>
    <col min="3" max="3" width="18.88671875" customWidth="1"/>
    <col min="4" max="4" width="13" customWidth="1"/>
    <col min="5" max="5" width="10.88671875" customWidth="1"/>
    <col min="6" max="6" width="10.109375" customWidth="1"/>
  </cols>
  <sheetData>
    <row r="1" spans="1:6" ht="14.4" customHeight="1" x14ac:dyDescent="0.3">
      <c r="A1" s="44" t="s">
        <v>89</v>
      </c>
      <c r="B1" s="44"/>
      <c r="C1" s="44"/>
      <c r="D1" s="44"/>
      <c r="E1" s="44"/>
      <c r="F1" s="44"/>
    </row>
    <row r="2" spans="1:6" ht="14.4" customHeight="1" x14ac:dyDescent="0.3">
      <c r="A2" s="44"/>
      <c r="B2" s="44"/>
      <c r="C2" s="44"/>
      <c r="D2" s="44"/>
      <c r="E2" s="44"/>
      <c r="F2" s="44"/>
    </row>
    <row r="3" spans="1:6" x14ac:dyDescent="0.3">
      <c r="A3" s="34"/>
      <c r="B3" s="35" t="s">
        <v>230</v>
      </c>
      <c r="C3" s="35" t="s">
        <v>36</v>
      </c>
      <c r="D3" s="35" t="s">
        <v>37</v>
      </c>
      <c r="E3" s="35" t="s">
        <v>60</v>
      </c>
      <c r="F3" s="35" t="s">
        <v>85</v>
      </c>
    </row>
    <row r="4" spans="1:6" x14ac:dyDescent="0.3">
      <c r="A4" s="14" t="s">
        <v>231</v>
      </c>
      <c r="B4" s="14" t="s">
        <v>232</v>
      </c>
      <c r="C4" s="14" t="s">
        <v>233</v>
      </c>
      <c r="D4" s="41" t="s">
        <v>234</v>
      </c>
      <c r="E4" s="14" t="s">
        <v>235</v>
      </c>
      <c r="F4" s="14">
        <v>1</v>
      </c>
    </row>
    <row r="5" spans="1:6" x14ac:dyDescent="0.3">
      <c r="A5" s="14"/>
      <c r="B5" s="14"/>
      <c r="C5" s="14"/>
      <c r="D5" s="14"/>
      <c r="E5" s="14"/>
      <c r="F5" s="14"/>
    </row>
    <row r="6" spans="1:6" x14ac:dyDescent="0.3">
      <c r="A6" s="14"/>
      <c r="B6" s="14"/>
      <c r="C6" s="14"/>
      <c r="D6" s="14"/>
      <c r="E6" s="14"/>
      <c r="F6" s="14"/>
    </row>
  </sheetData>
  <mergeCells count="1">
    <mergeCell ref="A1:F2"/>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F0C8-C486-4C30-9E8F-884C4F35CBF8}">
  <dimension ref="A1:J14"/>
  <sheetViews>
    <sheetView workbookViewId="0">
      <selection activeCell="I10" sqref="I10"/>
    </sheetView>
  </sheetViews>
  <sheetFormatPr defaultRowHeight="14.4" x14ac:dyDescent="0.3"/>
  <cols>
    <col min="2" max="2" width="10.5546875" customWidth="1"/>
    <col min="10" max="10" width="10.44140625" customWidth="1"/>
  </cols>
  <sheetData>
    <row r="1" spans="1:10" ht="14.4" customHeight="1" x14ac:dyDescent="0.3">
      <c r="A1" s="51" t="s">
        <v>214</v>
      </c>
      <c r="B1" s="51"/>
      <c r="C1" s="51"/>
      <c r="D1" s="51"/>
      <c r="E1" s="51"/>
      <c r="F1" s="51"/>
      <c r="G1" s="51"/>
      <c r="H1" s="51"/>
      <c r="I1" s="51"/>
      <c r="J1" s="51"/>
    </row>
    <row r="2" spans="1:10" ht="14.4" customHeight="1" x14ac:dyDescent="0.3">
      <c r="A2" s="51"/>
      <c r="B2" s="51"/>
      <c r="C2" s="51"/>
      <c r="D2" s="51"/>
      <c r="E2" s="51"/>
      <c r="F2" s="51"/>
      <c r="G2" s="51"/>
      <c r="H2" s="51"/>
      <c r="I2" s="51"/>
      <c r="J2" s="51"/>
    </row>
    <row r="3" spans="1:10" x14ac:dyDescent="0.3">
      <c r="A3" s="16"/>
      <c r="B3" s="42" t="s">
        <v>202</v>
      </c>
      <c r="C3" s="42"/>
      <c r="D3" s="42"/>
      <c r="E3" s="42"/>
      <c r="F3" s="42"/>
      <c r="G3" s="42"/>
      <c r="H3" s="42"/>
      <c r="I3" s="17" t="s">
        <v>86</v>
      </c>
      <c r="J3" s="17" t="s">
        <v>222</v>
      </c>
    </row>
    <row r="4" spans="1:10" x14ac:dyDescent="0.3">
      <c r="A4" s="15"/>
      <c r="B4" s="14" t="s">
        <v>197</v>
      </c>
      <c r="C4" s="14" t="s">
        <v>37</v>
      </c>
      <c r="D4" s="14" t="s">
        <v>198</v>
      </c>
      <c r="E4" s="14" t="s">
        <v>85</v>
      </c>
      <c r="F4" s="14" t="s">
        <v>199</v>
      </c>
      <c r="G4" s="14" t="s">
        <v>200</v>
      </c>
      <c r="H4" s="14" t="s">
        <v>201</v>
      </c>
      <c r="I4" s="14" t="s">
        <v>37</v>
      </c>
      <c r="J4" s="14" t="s">
        <v>37</v>
      </c>
    </row>
    <row r="5" spans="1:10" x14ac:dyDescent="0.3">
      <c r="A5" s="14" t="s">
        <v>204</v>
      </c>
      <c r="B5" s="14" t="s">
        <v>268</v>
      </c>
      <c r="C5" s="14">
        <v>22</v>
      </c>
      <c r="D5" s="14" t="s">
        <v>269</v>
      </c>
      <c r="E5" s="14">
        <v>1</v>
      </c>
      <c r="F5" s="14" t="s">
        <v>278</v>
      </c>
      <c r="G5" s="14" t="s">
        <v>203</v>
      </c>
      <c r="H5" s="14"/>
      <c r="I5" s="14"/>
      <c r="J5" s="14"/>
    </row>
    <row r="6" spans="1:10" x14ac:dyDescent="0.3">
      <c r="A6" s="14" t="s">
        <v>205</v>
      </c>
      <c r="B6" s="14"/>
      <c r="C6" s="14"/>
      <c r="D6" s="14"/>
      <c r="E6" s="14"/>
      <c r="F6" s="14"/>
      <c r="G6" s="14"/>
      <c r="H6" s="14"/>
      <c r="I6" s="14"/>
      <c r="J6" s="14"/>
    </row>
    <row r="7" spans="1:10" x14ac:dyDescent="0.3">
      <c r="A7" s="14" t="s">
        <v>206</v>
      </c>
      <c r="B7" s="14"/>
      <c r="C7" s="14"/>
      <c r="D7" s="14"/>
      <c r="E7" s="14"/>
      <c r="F7" s="14"/>
      <c r="G7" s="14"/>
      <c r="H7" s="14"/>
      <c r="I7" s="14"/>
      <c r="J7" s="14"/>
    </row>
    <row r="8" spans="1:10" x14ac:dyDescent="0.3">
      <c r="A8" s="14" t="s">
        <v>207</v>
      </c>
      <c r="B8" s="14"/>
      <c r="C8" s="14"/>
      <c r="D8" s="14"/>
      <c r="E8" s="14"/>
      <c r="F8" s="14"/>
      <c r="G8" s="14"/>
      <c r="H8" s="14"/>
      <c r="I8" s="14"/>
      <c r="J8" s="14"/>
    </row>
    <row r="9" spans="1:10" x14ac:dyDescent="0.3">
      <c r="A9" s="14" t="s">
        <v>208</v>
      </c>
      <c r="B9" s="14"/>
      <c r="C9" s="14"/>
      <c r="D9" s="14"/>
      <c r="E9" s="14"/>
      <c r="F9" s="14"/>
      <c r="G9" s="14"/>
      <c r="H9" s="14"/>
      <c r="I9" s="14"/>
      <c r="J9" s="14"/>
    </row>
    <row r="10" spans="1:10" x14ac:dyDescent="0.3">
      <c r="A10" s="14" t="s">
        <v>209</v>
      </c>
      <c r="B10" s="14"/>
      <c r="C10" s="14"/>
      <c r="D10" s="14"/>
      <c r="E10" s="14"/>
      <c r="F10" s="14"/>
      <c r="G10" s="14"/>
      <c r="H10" s="14"/>
      <c r="I10" s="14"/>
      <c r="J10" s="14"/>
    </row>
    <row r="11" spans="1:10" x14ac:dyDescent="0.3">
      <c r="A11" s="14" t="s">
        <v>210</v>
      </c>
      <c r="B11" s="14"/>
      <c r="C11" s="14"/>
      <c r="D11" s="14"/>
      <c r="E11" s="14"/>
      <c r="F11" s="14"/>
      <c r="G11" s="14"/>
      <c r="H11" s="14"/>
      <c r="I11" s="14"/>
      <c r="J11" s="14"/>
    </row>
    <row r="12" spans="1:10" x14ac:dyDescent="0.3">
      <c r="A12" s="14" t="s">
        <v>211</v>
      </c>
      <c r="B12" s="14"/>
      <c r="C12" s="14"/>
      <c r="D12" s="14"/>
      <c r="E12" s="14"/>
      <c r="F12" s="14"/>
      <c r="G12" s="14"/>
      <c r="H12" s="14"/>
      <c r="I12" s="14"/>
      <c r="J12" s="14"/>
    </row>
    <row r="13" spans="1:10" x14ac:dyDescent="0.3">
      <c r="A13" s="14" t="s">
        <v>212</v>
      </c>
      <c r="B13" s="14"/>
      <c r="C13" s="14"/>
      <c r="D13" s="14"/>
      <c r="E13" s="14"/>
      <c r="F13" s="14"/>
      <c r="G13" s="14"/>
      <c r="H13" s="14"/>
      <c r="I13" s="14"/>
      <c r="J13" s="14"/>
    </row>
    <row r="14" spans="1:10" x14ac:dyDescent="0.3">
      <c r="A14" s="14" t="s">
        <v>213</v>
      </c>
      <c r="B14" s="14"/>
      <c r="C14" s="14"/>
      <c r="D14" s="14"/>
      <c r="E14" s="14"/>
      <c r="F14" s="14"/>
      <c r="G14" s="14"/>
      <c r="H14" s="14"/>
      <c r="I14" s="14"/>
      <c r="J14" s="14"/>
    </row>
  </sheetData>
  <mergeCells count="4">
    <mergeCell ref="B3:D3"/>
    <mergeCell ref="E3:F3"/>
    <mergeCell ref="G3:H3"/>
    <mergeCell ref="A1:J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CFAE-9203-4CB8-B794-4653276E86B7}">
  <dimension ref="A1"/>
  <sheetViews>
    <sheetView tabSelected="1" topLeftCell="A3" zoomScale="126" zoomScaleNormal="126" workbookViewId="0">
      <selection activeCell="P34" sqref="P34"/>
    </sheetView>
  </sheetViews>
  <sheetFormatPr defaultRowHeight="14.4" x14ac:dyDescent="0.3"/>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309F-6C7B-4918-B959-71A72D0D2EFC}">
  <dimension ref="A1"/>
  <sheetViews>
    <sheetView zoomScale="130" zoomScaleNormal="130" workbookViewId="0">
      <selection activeCell="J27" sqref="J27"/>
    </sheetView>
  </sheetViews>
  <sheetFormatPr defaultRowHeight="14.4" x14ac:dyDescent="0.3"/>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6FFA-5F70-402C-9AD5-D0FAD22D3D06}">
  <dimension ref="A1:G61"/>
  <sheetViews>
    <sheetView workbookViewId="0">
      <selection activeCell="I24" sqref="I24"/>
    </sheetView>
  </sheetViews>
  <sheetFormatPr defaultRowHeight="14.4" x14ac:dyDescent="0.3"/>
  <cols>
    <col min="1" max="1" width="24.33203125" customWidth="1"/>
    <col min="2" max="2" width="22.109375" customWidth="1"/>
  </cols>
  <sheetData>
    <row r="1" spans="1:7" ht="14.4" customHeight="1" x14ac:dyDescent="0.3">
      <c r="A1" s="43" t="s">
        <v>3</v>
      </c>
      <c r="B1" s="43"/>
      <c r="C1" s="43"/>
      <c r="D1" s="43"/>
      <c r="E1" s="43"/>
      <c r="F1" s="43"/>
      <c r="G1" s="43"/>
    </row>
    <row r="2" spans="1:7" ht="14.4" customHeight="1" x14ac:dyDescent="0.3">
      <c r="A2" s="43"/>
      <c r="B2" s="43"/>
      <c r="C2" s="43"/>
      <c r="D2" s="43"/>
      <c r="E2" s="43"/>
      <c r="F2" s="43"/>
      <c r="G2" s="43"/>
    </row>
    <row r="3" spans="1:7" ht="14.4" customHeight="1" x14ac:dyDescent="0.3">
      <c r="A3" s="17"/>
      <c r="B3" s="17" t="s">
        <v>131</v>
      </c>
      <c r="C3" s="17" t="s">
        <v>132</v>
      </c>
      <c r="D3" s="17" t="s">
        <v>20</v>
      </c>
      <c r="E3" s="17" t="s">
        <v>22</v>
      </c>
      <c r="F3" s="17" t="s">
        <v>133</v>
      </c>
      <c r="G3" s="17"/>
    </row>
    <row r="4" spans="1:7" x14ac:dyDescent="0.3">
      <c r="A4" t="s">
        <v>102</v>
      </c>
      <c r="B4" t="s">
        <v>134</v>
      </c>
      <c r="C4">
        <v>163</v>
      </c>
      <c r="D4" t="s">
        <v>135</v>
      </c>
      <c r="E4" t="s">
        <v>136</v>
      </c>
      <c r="F4" t="s">
        <v>137</v>
      </c>
    </row>
    <row r="5" spans="1:7" x14ac:dyDescent="0.3">
      <c r="A5" t="s">
        <v>103</v>
      </c>
      <c r="B5" t="s">
        <v>138</v>
      </c>
      <c r="C5">
        <v>401</v>
      </c>
      <c r="D5" t="s">
        <v>139</v>
      </c>
      <c r="E5" t="s">
        <v>140</v>
      </c>
      <c r="F5" t="s">
        <v>137</v>
      </c>
    </row>
    <row r="6" spans="1:7" x14ac:dyDescent="0.3">
      <c r="A6" t="s">
        <v>104</v>
      </c>
      <c r="B6" t="s">
        <v>141</v>
      </c>
      <c r="C6">
        <v>6</v>
      </c>
      <c r="D6" t="s">
        <v>142</v>
      </c>
      <c r="E6" t="s">
        <v>143</v>
      </c>
      <c r="F6" t="s">
        <v>137</v>
      </c>
    </row>
    <row r="7" spans="1:7" x14ac:dyDescent="0.3">
      <c r="A7" t="s">
        <v>105</v>
      </c>
      <c r="B7" t="s">
        <v>144</v>
      </c>
      <c r="C7" s="12" t="s">
        <v>145</v>
      </c>
      <c r="D7" t="s">
        <v>146</v>
      </c>
      <c r="E7" t="s">
        <v>143</v>
      </c>
      <c r="F7" t="s">
        <v>137</v>
      </c>
    </row>
    <row r="8" spans="1:7" x14ac:dyDescent="0.3">
      <c r="A8" t="s">
        <v>106</v>
      </c>
      <c r="B8" t="s">
        <v>147</v>
      </c>
      <c r="C8">
        <v>1</v>
      </c>
      <c r="D8" t="s">
        <v>148</v>
      </c>
      <c r="E8" t="s">
        <v>23</v>
      </c>
      <c r="F8" t="s">
        <v>137</v>
      </c>
    </row>
    <row r="9" spans="1:7" x14ac:dyDescent="0.3">
      <c r="A9" t="s">
        <v>107</v>
      </c>
      <c r="B9" t="s">
        <v>149</v>
      </c>
      <c r="C9">
        <v>4</v>
      </c>
      <c r="D9" t="s">
        <v>150</v>
      </c>
      <c r="E9" t="s">
        <v>136</v>
      </c>
      <c r="F9" t="s">
        <v>137</v>
      </c>
    </row>
    <row r="10" spans="1:7" x14ac:dyDescent="0.3">
      <c r="A10" t="s">
        <v>108</v>
      </c>
      <c r="B10" t="s">
        <v>151</v>
      </c>
      <c r="C10">
        <v>4</v>
      </c>
      <c r="D10" t="s">
        <v>152</v>
      </c>
      <c r="E10" t="s">
        <v>23</v>
      </c>
      <c r="F10" t="s">
        <v>137</v>
      </c>
    </row>
    <row r="11" spans="1:7" x14ac:dyDescent="0.3">
      <c r="A11" t="s">
        <v>109</v>
      </c>
      <c r="B11" t="s">
        <v>151</v>
      </c>
      <c r="C11">
        <v>2</v>
      </c>
      <c r="D11" t="s">
        <v>152</v>
      </c>
      <c r="E11" t="s">
        <v>23</v>
      </c>
      <c r="F11" t="s">
        <v>137</v>
      </c>
    </row>
    <row r="12" spans="1:7" x14ac:dyDescent="0.3">
      <c r="A12" t="s">
        <v>6</v>
      </c>
      <c r="B12" t="s">
        <v>16</v>
      </c>
      <c r="C12">
        <v>14</v>
      </c>
      <c r="D12" t="s">
        <v>21</v>
      </c>
      <c r="E12" t="s">
        <v>23</v>
      </c>
      <c r="F12" t="s">
        <v>11</v>
      </c>
    </row>
    <row r="13" spans="1:7" x14ac:dyDescent="0.3">
      <c r="A13" t="s">
        <v>110</v>
      </c>
      <c r="B13" t="s">
        <v>153</v>
      </c>
      <c r="C13">
        <v>12</v>
      </c>
      <c r="D13" t="s">
        <v>154</v>
      </c>
      <c r="E13" t="s">
        <v>23</v>
      </c>
      <c r="F13" t="s">
        <v>11</v>
      </c>
    </row>
    <row r="14" spans="1:7" x14ac:dyDescent="0.3">
      <c r="A14" t="s">
        <v>120</v>
      </c>
      <c r="B14" t="s">
        <v>156</v>
      </c>
      <c r="C14">
        <v>4</v>
      </c>
      <c r="D14" t="s">
        <v>157</v>
      </c>
      <c r="E14" t="s">
        <v>23</v>
      </c>
      <c r="F14" t="s">
        <v>11</v>
      </c>
    </row>
    <row r="15" spans="1:7" x14ac:dyDescent="0.3">
      <c r="A15" t="s">
        <v>111</v>
      </c>
      <c r="B15" t="s">
        <v>155</v>
      </c>
      <c r="C15">
        <v>120</v>
      </c>
      <c r="D15" t="s">
        <v>158</v>
      </c>
      <c r="E15" t="s">
        <v>23</v>
      </c>
      <c r="F15" t="s">
        <v>11</v>
      </c>
    </row>
    <row r="16" spans="1:7" x14ac:dyDescent="0.3">
      <c r="A16" t="s">
        <v>112</v>
      </c>
      <c r="B16" t="s">
        <v>159</v>
      </c>
      <c r="C16">
        <v>3</v>
      </c>
      <c r="D16" t="s">
        <v>160</v>
      </c>
      <c r="E16" t="s">
        <v>23</v>
      </c>
      <c r="F16" t="s">
        <v>11</v>
      </c>
    </row>
    <row r="17" spans="1:6" x14ac:dyDescent="0.3">
      <c r="A17" t="s">
        <v>113</v>
      </c>
      <c r="B17" t="s">
        <v>161</v>
      </c>
      <c r="C17">
        <v>1</v>
      </c>
      <c r="D17" t="s">
        <v>162</v>
      </c>
      <c r="E17" t="s">
        <v>136</v>
      </c>
      <c r="F17" t="s">
        <v>11</v>
      </c>
    </row>
    <row r="18" spans="1:6" x14ac:dyDescent="0.3">
      <c r="A18" t="s">
        <v>114</v>
      </c>
      <c r="B18" t="s">
        <v>163</v>
      </c>
      <c r="C18">
        <v>11</v>
      </c>
      <c r="D18" t="s">
        <v>164</v>
      </c>
      <c r="E18" t="s">
        <v>136</v>
      </c>
      <c r="F18" t="s">
        <v>11</v>
      </c>
    </row>
    <row r="19" spans="1:6" x14ac:dyDescent="0.3">
      <c r="A19" t="s">
        <v>115</v>
      </c>
      <c r="B19" t="s">
        <v>165</v>
      </c>
      <c r="C19">
        <v>163</v>
      </c>
      <c r="D19" t="s">
        <v>135</v>
      </c>
      <c r="E19" t="s">
        <v>136</v>
      </c>
      <c r="F19" t="s">
        <v>11</v>
      </c>
    </row>
    <row r="20" spans="1:6" x14ac:dyDescent="0.3">
      <c r="A20" t="s">
        <v>116</v>
      </c>
      <c r="B20" t="s">
        <v>173</v>
      </c>
      <c r="C20">
        <v>2</v>
      </c>
      <c r="D20" t="s">
        <v>166</v>
      </c>
      <c r="E20" t="s">
        <v>136</v>
      </c>
      <c r="F20" t="s">
        <v>11</v>
      </c>
    </row>
    <row r="21" spans="1:6" x14ac:dyDescent="0.3">
      <c r="A21" t="s">
        <v>117</v>
      </c>
      <c r="B21" t="s">
        <v>169</v>
      </c>
      <c r="C21">
        <v>1</v>
      </c>
      <c r="D21" t="s">
        <v>170</v>
      </c>
      <c r="E21" t="s">
        <v>136</v>
      </c>
      <c r="F21" t="s">
        <v>11</v>
      </c>
    </row>
    <row r="22" spans="1:6" x14ac:dyDescent="0.3">
      <c r="A22" t="s">
        <v>119</v>
      </c>
      <c r="B22" t="s">
        <v>167</v>
      </c>
      <c r="C22">
        <v>294</v>
      </c>
      <c r="D22" t="s">
        <v>168</v>
      </c>
      <c r="E22" t="s">
        <v>136</v>
      </c>
      <c r="F22" t="s">
        <v>11</v>
      </c>
    </row>
    <row r="23" spans="1:6" x14ac:dyDescent="0.3">
      <c r="A23" t="s">
        <v>118</v>
      </c>
      <c r="B23" t="s">
        <v>171</v>
      </c>
      <c r="C23">
        <v>74</v>
      </c>
      <c r="D23" t="s">
        <v>172</v>
      </c>
      <c r="E23" t="s">
        <v>136</v>
      </c>
      <c r="F23" t="s">
        <v>11</v>
      </c>
    </row>
    <row r="24" spans="1:6" x14ac:dyDescent="0.3">
      <c r="A24" t="s">
        <v>121</v>
      </c>
      <c r="B24" t="s">
        <v>144</v>
      </c>
      <c r="C24">
        <v>22</v>
      </c>
      <c r="D24" t="s">
        <v>146</v>
      </c>
      <c r="E24" t="s">
        <v>143</v>
      </c>
      <c r="F24" t="s">
        <v>11</v>
      </c>
    </row>
    <row r="25" spans="1:6" x14ac:dyDescent="0.3">
      <c r="A25" t="s">
        <v>122</v>
      </c>
      <c r="B25" t="s">
        <v>174</v>
      </c>
      <c r="C25">
        <v>55</v>
      </c>
      <c r="D25" t="s">
        <v>175</v>
      </c>
      <c r="E25" t="s">
        <v>143</v>
      </c>
      <c r="F25" t="s">
        <v>11</v>
      </c>
    </row>
    <row r="26" spans="1:6" x14ac:dyDescent="0.3">
      <c r="A26" t="s">
        <v>123</v>
      </c>
      <c r="B26" t="s">
        <v>176</v>
      </c>
      <c r="C26">
        <v>1</v>
      </c>
      <c r="D26" t="s">
        <v>177</v>
      </c>
      <c r="E26" t="s">
        <v>143</v>
      </c>
      <c r="F26" t="s">
        <v>11</v>
      </c>
    </row>
    <row r="27" spans="1:6" x14ac:dyDescent="0.3">
      <c r="A27" t="s">
        <v>124</v>
      </c>
      <c r="B27" t="s">
        <v>178</v>
      </c>
      <c r="C27">
        <v>97</v>
      </c>
      <c r="D27" t="s">
        <v>179</v>
      </c>
      <c r="E27" t="s">
        <v>143</v>
      </c>
      <c r="F27" t="s">
        <v>11</v>
      </c>
    </row>
    <row r="28" spans="1:6" x14ac:dyDescent="0.3">
      <c r="A28" t="s">
        <v>125</v>
      </c>
      <c r="B28" t="s">
        <v>180</v>
      </c>
      <c r="C28" s="13" t="s">
        <v>181</v>
      </c>
      <c r="D28" t="s">
        <v>182</v>
      </c>
      <c r="E28" t="s">
        <v>143</v>
      </c>
      <c r="F28" t="s">
        <v>11</v>
      </c>
    </row>
    <row r="29" spans="1:6" x14ac:dyDescent="0.3">
      <c r="A29" t="s">
        <v>126</v>
      </c>
      <c r="B29" t="s">
        <v>183</v>
      </c>
      <c r="C29">
        <v>3</v>
      </c>
      <c r="D29" t="s">
        <v>184</v>
      </c>
      <c r="E29" t="s">
        <v>143</v>
      </c>
      <c r="F29" t="s">
        <v>11</v>
      </c>
    </row>
    <row r="30" spans="1:6" x14ac:dyDescent="0.3">
      <c r="A30" t="s">
        <v>127</v>
      </c>
      <c r="B30" t="s">
        <v>185</v>
      </c>
      <c r="C30">
        <v>6</v>
      </c>
      <c r="D30" t="s">
        <v>186</v>
      </c>
      <c r="E30" t="s">
        <v>187</v>
      </c>
      <c r="F30" t="s">
        <v>11</v>
      </c>
    </row>
    <row r="31" spans="1:6" x14ac:dyDescent="0.3">
      <c r="A31" t="s">
        <v>128</v>
      </c>
      <c r="B31" t="s">
        <v>194</v>
      </c>
      <c r="C31">
        <v>30</v>
      </c>
      <c r="D31" t="s">
        <v>188</v>
      </c>
      <c r="E31" t="s">
        <v>189</v>
      </c>
      <c r="F31" t="s">
        <v>11</v>
      </c>
    </row>
    <row r="32" spans="1:6" x14ac:dyDescent="0.3">
      <c r="A32" t="s">
        <v>129</v>
      </c>
      <c r="B32" t="s">
        <v>190</v>
      </c>
      <c r="C32">
        <v>1</v>
      </c>
      <c r="D32" t="s">
        <v>191</v>
      </c>
      <c r="E32" t="s">
        <v>189</v>
      </c>
      <c r="F32" t="s">
        <v>11</v>
      </c>
    </row>
    <row r="33" spans="1:6" x14ac:dyDescent="0.3">
      <c r="A33" t="s">
        <v>130</v>
      </c>
      <c r="B33" t="s">
        <v>192</v>
      </c>
      <c r="C33">
        <v>197</v>
      </c>
      <c r="D33" t="s">
        <v>193</v>
      </c>
      <c r="E33" t="s">
        <v>189</v>
      </c>
      <c r="F33" t="s">
        <v>11</v>
      </c>
    </row>
    <row r="36" spans="1:6" ht="18" x14ac:dyDescent="0.3">
      <c r="A36" s="10" t="s">
        <v>28</v>
      </c>
      <c r="B36" s="10"/>
      <c r="C36" s="10"/>
    </row>
    <row r="37" spans="1:6" x14ac:dyDescent="0.3">
      <c r="A37" s="11" t="s">
        <v>29</v>
      </c>
      <c r="B37" s="11" t="s">
        <v>30</v>
      </c>
      <c r="C37" s="11" t="s">
        <v>31</v>
      </c>
    </row>
    <row r="38" spans="1:6" x14ac:dyDescent="0.3">
      <c r="A38" s="9" t="s">
        <v>41</v>
      </c>
    </row>
    <row r="39" spans="1:6" x14ac:dyDescent="0.3">
      <c r="A39" t="s">
        <v>90</v>
      </c>
    </row>
    <row r="40" spans="1:6" x14ac:dyDescent="0.3">
      <c r="A40" t="s">
        <v>42</v>
      </c>
    </row>
    <row r="41" spans="1:6" x14ac:dyDescent="0.3">
      <c r="A41" t="s">
        <v>91</v>
      </c>
    </row>
    <row r="43" spans="1:6" x14ac:dyDescent="0.3">
      <c r="A43" t="s">
        <v>92</v>
      </c>
    </row>
    <row r="44" spans="1:6" x14ac:dyDescent="0.3">
      <c r="A44" t="s">
        <v>93</v>
      </c>
    </row>
    <row r="46" spans="1:6" x14ac:dyDescent="0.3">
      <c r="A46" s="9" t="s">
        <v>94</v>
      </c>
      <c r="B46" s="9" t="s">
        <v>95</v>
      </c>
    </row>
    <row r="47" spans="1:6" x14ac:dyDescent="0.3">
      <c r="A47" t="s">
        <v>96</v>
      </c>
      <c r="B47" t="s">
        <v>97</v>
      </c>
    </row>
    <row r="48" spans="1:6" x14ac:dyDescent="0.3">
      <c r="A48" t="s">
        <v>98</v>
      </c>
      <c r="B48" t="s">
        <v>99</v>
      </c>
    </row>
    <row r="49" spans="1:2" x14ac:dyDescent="0.3">
      <c r="A49" t="s">
        <v>100</v>
      </c>
      <c r="B49" t="s">
        <v>101</v>
      </c>
    </row>
    <row r="59" spans="1:2" ht="14.4" customHeight="1" x14ac:dyDescent="0.3"/>
    <row r="61" spans="1:2" ht="14.4" customHeight="1" x14ac:dyDescent="0.3"/>
  </sheetData>
  <sheetProtection selectLockedCells="1"/>
  <mergeCells count="2">
    <mergeCell ref="A1:C2"/>
    <mergeCell ref="D1: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2E5B34E1-EBA2-49F8-B253-2CA13E78BBEB}"/>
</file>

<file path=customXml/itemProps2.xml><?xml version="1.0" encoding="utf-8"?>
<ds:datastoreItem xmlns:ds="http://schemas.openxmlformats.org/officeDocument/2006/customXml" ds:itemID="{E39BDE5E-CAF4-412C-AA33-0339CFEA3F72}"/>
</file>

<file path=customXml/itemProps3.xml><?xml version="1.0" encoding="utf-8"?>
<ds:datastoreItem xmlns:ds="http://schemas.openxmlformats.org/officeDocument/2006/customXml" ds:itemID="{F6A274B8-1476-4635-9FB6-A7E7A5770E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23</vt:i4>
      </vt:variant>
    </vt:vector>
  </HeadingPairs>
  <TitlesOfParts>
    <vt:vector size="30" baseType="lpstr">
      <vt:lpstr>Rapport</vt:lpstr>
      <vt:lpstr>Lokalen</vt:lpstr>
      <vt:lpstr>Sanitair</vt:lpstr>
      <vt:lpstr>Algemene ruimte</vt:lpstr>
      <vt:lpstr>Plattegrond</vt:lpstr>
      <vt:lpstr>Foto</vt:lpstr>
      <vt:lpstr>Info</vt:lpstr>
      <vt:lpstr>Info!_Toc87438599</vt:lpstr>
      <vt:lpstr>Info!_Toc87438600</vt:lpstr>
      <vt:lpstr>Info!_Toc87438601</vt:lpstr>
      <vt:lpstr>Info!_Toc87438602</vt:lpstr>
      <vt:lpstr>Info!_Toc87438603</vt:lpstr>
      <vt:lpstr>Info!_Toc87438604</vt:lpstr>
      <vt:lpstr>Info!_Toc87438605</vt:lpstr>
      <vt:lpstr>Info!_Toc87438606</vt:lpstr>
      <vt:lpstr>Info!_Toc87438607</vt:lpstr>
      <vt:lpstr>Info!_Toc87438608</vt:lpstr>
      <vt:lpstr>Info!_Toc87438609</vt:lpstr>
      <vt:lpstr>Info!_Toc87438610</vt:lpstr>
      <vt:lpstr>Info!_Toc87438611</vt:lpstr>
      <vt:lpstr>Info!_Toc87438612</vt:lpstr>
      <vt:lpstr>Info!_Toc87438613</vt:lpstr>
      <vt:lpstr>Info!_Toc87438614</vt:lpstr>
      <vt:lpstr>Info!_Toc87438615</vt:lpstr>
      <vt:lpstr>Info!_Toc87438616</vt:lpstr>
      <vt:lpstr>Info!_Toc87438617</vt:lpstr>
      <vt:lpstr>Info!_Toc87438618</vt:lpstr>
      <vt:lpstr>Info!_Toc87438619</vt:lpstr>
      <vt:lpstr>Info!_Toc87438620</vt:lpstr>
      <vt:lpstr>Info!_Toc87438622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Jibril Qorane</dc:creator>
  <cp:lastModifiedBy>Jibril Qorane</cp:lastModifiedBy>
  <dcterms:created xsi:type="dcterms:W3CDTF">2021-11-10T11:15:04Z</dcterms:created>
  <dcterms:modified xsi:type="dcterms:W3CDTF">2022-02-15T15:20:24Z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