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ta_be\Verslagen\2100065\2100065\"/>
    </mc:Choice>
  </mc:AlternateContent>
  <xr:revisionPtr revIDLastSave="0" documentId="13_ncr:1_{C25E8292-FDE4-4DA8-9DFE-D92BD9B88EA4}" xr6:coauthVersionLast="47" xr6:coauthVersionMax="47" xr10:uidLastSave="{00000000-0000-0000-0000-000000000000}"/>
  <bookViews>
    <workbookView xWindow="-108" yWindow="-108" windowWidth="30936" windowHeight="16896" activeTab="1" xr2:uid="{0B732E81-3F24-499D-9605-7E44BDB0E39F}"/>
  </bookViews>
  <sheets>
    <sheet name="Ketelruimte 1" sheetId="2" r:id="rId1"/>
    <sheet name="Ketelruimte 2" sheetId="12" r:id="rId2"/>
    <sheet name="Ruimtes" sheetId="15" r:id="rId3"/>
    <sheet name="Sanitair" sheetId="8" r:id="rId4"/>
    <sheet name="Algemene ruimte" sheetId="9" r:id="rId5"/>
    <sheet name="Plattegrond" sheetId="10" r:id="rId6"/>
    <sheet name="Foto ketelruimte 1" sheetId="11" r:id="rId7"/>
    <sheet name="Foto ketelruimte 2" sheetId="13" r:id="rId8"/>
    <sheet name="Foto Dak" sheetId="14" r:id="rId9"/>
    <sheet name="Info" sheetId="3" r:id="rId10"/>
  </sheets>
  <definedNames>
    <definedName name="_Toc87438599" localSheetId="9">Info!$A$34</definedName>
    <definedName name="_Toc87438600" localSheetId="9">Info!$A$51</definedName>
    <definedName name="_Toc87438601" localSheetId="9">Info!$A$36</definedName>
    <definedName name="_Toc87438602" localSheetId="9">Info!$A$78</definedName>
    <definedName name="_Toc87438603" localSheetId="9">Info!$A$85</definedName>
    <definedName name="_Toc87438604" localSheetId="9">Info!$A$92</definedName>
    <definedName name="_Toc87438605" localSheetId="9">Info!$A$98</definedName>
    <definedName name="_Toc87438606" localSheetId="9">Info!$A$105</definedName>
    <definedName name="_Toc87438607" localSheetId="9">Info!$A$112</definedName>
    <definedName name="_Toc87438608" localSheetId="9">Info!$A$118</definedName>
    <definedName name="_Toc87438609" localSheetId="9">Info!$A$132</definedName>
    <definedName name="_Toc87438610" localSheetId="9">Info!$A$138</definedName>
    <definedName name="_Toc87438611" localSheetId="9">Info!$A$146</definedName>
    <definedName name="_Toc87438612" localSheetId="9">Info!$A$152</definedName>
    <definedName name="_Toc87438613" localSheetId="9">Info!$A$163</definedName>
    <definedName name="_Toc87438614" localSheetId="9">Info!$A$170</definedName>
    <definedName name="_Toc87438615" localSheetId="9">Info!$A$187</definedName>
    <definedName name="_Toc87438616" localSheetId="9">Info!$A$203</definedName>
    <definedName name="_Toc87438617" localSheetId="9">Info!$A$211</definedName>
    <definedName name="_Toc87438618" localSheetId="9">Info!$A$222</definedName>
    <definedName name="_Toc87438619" localSheetId="9">Info!$A$228</definedName>
    <definedName name="_Toc87438620" localSheetId="9">Info!$A$235</definedName>
    <definedName name="_Toc87438622" localSheetId="9">Info!$A$256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2" l="1"/>
  <c r="B27" i="2"/>
  <c r="B26" i="2"/>
  <c r="B23" i="2"/>
  <c r="B22" i="2"/>
</calcChain>
</file>

<file path=xl/sharedStrings.xml><?xml version="1.0" encoding="utf-8"?>
<sst xmlns="http://schemas.openxmlformats.org/spreadsheetml/2006/main" count="659" uniqueCount="288">
  <si>
    <t>Opdrachtgever</t>
  </si>
  <si>
    <t>OZHW</t>
  </si>
  <si>
    <t>Contactpersoon</t>
  </si>
  <si>
    <t>Objectgegevens</t>
  </si>
  <si>
    <t>Informatief</t>
  </si>
  <si>
    <t>Naam object</t>
  </si>
  <si>
    <t>De Driehoek</t>
  </si>
  <si>
    <t>Schoolgebouw</t>
  </si>
  <si>
    <t>Classificatie</t>
  </si>
  <si>
    <t>Gebouwtype</t>
  </si>
  <si>
    <t xml:space="preserve">   Subtype</t>
  </si>
  <si>
    <t>Basisschool</t>
  </si>
  <si>
    <t xml:space="preserve">   Daktype</t>
  </si>
  <si>
    <t>Gebouwhoogte</t>
  </si>
  <si>
    <t>Adresgegevens</t>
  </si>
  <si>
    <t>Straat</t>
  </si>
  <si>
    <t>Kouwenhoven-akker</t>
  </si>
  <si>
    <t>Huisnummer</t>
  </si>
  <si>
    <t>Toevoeging</t>
  </si>
  <si>
    <t>Volgnummer</t>
  </si>
  <si>
    <t>Postcode</t>
  </si>
  <si>
    <t>2994 AS</t>
  </si>
  <si>
    <t>Plaats</t>
  </si>
  <si>
    <t>Barendrecht</t>
  </si>
  <si>
    <t>Registratiegegevens invoer</t>
  </si>
  <si>
    <t>Opnamedatum (bezoekdatum)</t>
  </si>
  <si>
    <t>Uitgevoerd door</t>
  </si>
  <si>
    <t>Jibril Qorane</t>
  </si>
  <si>
    <t>Verwarming</t>
  </si>
  <si>
    <t>Waarde</t>
  </si>
  <si>
    <t>Resultaat</t>
  </si>
  <si>
    <t>Eenheid</t>
  </si>
  <si>
    <t>Warmteopwekkers</t>
  </si>
  <si>
    <t>Functie</t>
  </si>
  <si>
    <t>Omschrijving</t>
  </si>
  <si>
    <t>Aantal</t>
  </si>
  <si>
    <t>Fabrikant</t>
  </si>
  <si>
    <t>Type</t>
  </si>
  <si>
    <t>Capaciteit</t>
  </si>
  <si>
    <t>Bouwjaar</t>
  </si>
  <si>
    <t>Ketelnummer</t>
  </si>
  <si>
    <t>Stookconfiguratie</t>
  </si>
  <si>
    <t>Type B</t>
  </si>
  <si>
    <t>Uitwendige staat</t>
  </si>
  <si>
    <t>DN</t>
  </si>
  <si>
    <t>Trechter en afvoer</t>
  </si>
  <si>
    <t>Rookgasafvoer</t>
  </si>
  <si>
    <t>Luchttoevoer</t>
  </si>
  <si>
    <t>Opmerking</t>
  </si>
  <si>
    <t>Regeling</t>
  </si>
  <si>
    <t>Soort</t>
  </si>
  <si>
    <t>Vulinstallatie</t>
  </si>
  <si>
    <t>Overige functies</t>
  </si>
  <si>
    <t>Luchtafscheiding</t>
  </si>
  <si>
    <t>Diameter</t>
  </si>
  <si>
    <t>Opmerkingen</t>
  </si>
  <si>
    <t>Filter</t>
  </si>
  <si>
    <t>Expansievoorziening</t>
  </si>
  <si>
    <t>Inhoud</t>
  </si>
  <si>
    <t>L</t>
  </si>
  <si>
    <t>Voordruk</t>
  </si>
  <si>
    <t>Bar</t>
  </si>
  <si>
    <t>Aansluitgroep</t>
  </si>
  <si>
    <t>Pompen</t>
  </si>
  <si>
    <t>Ketelpomp</t>
  </si>
  <si>
    <t>Schakeling</t>
  </si>
  <si>
    <t>Voeding</t>
  </si>
  <si>
    <t>Groepspomp</t>
  </si>
  <si>
    <t>Tapwater pomp</t>
  </si>
  <si>
    <t>Bypass ventiel</t>
  </si>
  <si>
    <t>Instelling</t>
  </si>
  <si>
    <t>Inregelafsluiter</t>
  </si>
  <si>
    <t>Smoorkleppen</t>
  </si>
  <si>
    <t>Driewegklep</t>
  </si>
  <si>
    <t>Fabrikant klep</t>
  </si>
  <si>
    <t>Motor Fabrikant</t>
  </si>
  <si>
    <t>Warmtemeter</t>
  </si>
  <si>
    <t xml:space="preserve">Groep </t>
  </si>
  <si>
    <t>Fabrikant flow meter</t>
  </si>
  <si>
    <t>Doorlaat</t>
  </si>
  <si>
    <t>Fabrikant warmtemeter</t>
  </si>
  <si>
    <t>Warmteafgifte</t>
  </si>
  <si>
    <t>Afsluiter</t>
  </si>
  <si>
    <t>Hoeveelheid</t>
  </si>
  <si>
    <t>Koeling</t>
  </si>
  <si>
    <t xml:space="preserve">Huidige staat </t>
  </si>
  <si>
    <t>Ventilatie</t>
  </si>
  <si>
    <t>Sanitair</t>
  </si>
  <si>
    <t>Type A</t>
  </si>
  <si>
    <t>Type C</t>
  </si>
  <si>
    <t>Ja</t>
  </si>
  <si>
    <t>Nee</t>
  </si>
  <si>
    <t>Materiaal</t>
  </si>
  <si>
    <t>Isolatie</t>
  </si>
  <si>
    <t>Aluminum</t>
  </si>
  <si>
    <t>Geïsoleerd</t>
  </si>
  <si>
    <t>Kunstof</t>
  </si>
  <si>
    <t>Enkel</t>
  </si>
  <si>
    <t>anders</t>
  </si>
  <si>
    <t>Dubbel</t>
  </si>
  <si>
    <t>Gemini College Ridderkerk</t>
  </si>
  <si>
    <t>Gemini College Lekkerkerk</t>
  </si>
  <si>
    <t>Walburg College Zwijndrecht</t>
  </si>
  <si>
    <t>Loket Zwijndrechtse Waard</t>
  </si>
  <si>
    <t>Dalton Lyceum Barendrecht</t>
  </si>
  <si>
    <t>Maximacollege Ridderkerk</t>
  </si>
  <si>
    <t>Focus Beroepsacademie</t>
  </si>
  <si>
    <t>OZHW Groen College</t>
  </si>
  <si>
    <t>De Draaimolen</t>
  </si>
  <si>
    <t>De Tweemaster</t>
  </si>
  <si>
    <t>De Zeppelin</t>
  </si>
  <si>
    <t>De Bosweide</t>
  </si>
  <si>
    <t>De Botter</t>
  </si>
  <si>
    <t>Leeronderneming PO</t>
  </si>
  <si>
    <t>De Noord</t>
  </si>
  <si>
    <t>De Piramide</t>
  </si>
  <si>
    <t>De Reijer</t>
  </si>
  <si>
    <t>De Piramide 2</t>
  </si>
  <si>
    <t>De Draaimolen 2</t>
  </si>
  <si>
    <t>De Dolfijn</t>
  </si>
  <si>
    <t>De Dolfijn 2</t>
  </si>
  <si>
    <t>Basisschool Tandem</t>
  </si>
  <si>
    <t>Basisschool Develhoek</t>
  </si>
  <si>
    <t>De Twee Wieken</t>
  </si>
  <si>
    <t>De Twee Wieken 2</t>
  </si>
  <si>
    <t>Koningin Julianaschool</t>
  </si>
  <si>
    <t xml:space="preserve">Het Nokkenwiel </t>
  </si>
  <si>
    <t>Het Nokkenwiel 2</t>
  </si>
  <si>
    <t>Het Nokkenwiel 3</t>
  </si>
  <si>
    <t>Adres</t>
  </si>
  <si>
    <t>Nummer</t>
  </si>
  <si>
    <t>Schhooltype</t>
  </si>
  <si>
    <t xml:space="preserve">Pr. Margrietstraat </t>
  </si>
  <si>
    <t>2983 ED</t>
  </si>
  <si>
    <t>Ridderkerk</t>
  </si>
  <si>
    <t>Middelbare school</t>
  </si>
  <si>
    <t>Nicolaas Beetsstraat</t>
  </si>
  <si>
    <t>2941 TN</t>
  </si>
  <si>
    <t>Lekkerkerk</t>
  </si>
  <si>
    <t>Norderstedtplein</t>
  </si>
  <si>
    <t>3332 GK</t>
  </si>
  <si>
    <t>Zwijndrecht</t>
  </si>
  <si>
    <t>Laurensvliet</t>
  </si>
  <si>
    <t>2R</t>
  </si>
  <si>
    <t>3331 HW</t>
  </si>
  <si>
    <t>Zichtwei</t>
  </si>
  <si>
    <t>2992 ZA</t>
  </si>
  <si>
    <t>M. van Comenestraat</t>
  </si>
  <si>
    <t>2982 PH</t>
  </si>
  <si>
    <t>Dierensteinweg</t>
  </si>
  <si>
    <t>2991 XJ</t>
  </si>
  <si>
    <t>Stellingmolen</t>
  </si>
  <si>
    <t>2992 DN</t>
  </si>
  <si>
    <t>Schoener</t>
  </si>
  <si>
    <t>Bachlaan</t>
  </si>
  <si>
    <t>2992 GK</t>
  </si>
  <si>
    <t>2991 JN</t>
  </si>
  <si>
    <t>Middeldijkerplein</t>
  </si>
  <si>
    <t>2993 DL</t>
  </si>
  <si>
    <t>Grevelingenhof</t>
  </si>
  <si>
    <t>2987 EB</t>
  </si>
  <si>
    <t>Voorn</t>
  </si>
  <si>
    <t>2986 JA</t>
  </si>
  <si>
    <t>Prinses Margrietsstraat</t>
  </si>
  <si>
    <t>2985 XB</t>
  </si>
  <si>
    <t xml:space="preserve">Burg. de Zeeuwstraat </t>
  </si>
  <si>
    <t>2981 AJ</t>
  </si>
  <si>
    <t>G. Alewijnszstraat</t>
  </si>
  <si>
    <t>2988 AJ</t>
  </si>
  <si>
    <t>Prinsenstraat</t>
  </si>
  <si>
    <t>2983 CL</t>
  </si>
  <si>
    <t>Bilderdijklaan</t>
  </si>
  <si>
    <t>Perkstraat</t>
  </si>
  <si>
    <t>3333 VE</t>
  </si>
  <si>
    <t>Hoendersekade</t>
  </si>
  <si>
    <t>3332 KW</t>
  </si>
  <si>
    <t>Beethovenlaan</t>
  </si>
  <si>
    <t>3335 BE</t>
  </si>
  <si>
    <t>Duivenvoorde</t>
  </si>
  <si>
    <t>2--4</t>
  </si>
  <si>
    <t>3334 EH</t>
  </si>
  <si>
    <t>Roerdompstraat</t>
  </si>
  <si>
    <t>3334 AG</t>
  </si>
  <si>
    <t>Sportlaan</t>
  </si>
  <si>
    <t>2995 VN</t>
  </si>
  <si>
    <t>Heerjansdam</t>
  </si>
  <si>
    <t>2953 CH</t>
  </si>
  <si>
    <t>Alblasserdam</t>
  </si>
  <si>
    <t>Boerenpad</t>
  </si>
  <si>
    <t>2953 BA</t>
  </si>
  <si>
    <t>Van Eesterensingel</t>
  </si>
  <si>
    <t>2951 AP</t>
  </si>
  <si>
    <t>Maasstraat</t>
  </si>
  <si>
    <t>Opname werktuigbouwkundige installaties scholen</t>
  </si>
  <si>
    <t>Lokalen</t>
  </si>
  <si>
    <t>Radiatoren</t>
  </si>
  <si>
    <t>Afsluiting</t>
  </si>
  <si>
    <t>Type kraan</t>
  </si>
  <si>
    <t>Afzuiging</t>
  </si>
  <si>
    <t>Toevoer</t>
  </si>
  <si>
    <t>verwarming</t>
  </si>
  <si>
    <t>Algemene ruimte</t>
  </si>
  <si>
    <t xml:space="preserve">Algemene informatie </t>
  </si>
  <si>
    <t>Gasketel 1</t>
  </si>
  <si>
    <t>Gasketel 2</t>
  </si>
  <si>
    <t>Druk</t>
  </si>
  <si>
    <t>Expansie 1</t>
  </si>
  <si>
    <t>Expansie 2</t>
  </si>
  <si>
    <t>Verlichting</t>
  </si>
  <si>
    <t>warmwater</t>
  </si>
  <si>
    <t>Close in</t>
  </si>
  <si>
    <t>Daalderop</t>
  </si>
  <si>
    <t>CV Leiding</t>
  </si>
  <si>
    <t>Drukveiligheid type</t>
  </si>
  <si>
    <t>Ketelafsluiters type</t>
  </si>
  <si>
    <t>Groepen</t>
  </si>
  <si>
    <t>Groep 1</t>
  </si>
  <si>
    <t>Gasketel 3</t>
  </si>
  <si>
    <t>Quinta Pro 115</t>
  </si>
  <si>
    <t>Remeha</t>
  </si>
  <si>
    <t>Goed</t>
  </si>
  <si>
    <t>CIM VAL</t>
  </si>
  <si>
    <t>TUV SV</t>
  </si>
  <si>
    <t>Aluminium</t>
  </si>
  <si>
    <t>Kunststof</t>
  </si>
  <si>
    <t>Dunwandig</t>
  </si>
  <si>
    <t>Remeha geregeld</t>
  </si>
  <si>
    <t>Kraan met slang</t>
  </si>
  <si>
    <t>Luchtpotten</t>
  </si>
  <si>
    <t>Niet aanweizg</t>
  </si>
  <si>
    <t xml:space="preserve">Flamco </t>
  </si>
  <si>
    <t>Flexcon</t>
  </si>
  <si>
    <t>Op het systeem</t>
  </si>
  <si>
    <t>Groep 1 Leshuis</t>
  </si>
  <si>
    <t xml:space="preserve">Biral </t>
  </si>
  <si>
    <t>Redline L800-5</t>
  </si>
  <si>
    <t>400 (3x)</t>
  </si>
  <si>
    <t>Groep 2 Directie en admin</t>
  </si>
  <si>
    <t>Redline Lx504</t>
  </si>
  <si>
    <t>Groep 3 Transportleidingen</t>
  </si>
  <si>
    <t>Redline L401</t>
  </si>
  <si>
    <t>Biral</t>
  </si>
  <si>
    <t>Siemens</t>
  </si>
  <si>
    <t>Acgatis SKD32</t>
  </si>
  <si>
    <t>Acgatis SQS35</t>
  </si>
  <si>
    <t>TA</t>
  </si>
  <si>
    <t>Niet aanwezig</t>
  </si>
  <si>
    <t>Radiatoren zie tab lokalen</t>
  </si>
  <si>
    <t>Grundfos</t>
  </si>
  <si>
    <t>UPS 25-80</t>
  </si>
  <si>
    <t>230 (1x)</t>
  </si>
  <si>
    <t>Quinta pro 115</t>
  </si>
  <si>
    <t>Quinta pro 90</t>
  </si>
  <si>
    <t>beh aaa 25</t>
  </si>
  <si>
    <t>Comap</t>
  </si>
  <si>
    <t>Flamco Prescor</t>
  </si>
  <si>
    <t>Flamco</t>
  </si>
  <si>
    <t>UPML 25-105</t>
  </si>
  <si>
    <t>Magna 1 50-60F</t>
  </si>
  <si>
    <t>Platenradiatoren</t>
  </si>
  <si>
    <t>Danfoss Thermostaatkranen</t>
  </si>
  <si>
    <t>Radiatorkranen</t>
  </si>
  <si>
    <t xml:space="preserve">Alle ruimte zie tab plattegrond </t>
  </si>
  <si>
    <t>Ruimte</t>
  </si>
  <si>
    <t>Airview</t>
  </si>
  <si>
    <t>BUDE18DCI</t>
  </si>
  <si>
    <t>Luchtbehandelingskast</t>
  </si>
  <si>
    <t>System air</t>
  </si>
  <si>
    <t>Topvex SR06 EL-L9KW</t>
  </si>
  <si>
    <t>Afzuiginstallaties</t>
  </si>
  <si>
    <t>Holland Heating</t>
  </si>
  <si>
    <t>D-CDV 115</t>
  </si>
  <si>
    <t>D-CDV 135</t>
  </si>
  <si>
    <t>D-CDV 150</t>
  </si>
  <si>
    <t>SPK1308</t>
  </si>
  <si>
    <t>goed</t>
  </si>
  <si>
    <t>Centrifugaalventilator</t>
  </si>
  <si>
    <t>Colasit Holland B.V.</t>
  </si>
  <si>
    <t>Cmveco 200/180</t>
  </si>
  <si>
    <t>Danfoss</t>
  </si>
  <si>
    <t>Thermostaatkraan</t>
  </si>
  <si>
    <t>07.11.49.253</t>
  </si>
  <si>
    <t>120 L</t>
  </si>
  <si>
    <t>Plattegrond toevoegen en tab '1e verdieping aanpassen'</t>
  </si>
  <si>
    <t>Mechanisch</t>
  </si>
  <si>
    <t>TL buizen</t>
  </si>
  <si>
    <t>Type D</t>
  </si>
  <si>
    <t>Alle leslokalen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</si>
</sst>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BA931"/>
        <bgColor indexed="64"/>
      </patternFill>
    </fill>
    <fill>
      <patternFill patternType="solid">
        <fgColor rgb="FF545B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2" xfId="0" applyBorder="1"/>
    <xf numFmtId="0" fontId="6" fillId="3" borderId="0" xfId="0" applyFont="1" applyFill="1"/>
    <xf numFmtId="0" fontId="1" fillId="0" borderId="0" xfId="0" applyFont="1" applyAlignment="1">
      <alignment horizontal="left" vertical="top" wrapText="1"/>
    </xf>
    <xf numFmtId="0" fontId="0" fillId="4" borderId="0" xfId="0" applyFill="1" applyAlignment="1">
      <alignment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3" borderId="3" xfId="0" applyFont="1" applyFill="1" applyBorder="1"/>
    <xf numFmtId="0" fontId="6" fillId="3" borderId="2" xfId="0" applyFont="1" applyFill="1" applyBorder="1"/>
    <xf numFmtId="0" fontId="6" fillId="3" borderId="17" xfId="0" applyFont="1" applyFill="1" applyBorder="1"/>
    <xf numFmtId="0" fontId="0" fillId="3" borderId="21" xfId="0" applyFill="1" applyBorder="1"/>
    <xf numFmtId="0" fontId="0" fillId="0" borderId="22" xfId="0" applyBorder="1"/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2" borderId="1" xfId="0" applyFill="1" applyBorder="1"/>
    <xf numFmtId="0" fontId="0" fillId="3" borderId="1" xfId="0" applyFill="1" applyBorder="1"/>
    <xf numFmtId="0" fontId="0" fillId="3" borderId="23" xfId="0" applyFill="1" applyBorder="1"/>
    <xf numFmtId="0" fontId="3" fillId="3" borderId="20" xfId="0" applyFont="1" applyFill="1" applyBorder="1" applyAlignment="1">
      <alignment wrapText="1"/>
    </xf>
    <xf numFmtId="0" fontId="6" fillId="3" borderId="10" xfId="0" applyFont="1" applyFill="1" applyBorder="1"/>
    <xf numFmtId="0" fontId="0" fillId="0" borderId="24" xfId="0" applyBorder="1"/>
    <xf numFmtId="0" fontId="8" fillId="5" borderId="0" xfId="0" applyFont="1" applyFill="1"/>
    <xf numFmtId="0" fontId="0" fillId="0" borderId="25" xfId="0" applyBorder="1"/>
    <xf numFmtId="0" fontId="0" fillId="0" borderId="26" xfId="0" applyBorder="1"/>
    <xf numFmtId="0" fontId="0" fillId="3" borderId="11" xfId="0" applyFill="1" applyBorder="1"/>
    <xf numFmtId="0" fontId="0" fillId="0" borderId="27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wrapText="1"/>
    </xf>
    <xf numFmtId="0" fontId="3" fillId="3" borderId="29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wrapText="1"/>
    </xf>
    <xf numFmtId="0" fontId="3" fillId="3" borderId="18" xfId="0" applyFont="1" applyFill="1" applyBorder="1" applyAlignment="1">
      <alignment wrapText="1"/>
    </xf>
    <xf numFmtId="0" fontId="3" fillId="3" borderId="19" xfId="0" applyFont="1" applyFill="1" applyBorder="1" applyAlignment="1">
      <alignment wrapText="1"/>
    </xf>
    <xf numFmtId="0" fontId="3" fillId="3" borderId="2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BA931"/>
      <color rgb="FF545B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5" Type="http://schemas.openxmlformats.org/officeDocument/2006/relationships/image" Target="../media/image18.jpeg"/><Relationship Id="rId4" Type="http://schemas.openxmlformats.org/officeDocument/2006/relationships/image" Target="../media/image17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13" Type="http://schemas.openxmlformats.org/officeDocument/2006/relationships/image" Target="../media/image32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12" Type="http://schemas.openxmlformats.org/officeDocument/2006/relationships/image" Target="../media/image31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11" Type="http://schemas.openxmlformats.org/officeDocument/2006/relationships/image" Target="../media/image30.jpeg"/><Relationship Id="rId5" Type="http://schemas.openxmlformats.org/officeDocument/2006/relationships/image" Target="../media/image24.jpeg"/><Relationship Id="rId15" Type="http://schemas.openxmlformats.org/officeDocument/2006/relationships/image" Target="../media/image34.jpeg"/><Relationship Id="rId10" Type="http://schemas.openxmlformats.org/officeDocument/2006/relationships/image" Target="../media/image29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Relationship Id="rId14" Type="http://schemas.openxmlformats.org/officeDocument/2006/relationships/image" Target="../media/image3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39757</xdr:colOff>
      <xdr:row>0</xdr:row>
      <xdr:rowOff>53008</xdr:rowOff>
    </xdr:from>
    <xdr:to>
      <xdr:col>1</xdr:col>
      <xdr:colOff>819795</xdr:colOff>
      <xdr:row>3</xdr:row>
      <xdr:rowOff>154842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0367B8A-1973-4915-81C2-908DB5BCA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7" y="53008"/>
          <a:ext cx="3225064" cy="6584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</xdr:row>
      <xdr:rowOff>172279</xdr:rowOff>
    </xdr:from>
    <xdr:to>
      <xdr:col>15</xdr:col>
      <xdr:colOff>0</xdr:colOff>
      <xdr:row>25</xdr:row>
      <xdr:rowOff>0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C85B39FD-B5C5-4623-B1FA-98DA977C3B92}"/>
            </a:ext>
          </a:extLst>
        </xdr:cNvPr>
        <xdr:cNvSpPr txBox="1"/>
      </xdr:nvSpPr>
      <xdr:spPr>
        <a:xfrm>
          <a:off x="9197340" y="1086679"/>
          <a:ext cx="6096000" cy="34853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Het</a:t>
          </a:r>
          <a:r>
            <a:rPr lang="nl-NL" sz="1100" baseline="0"/>
            <a:t> schoolgebouw kan worden opgesplits in een aantal delen. In de tab 'plattegrond' is deze verdeling te vinden. Het school bestaat uit twee verschillende ketelruimtes. In ketelruimte 1 staan er drie gasketels van Remeha Quinta Pro 115. In ketelruimte 2 hangen er twee Remeha Quinta pro 115 en 90.</a:t>
          </a:r>
        </a:p>
        <a:p>
          <a:endParaRPr lang="nl-NL" sz="1100" baseline="0"/>
        </a:p>
        <a:p>
          <a:r>
            <a:rPr lang="nl-NL" sz="1100" baseline="0"/>
            <a:t>In de klasloklaen hangen er platenradiatoren type 33 of 22 met thermostaatkranen. Voor de ventilatie zijn er een aantal LBK.</a:t>
          </a:r>
        </a:p>
        <a:p>
          <a:endParaRPr lang="nl-NL" sz="1100" baseline="0"/>
        </a:p>
        <a:p>
          <a:r>
            <a:rPr lang="nl-NL" sz="1100" baseline="0"/>
            <a:t>Verder hangen er een aantal close in boilers en zijn er verschillende ruimtes airco units en is het gehele gebouw voorzien van TL-buizen verlichting.</a:t>
          </a:r>
        </a:p>
        <a:p>
          <a:endParaRPr lang="nl-NL" sz="1100" baseline="0"/>
        </a:p>
        <a:p>
          <a:r>
            <a:rPr lang="nl-NL" sz="1100" b="1" baseline="0">
              <a:solidFill>
                <a:srgbClr val="FF0000"/>
              </a:solidFill>
            </a:rPr>
            <a:t>'geen plattegrond'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1</xdr:rowOff>
    </xdr:from>
    <xdr:to>
      <xdr:col>6</xdr:col>
      <xdr:colOff>121920</xdr:colOff>
      <xdr:row>14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1009F27-81BD-4B9A-9C94-3E1CC8C37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1" y="182881"/>
          <a:ext cx="3169919" cy="237743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6</xdr:col>
      <xdr:colOff>121920</xdr:colOff>
      <xdr:row>28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A2CA208-9251-4590-B1BA-5E5F2525A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2743200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12</xdr:col>
      <xdr:colOff>121920</xdr:colOff>
      <xdr:row>28</xdr:row>
      <xdr:rowOff>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A4108B0-93CD-433D-935C-7185BBEC9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0" y="2743200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13</xdr:col>
      <xdr:colOff>1</xdr:colOff>
      <xdr:row>15</xdr:row>
      <xdr:rowOff>1</xdr:rowOff>
    </xdr:from>
    <xdr:to>
      <xdr:col>18</xdr:col>
      <xdr:colOff>121921</xdr:colOff>
      <xdr:row>28</xdr:row>
      <xdr:rowOff>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C67A0B3-BDAB-41CA-AE8C-0CDF84C9B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1" y="2743201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19</xdr:col>
      <xdr:colOff>1</xdr:colOff>
      <xdr:row>15</xdr:row>
      <xdr:rowOff>1</xdr:rowOff>
    </xdr:from>
    <xdr:to>
      <xdr:col>24</xdr:col>
      <xdr:colOff>121921</xdr:colOff>
      <xdr:row>28</xdr:row>
      <xdr:rowOff>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8FCD270B-74A3-45B0-BC06-71FBCA7AD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1" y="2743201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</xdr:row>
      <xdr:rowOff>1</xdr:rowOff>
    </xdr:from>
    <xdr:to>
      <xdr:col>12</xdr:col>
      <xdr:colOff>121921</xdr:colOff>
      <xdr:row>14</xdr:row>
      <xdr:rowOff>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BF9460AA-34F8-4C16-B426-446725BC7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1" y="182881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13</xdr:col>
      <xdr:colOff>1906</xdr:colOff>
      <xdr:row>1</xdr:row>
      <xdr:rowOff>1</xdr:rowOff>
    </xdr:from>
    <xdr:to>
      <xdr:col>18</xdr:col>
      <xdr:colOff>123826</xdr:colOff>
      <xdr:row>14</xdr:row>
      <xdr:rowOff>1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AB6ED53D-FF5A-4D53-90A3-4CF3F0E25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6706" y="182881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</xdr:row>
      <xdr:rowOff>1429</xdr:rowOff>
    </xdr:from>
    <xdr:to>
      <xdr:col>24</xdr:col>
      <xdr:colOff>120015</xdr:colOff>
      <xdr:row>14</xdr:row>
      <xdr:rowOff>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8BEA2004-009B-4FD7-BDD2-6C21FDAF4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184309"/>
          <a:ext cx="3168015" cy="23760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6</xdr:col>
      <xdr:colOff>121920</xdr:colOff>
      <xdr:row>42</xdr:row>
      <xdr:rowOff>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C7C6ED79-4DDC-4421-9C34-16049A98C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5303520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12</xdr:col>
      <xdr:colOff>121920</xdr:colOff>
      <xdr:row>42</xdr:row>
      <xdr:rowOff>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AADE4F9A-4CA5-48B4-84E0-740494068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0" y="5303520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18</xdr:col>
      <xdr:colOff>121920</xdr:colOff>
      <xdr:row>42</xdr:row>
      <xdr:rowOff>0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68E371E9-58BD-4910-B7BF-738DE565C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0" y="5303520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29</xdr:row>
      <xdr:rowOff>0</xdr:rowOff>
    </xdr:from>
    <xdr:to>
      <xdr:col>24</xdr:col>
      <xdr:colOff>121920</xdr:colOff>
      <xdr:row>42</xdr:row>
      <xdr:rowOff>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5B3C5A9D-6568-4C13-9790-0BC761E1E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5303520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0</xdr:row>
      <xdr:rowOff>175260</xdr:rowOff>
    </xdr:from>
    <xdr:to>
      <xdr:col>30</xdr:col>
      <xdr:colOff>121920</xdr:colOff>
      <xdr:row>13</xdr:row>
      <xdr:rowOff>175260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C0D6E133-2B73-45F6-AD7D-E7ADDA517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00" y="175260"/>
          <a:ext cx="3169920" cy="23774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18</xdr:col>
      <xdr:colOff>518160</xdr:colOff>
      <xdr:row>27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5C4F44F-EA66-4F7F-9963-B7F8DB9B5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0" y="182880"/>
          <a:ext cx="3566160" cy="47548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7620</xdr:rowOff>
    </xdr:from>
    <xdr:to>
      <xdr:col>6</xdr:col>
      <xdr:colOff>0</xdr:colOff>
      <xdr:row>14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52BACED-2B84-4022-8D18-142BE2132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90500"/>
          <a:ext cx="3048000" cy="23698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6</xdr:col>
      <xdr:colOff>0</xdr:colOff>
      <xdr:row>27</xdr:row>
      <xdr:rowOff>91440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C3B0415-13E6-4DB3-BDD0-B5D31BE56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2743200"/>
          <a:ext cx="3048000" cy="22860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26</xdr:col>
      <xdr:colOff>0</xdr:colOff>
      <xdr:row>27</xdr:row>
      <xdr:rowOff>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487C545-3189-4170-813B-4CE779E09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00" y="182880"/>
          <a:ext cx="3657600" cy="475488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121920</xdr:colOff>
      <xdr:row>14</xdr:row>
      <xdr:rowOff>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23715B84-3E98-4EFA-BD10-CE20D2192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0" y="182880"/>
          <a:ext cx="3169920" cy="237744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1830</xdr:rowOff>
    </xdr:from>
    <xdr:to>
      <xdr:col>12</xdr:col>
      <xdr:colOff>0</xdr:colOff>
      <xdr:row>27</xdr:row>
      <xdr:rowOff>93270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33C59760-8F59-4EE5-ADFF-49E531D08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0" y="2745030"/>
          <a:ext cx="3048000" cy="228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518161</xdr:colOff>
      <xdr:row>16</xdr:row>
      <xdr:rowOff>0</xdr:rowOff>
    </xdr:from>
    <xdr:to>
      <xdr:col>30</xdr:col>
      <xdr:colOff>0</xdr:colOff>
      <xdr:row>30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3D3380-D609-4436-8785-E95E523DB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67761" y="2926080"/>
          <a:ext cx="1920239" cy="2560320"/>
        </a:xfrm>
        <a:prstGeom prst="rect">
          <a:avLst/>
        </a:prstGeom>
      </xdr:spPr>
    </xdr:pic>
    <xdr:clientData/>
  </xdr:twoCellAnchor>
  <xdr:twoCellAnchor editAs="oneCell">
    <xdr:from>
      <xdr:col>6</xdr:col>
      <xdr:colOff>365760</xdr:colOff>
      <xdr:row>1</xdr:row>
      <xdr:rowOff>0</xdr:rowOff>
    </xdr:from>
    <xdr:to>
      <xdr:col>11</xdr:col>
      <xdr:colOff>0</xdr:colOff>
      <xdr:row>12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5139F13-2A6C-4CB7-BD69-741B91F46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23360" y="182880"/>
          <a:ext cx="2682240" cy="2011680"/>
        </a:xfrm>
        <a:prstGeom prst="rect">
          <a:avLst/>
        </a:prstGeom>
      </xdr:spPr>
    </xdr:pic>
    <xdr:clientData/>
  </xdr:twoCellAnchor>
  <xdr:twoCellAnchor editAs="oneCell">
    <xdr:from>
      <xdr:col>11</xdr:col>
      <xdr:colOff>367665</xdr:colOff>
      <xdr:row>1</xdr:row>
      <xdr:rowOff>0</xdr:rowOff>
    </xdr:from>
    <xdr:to>
      <xdr:col>16</xdr:col>
      <xdr:colOff>0</xdr:colOff>
      <xdr:row>11</xdr:row>
      <xdr:rowOff>181451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F7E9AD5-B853-4B80-84BD-F9657FF63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73265" y="182880"/>
          <a:ext cx="2680335" cy="2010251"/>
        </a:xfrm>
        <a:prstGeom prst="rect">
          <a:avLst/>
        </a:prstGeom>
      </xdr:spPr>
    </xdr:pic>
    <xdr:clientData/>
  </xdr:twoCellAnchor>
  <xdr:twoCellAnchor editAs="oneCell">
    <xdr:from>
      <xdr:col>16</xdr:col>
      <xdr:colOff>365760</xdr:colOff>
      <xdr:row>1</xdr:row>
      <xdr:rowOff>0</xdr:rowOff>
    </xdr:from>
    <xdr:to>
      <xdr:col>21</xdr:col>
      <xdr:colOff>0</xdr:colOff>
      <xdr:row>12</xdr:row>
      <xdr:rowOff>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0FDA724-B4A3-423D-BE01-52FA16397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19360" y="182880"/>
          <a:ext cx="2682240" cy="2011680"/>
        </a:xfrm>
        <a:prstGeom prst="rect">
          <a:avLst/>
        </a:prstGeom>
      </xdr:spPr>
    </xdr:pic>
    <xdr:clientData/>
  </xdr:twoCellAnchor>
  <xdr:twoCellAnchor editAs="oneCell">
    <xdr:from>
      <xdr:col>26</xdr:col>
      <xdr:colOff>525304</xdr:colOff>
      <xdr:row>1</xdr:row>
      <xdr:rowOff>9525</xdr:rowOff>
    </xdr:from>
    <xdr:to>
      <xdr:col>30</xdr:col>
      <xdr:colOff>0</xdr:colOff>
      <xdr:row>15</xdr:row>
      <xdr:rowOff>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85594092-99D2-4E85-AE54-03D2A2795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74904" y="192405"/>
          <a:ext cx="1913096" cy="2550795"/>
        </a:xfrm>
        <a:prstGeom prst="rect">
          <a:avLst/>
        </a:prstGeom>
      </xdr:spPr>
    </xdr:pic>
    <xdr:clientData/>
  </xdr:twoCellAnchor>
  <xdr:twoCellAnchor editAs="oneCell">
    <xdr:from>
      <xdr:col>21</xdr:col>
      <xdr:colOff>342900</xdr:colOff>
      <xdr:row>1</xdr:row>
      <xdr:rowOff>0</xdr:rowOff>
    </xdr:from>
    <xdr:to>
      <xdr:col>26</xdr:col>
      <xdr:colOff>0</xdr:colOff>
      <xdr:row>12</xdr:row>
      <xdr:rowOff>17145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7646EFE-379B-4EE4-A279-AD1D0ED9F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44500" y="182880"/>
          <a:ext cx="2705100" cy="2028825"/>
        </a:xfrm>
        <a:prstGeom prst="rect">
          <a:avLst/>
        </a:prstGeom>
      </xdr:spPr>
    </xdr:pic>
    <xdr:clientData/>
  </xdr:twoCellAnchor>
  <xdr:twoCellAnchor editAs="oneCell">
    <xdr:from>
      <xdr:col>11</xdr:col>
      <xdr:colOff>365760</xdr:colOff>
      <xdr:row>14</xdr:row>
      <xdr:rowOff>7620</xdr:rowOff>
    </xdr:from>
    <xdr:to>
      <xdr:col>16</xdr:col>
      <xdr:colOff>0</xdr:colOff>
      <xdr:row>25</xdr:row>
      <xdr:rowOff>7620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7E83AC73-35EF-4B91-939F-F597C4A88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71360" y="2567940"/>
          <a:ext cx="2682240" cy="2011680"/>
        </a:xfrm>
        <a:prstGeom prst="rect">
          <a:avLst/>
        </a:prstGeom>
      </xdr:spPr>
    </xdr:pic>
    <xdr:clientData/>
  </xdr:twoCellAnchor>
  <xdr:twoCellAnchor editAs="oneCell">
    <xdr:from>
      <xdr:col>16</xdr:col>
      <xdr:colOff>358140</xdr:colOff>
      <xdr:row>13</xdr:row>
      <xdr:rowOff>177165</xdr:rowOff>
    </xdr:from>
    <xdr:to>
      <xdr:col>21</xdr:col>
      <xdr:colOff>0</xdr:colOff>
      <xdr:row>25</xdr:row>
      <xdr:rowOff>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1A47FDE3-7F9E-41F6-8A10-EDE359378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11740" y="2554605"/>
          <a:ext cx="2689860" cy="2017395"/>
        </a:xfrm>
        <a:prstGeom prst="rect">
          <a:avLst/>
        </a:prstGeom>
      </xdr:spPr>
    </xdr:pic>
    <xdr:clientData/>
  </xdr:twoCellAnchor>
  <xdr:twoCellAnchor editAs="oneCell">
    <xdr:from>
      <xdr:col>1</xdr:col>
      <xdr:colOff>558698</xdr:colOff>
      <xdr:row>1</xdr:row>
      <xdr:rowOff>0</xdr:rowOff>
    </xdr:from>
    <xdr:to>
      <xdr:col>6</xdr:col>
      <xdr:colOff>190500</xdr:colOff>
      <xdr:row>11</xdr:row>
      <xdr:rowOff>181051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918289E0-F4BF-4E0B-9DFE-FE25286D9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8298" y="182880"/>
          <a:ext cx="2679802" cy="2009851"/>
        </a:xfrm>
        <a:prstGeom prst="rect">
          <a:avLst/>
        </a:prstGeom>
      </xdr:spPr>
    </xdr:pic>
    <xdr:clientData/>
  </xdr:twoCellAnchor>
  <xdr:twoCellAnchor editAs="oneCell">
    <xdr:from>
      <xdr:col>21</xdr:col>
      <xdr:colOff>365759</xdr:colOff>
      <xdr:row>14</xdr:row>
      <xdr:rowOff>0</xdr:rowOff>
    </xdr:from>
    <xdr:to>
      <xdr:col>26</xdr:col>
      <xdr:colOff>0</xdr:colOff>
      <xdr:row>25</xdr:row>
      <xdr:rowOff>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0C6A05C7-0AFF-4AB2-84D3-9BE177C3A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67359" y="2560320"/>
          <a:ext cx="2682241" cy="2011680"/>
        </a:xfrm>
        <a:prstGeom prst="rect">
          <a:avLst/>
        </a:prstGeom>
      </xdr:spPr>
    </xdr:pic>
    <xdr:clientData/>
  </xdr:twoCellAnchor>
  <xdr:twoCellAnchor editAs="oneCell">
    <xdr:from>
      <xdr:col>6</xdr:col>
      <xdr:colOff>365760</xdr:colOff>
      <xdr:row>14</xdr:row>
      <xdr:rowOff>0</xdr:rowOff>
    </xdr:from>
    <xdr:to>
      <xdr:col>11</xdr:col>
      <xdr:colOff>0</xdr:colOff>
      <xdr:row>25</xdr:row>
      <xdr:rowOff>0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84AF1F00-8AF2-4B8B-964C-95189E522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23360" y="2560320"/>
          <a:ext cx="2682240" cy="201168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6</xdr:col>
      <xdr:colOff>213360</xdr:colOff>
      <xdr:row>24</xdr:row>
      <xdr:rowOff>160020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01FED7E7-F0E0-4BE8-85E3-49B5F047A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0" y="2560320"/>
          <a:ext cx="2651760" cy="19888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6</xdr:col>
      <xdr:colOff>243840</xdr:colOff>
      <xdr:row>37</xdr:row>
      <xdr:rowOff>0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8BFB1520-CCE6-4FD8-B4CE-2F1D91472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0" y="4754880"/>
          <a:ext cx="2682240" cy="201168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25</xdr:row>
      <xdr:rowOff>175260</xdr:rowOff>
    </xdr:from>
    <xdr:to>
      <xdr:col>16</xdr:col>
      <xdr:colOff>243841</xdr:colOff>
      <xdr:row>36</xdr:row>
      <xdr:rowOff>175260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ED591BFC-0EBE-4771-8B13-FB36B73B9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5200" y="4747260"/>
          <a:ext cx="2682241" cy="201168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11</xdr:col>
      <xdr:colOff>243840</xdr:colOff>
      <xdr:row>37</xdr:row>
      <xdr:rowOff>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4942B946-633D-4E50-B94B-E33400255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0" y="4661647"/>
          <a:ext cx="2682240" cy="1972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1BE0-A04A-4926-8815-AAB73701BB2E}">
  <dimension ref="A1:O737"/>
  <sheetViews>
    <sheetView workbookViewId="0">
      <selection activeCell="F3" sqref="F3"/>
    </sheetView>
  </sheetViews>
  <sheetFormatPr defaultRowHeight="14.4" x14ac:dyDescent="0.3"/>
  <cols>
    <col min="1" max="1" width="35.6640625" style="2" customWidth="1"/>
    <col min="2" max="2" width="40.6640625" style="2" customWidth="1"/>
    <col min="3" max="3" width="23.88671875" style="2" customWidth="1"/>
    <col min="4" max="4" width="25" customWidth="1"/>
    <col min="19" max="19" width="9.6640625" customWidth="1"/>
  </cols>
  <sheetData>
    <row r="1" spans="1:15" x14ac:dyDescent="0.3">
      <c r="A1" s="17"/>
      <c r="B1" s="17"/>
      <c r="C1" s="17"/>
      <c r="D1" s="33"/>
    </row>
    <row r="2" spans="1:15" x14ac:dyDescent="0.3">
      <c r="A2" s="17"/>
      <c r="B2" s="17"/>
      <c r="C2" s="17"/>
      <c r="D2" s="33"/>
    </row>
    <row r="3" spans="1:15" x14ac:dyDescent="0.3">
      <c r="A3" s="17"/>
      <c r="B3" s="17"/>
      <c r="C3" s="17"/>
      <c r="D3" s="33"/>
    </row>
    <row r="4" spans="1:15" x14ac:dyDescent="0.3">
      <c r="A4" s="17"/>
      <c r="B4" s="17"/>
      <c r="C4" s="17"/>
      <c r="D4" s="33"/>
    </row>
    <row r="5" spans="1:15" x14ac:dyDescent="0.3">
      <c r="A5" s="45" t="s">
        <v>193</v>
      </c>
      <c r="B5" s="45"/>
      <c r="C5" s="45"/>
      <c r="D5" s="32"/>
      <c r="F5" s="48" t="s">
        <v>202</v>
      </c>
      <c r="G5" s="48"/>
      <c r="H5" s="48"/>
      <c r="I5" s="48"/>
      <c r="J5" s="48"/>
      <c r="K5" s="48"/>
      <c r="L5" s="48"/>
      <c r="M5" s="32"/>
      <c r="N5" s="32"/>
      <c r="O5" s="32"/>
    </row>
    <row r="6" spans="1:15" x14ac:dyDescent="0.3">
      <c r="A6" s="45"/>
      <c r="B6" s="45"/>
      <c r="C6" s="45"/>
      <c r="D6" s="34"/>
      <c r="F6" s="48"/>
      <c r="G6" s="48"/>
      <c r="H6" s="48"/>
      <c r="I6" s="48"/>
      <c r="J6" s="48"/>
      <c r="K6" s="48"/>
      <c r="L6" s="48"/>
      <c r="M6" s="32"/>
      <c r="N6" s="32"/>
      <c r="O6" s="32"/>
    </row>
    <row r="7" spans="1:15" x14ac:dyDescent="0.3">
      <c r="A7" s="1" t="s">
        <v>0</v>
      </c>
      <c r="B7" s="2" t="s">
        <v>1</v>
      </c>
    </row>
    <row r="8" spans="1:15" x14ac:dyDescent="0.3">
      <c r="A8" s="1" t="s">
        <v>2</v>
      </c>
    </row>
    <row r="9" spans="1:15" x14ac:dyDescent="0.3">
      <c r="A9" s="45" t="s">
        <v>3</v>
      </c>
      <c r="B9" s="45"/>
      <c r="C9" s="45"/>
      <c r="D9" s="32"/>
    </row>
    <row r="10" spans="1:15" x14ac:dyDescent="0.3">
      <c r="A10" s="45"/>
      <c r="B10" s="45"/>
      <c r="C10" s="45"/>
      <c r="D10" s="34"/>
    </row>
    <row r="11" spans="1:15" x14ac:dyDescent="0.3">
      <c r="A11" s="47" t="s">
        <v>4</v>
      </c>
      <c r="B11" s="47"/>
      <c r="C11" s="47"/>
      <c r="D11" s="36"/>
    </row>
    <row r="12" spans="1:15" x14ac:dyDescent="0.3">
      <c r="A12" s="1" t="s">
        <v>5</v>
      </c>
      <c r="B12" s="2" t="s">
        <v>102</v>
      </c>
    </row>
    <row r="13" spans="1:15" x14ac:dyDescent="0.3">
      <c r="A13" s="1" t="s">
        <v>37</v>
      </c>
      <c r="B13" s="2" t="s">
        <v>7</v>
      </c>
    </row>
    <row r="15" spans="1:15" x14ac:dyDescent="0.3">
      <c r="A15" s="47" t="s">
        <v>8</v>
      </c>
      <c r="B15" s="47"/>
      <c r="C15" s="47"/>
      <c r="D15" s="35"/>
    </row>
    <row r="16" spans="1:15" x14ac:dyDescent="0.3">
      <c r="A16" s="1" t="s">
        <v>9</v>
      </c>
      <c r="B16" s="2" t="s">
        <v>7</v>
      </c>
    </row>
    <row r="17" spans="1:4" x14ac:dyDescent="0.3">
      <c r="A17" s="1" t="s">
        <v>10</v>
      </c>
      <c r="B17" s="2" t="str">
        <f>VLOOKUP(B12,Info!A3:G33,6,FALSE)</f>
        <v>Middelbare school</v>
      </c>
    </row>
    <row r="18" spans="1:4" x14ac:dyDescent="0.3">
      <c r="A18" s="1" t="s">
        <v>12</v>
      </c>
    </row>
    <row r="19" spans="1:4" x14ac:dyDescent="0.3">
      <c r="A19" s="1" t="s">
        <v>13</v>
      </c>
    </row>
    <row r="21" spans="1:4" x14ac:dyDescent="0.3">
      <c r="A21" s="47" t="s">
        <v>14</v>
      </c>
      <c r="B21" s="47"/>
      <c r="C21" s="47"/>
      <c r="D21" s="35"/>
    </row>
    <row r="22" spans="1:4" x14ac:dyDescent="0.3">
      <c r="A22" s="1" t="s">
        <v>15</v>
      </c>
      <c r="B22" s="2" t="str">
        <f>VLOOKUP(B12,Info!A3:B33,2,FALSE)</f>
        <v>Norderstedtplein</v>
      </c>
    </row>
    <row r="23" spans="1:4" x14ac:dyDescent="0.3">
      <c r="A23" s="1" t="s">
        <v>17</v>
      </c>
      <c r="B23" s="3">
        <f>VLOOKUP(B12,Info!A3:C33,3,FALSE)</f>
        <v>6</v>
      </c>
    </row>
    <row r="24" spans="1:4" x14ac:dyDescent="0.3">
      <c r="A24" s="1" t="s">
        <v>18</v>
      </c>
    </row>
    <row r="25" spans="1:4" x14ac:dyDescent="0.3">
      <c r="A25" s="1" t="s">
        <v>19</v>
      </c>
    </row>
    <row r="26" spans="1:4" x14ac:dyDescent="0.3">
      <c r="A26" s="1" t="s">
        <v>20</v>
      </c>
      <c r="B26" s="2" t="str">
        <f>VLOOKUP(B12,Info!A1:G33,4,FALSE)</f>
        <v>3332 GK</v>
      </c>
    </row>
    <row r="27" spans="1:4" x14ac:dyDescent="0.3">
      <c r="A27" s="1" t="s">
        <v>22</v>
      </c>
      <c r="B27" s="2" t="str">
        <f>VLOOKUP(B12,Info!A3:G33,5,FALSE)</f>
        <v>Zwijndrecht</v>
      </c>
    </row>
    <row r="29" spans="1:4" x14ac:dyDescent="0.3">
      <c r="A29" s="47" t="s">
        <v>24</v>
      </c>
      <c r="B29" s="47"/>
      <c r="C29" s="47"/>
      <c r="D29" s="31"/>
    </row>
    <row r="30" spans="1:4" x14ac:dyDescent="0.3">
      <c r="A30" s="1" t="s">
        <v>25</v>
      </c>
      <c r="B30" s="4">
        <v>44578</v>
      </c>
    </row>
    <row r="31" spans="1:4" x14ac:dyDescent="0.3">
      <c r="A31" s="1" t="s">
        <v>26</v>
      </c>
      <c r="B31" s="2" t="s">
        <v>27</v>
      </c>
    </row>
    <row r="33" spans="1:4" x14ac:dyDescent="0.3">
      <c r="A33" s="46" t="s">
        <v>28</v>
      </c>
      <c r="B33" s="46"/>
      <c r="C33" s="46"/>
      <c r="D33" s="32"/>
    </row>
    <row r="34" spans="1:4" x14ac:dyDescent="0.3">
      <c r="A34" s="49" t="s">
        <v>29</v>
      </c>
      <c r="B34" s="49" t="s">
        <v>30</v>
      </c>
      <c r="C34" s="49" t="s">
        <v>31</v>
      </c>
      <c r="D34" s="32"/>
    </row>
    <row r="35" spans="1:4" x14ac:dyDescent="0.3">
      <c r="A35" s="47" t="s">
        <v>32</v>
      </c>
      <c r="B35" s="47"/>
      <c r="C35" s="47"/>
      <c r="D35" s="31"/>
    </row>
    <row r="36" spans="1:4" x14ac:dyDescent="0.3">
      <c r="A36" s="5" t="s">
        <v>33</v>
      </c>
      <c r="B36" s="3"/>
      <c r="C36" s="3"/>
    </row>
    <row r="37" spans="1:4" x14ac:dyDescent="0.3">
      <c r="A37" s="5" t="s">
        <v>34</v>
      </c>
      <c r="B37" s="16" t="s">
        <v>203</v>
      </c>
      <c r="C37" s="16" t="s">
        <v>204</v>
      </c>
      <c r="D37" s="16" t="s">
        <v>217</v>
      </c>
    </row>
    <row r="38" spans="1:4" x14ac:dyDescent="0.3">
      <c r="A38" s="5" t="s">
        <v>35</v>
      </c>
      <c r="B38" s="3">
        <v>1</v>
      </c>
      <c r="C38" s="3">
        <v>1</v>
      </c>
      <c r="D38" s="6">
        <v>1</v>
      </c>
    </row>
    <row r="39" spans="1:4" x14ac:dyDescent="0.3">
      <c r="A39" s="5" t="s">
        <v>36</v>
      </c>
      <c r="B39" s="3" t="s">
        <v>219</v>
      </c>
      <c r="C39" s="3" t="s">
        <v>219</v>
      </c>
      <c r="D39" s="3" t="s">
        <v>219</v>
      </c>
    </row>
    <row r="40" spans="1:4" x14ac:dyDescent="0.3">
      <c r="A40" s="5" t="s">
        <v>37</v>
      </c>
      <c r="B40" s="3" t="s">
        <v>218</v>
      </c>
      <c r="C40" s="3" t="s">
        <v>218</v>
      </c>
      <c r="D40" s="3" t="s">
        <v>218</v>
      </c>
    </row>
    <row r="41" spans="1:4" x14ac:dyDescent="0.3">
      <c r="A41" s="5" t="s">
        <v>38</v>
      </c>
      <c r="B41" s="3">
        <v>115</v>
      </c>
      <c r="C41" s="3">
        <v>115</v>
      </c>
      <c r="D41" s="3">
        <v>115</v>
      </c>
    </row>
    <row r="42" spans="1:4" x14ac:dyDescent="0.3">
      <c r="A42" s="5" t="s">
        <v>39</v>
      </c>
      <c r="B42" s="3">
        <v>2013</v>
      </c>
      <c r="C42" s="3">
        <v>2013</v>
      </c>
      <c r="D42" s="6">
        <v>2013</v>
      </c>
    </row>
    <row r="43" spans="1:4" x14ac:dyDescent="0.3">
      <c r="A43" s="5" t="s">
        <v>40</v>
      </c>
      <c r="B43" s="3"/>
      <c r="C43" s="3"/>
    </row>
    <row r="44" spans="1:4" x14ac:dyDescent="0.3">
      <c r="A44" s="5" t="s">
        <v>41</v>
      </c>
      <c r="B44" s="3" t="s">
        <v>89</v>
      </c>
      <c r="C44" s="3" t="s">
        <v>89</v>
      </c>
      <c r="D44" t="s">
        <v>89</v>
      </c>
    </row>
    <row r="45" spans="1:4" x14ac:dyDescent="0.3">
      <c r="A45" s="5" t="s">
        <v>43</v>
      </c>
      <c r="B45" s="3" t="s">
        <v>220</v>
      </c>
      <c r="C45" s="3" t="s">
        <v>220</v>
      </c>
      <c r="D45" t="s">
        <v>220</v>
      </c>
    </row>
    <row r="46" spans="1:4" x14ac:dyDescent="0.3">
      <c r="A46" s="5" t="s">
        <v>214</v>
      </c>
      <c r="B46" s="3" t="s">
        <v>221</v>
      </c>
      <c r="C46" s="3" t="s">
        <v>221</v>
      </c>
      <c r="D46" s="3" t="s">
        <v>221</v>
      </c>
    </row>
    <row r="47" spans="1:4" x14ac:dyDescent="0.3">
      <c r="A47" s="5" t="s">
        <v>44</v>
      </c>
      <c r="B47" s="3">
        <v>32</v>
      </c>
      <c r="C47" s="3">
        <v>32</v>
      </c>
      <c r="D47" s="3">
        <v>32</v>
      </c>
    </row>
    <row r="48" spans="1:4" x14ac:dyDescent="0.3">
      <c r="A48" s="5" t="s">
        <v>213</v>
      </c>
      <c r="B48" s="3" t="s">
        <v>222</v>
      </c>
      <c r="C48" s="3" t="s">
        <v>222</v>
      </c>
      <c r="D48" s="3" t="s">
        <v>222</v>
      </c>
    </row>
    <row r="49" spans="1:4" x14ac:dyDescent="0.3">
      <c r="A49" s="5" t="s">
        <v>44</v>
      </c>
      <c r="B49" s="3">
        <v>32</v>
      </c>
      <c r="C49" s="3">
        <v>32</v>
      </c>
      <c r="D49" s="3">
        <v>32</v>
      </c>
    </row>
    <row r="50" spans="1:4" x14ac:dyDescent="0.3">
      <c r="A50" s="5" t="s">
        <v>205</v>
      </c>
      <c r="B50" s="3">
        <v>3</v>
      </c>
      <c r="C50" s="3">
        <v>3</v>
      </c>
      <c r="D50" s="3">
        <v>3</v>
      </c>
    </row>
    <row r="51" spans="1:4" x14ac:dyDescent="0.3">
      <c r="A51" s="5" t="s">
        <v>45</v>
      </c>
      <c r="B51" s="3" t="s">
        <v>90</v>
      </c>
      <c r="C51" s="3" t="s">
        <v>90</v>
      </c>
      <c r="D51" s="3" t="s">
        <v>90</v>
      </c>
    </row>
    <row r="52" spans="1:4" x14ac:dyDescent="0.3">
      <c r="A52" s="5" t="s">
        <v>46</v>
      </c>
      <c r="B52" s="3" t="s">
        <v>223</v>
      </c>
      <c r="C52" s="3" t="s">
        <v>223</v>
      </c>
      <c r="D52" s="3" t="s">
        <v>223</v>
      </c>
    </row>
    <row r="53" spans="1:4" x14ac:dyDescent="0.3">
      <c r="A53" s="16" t="s">
        <v>47</v>
      </c>
      <c r="B53" s="3" t="s">
        <v>224</v>
      </c>
      <c r="C53" s="3" t="s">
        <v>224</v>
      </c>
      <c r="D53" s="3" t="s">
        <v>224</v>
      </c>
    </row>
    <row r="54" spans="1:4" x14ac:dyDescent="0.3">
      <c r="A54" s="16" t="s">
        <v>212</v>
      </c>
      <c r="B54" s="3" t="s">
        <v>225</v>
      </c>
      <c r="C54" s="3" t="s">
        <v>225</v>
      </c>
      <c r="D54" s="3" t="s">
        <v>225</v>
      </c>
    </row>
    <row r="55" spans="1:4" x14ac:dyDescent="0.3">
      <c r="A55" s="16" t="s">
        <v>48</v>
      </c>
      <c r="B55" s="3"/>
      <c r="C55" s="3"/>
    </row>
    <row r="56" spans="1:4" x14ac:dyDescent="0.3">
      <c r="A56" s="3"/>
      <c r="B56" s="3"/>
      <c r="C56" s="3"/>
    </row>
    <row r="57" spans="1:4" x14ac:dyDescent="0.3">
      <c r="A57" s="47" t="s">
        <v>49</v>
      </c>
      <c r="B57" s="47"/>
      <c r="C57" s="47"/>
      <c r="D57" s="31"/>
    </row>
    <row r="58" spans="1:4" x14ac:dyDescent="0.3">
      <c r="A58" s="2" t="s">
        <v>36</v>
      </c>
      <c r="B58" s="2" t="s">
        <v>226</v>
      </c>
    </row>
    <row r="59" spans="1:4" x14ac:dyDescent="0.3">
      <c r="A59" s="2" t="s">
        <v>37</v>
      </c>
    </row>
    <row r="60" spans="1:4" x14ac:dyDescent="0.3">
      <c r="A60" s="2" t="s">
        <v>50</v>
      </c>
    </row>
    <row r="61" spans="1:4" x14ac:dyDescent="0.3">
      <c r="A61" s="2" t="s">
        <v>48</v>
      </c>
    </row>
    <row r="63" spans="1:4" x14ac:dyDescent="0.3">
      <c r="A63" s="47" t="s">
        <v>51</v>
      </c>
      <c r="B63" s="47"/>
      <c r="C63" s="47"/>
      <c r="D63" s="31"/>
    </row>
    <row r="64" spans="1:4" x14ac:dyDescent="0.3">
      <c r="A64" s="2" t="s">
        <v>34</v>
      </c>
      <c r="B64" s="2" t="s">
        <v>227</v>
      </c>
    </row>
    <row r="65" spans="1:4" x14ac:dyDescent="0.3">
      <c r="A65" s="2" t="s">
        <v>36</v>
      </c>
    </row>
    <row r="66" spans="1:4" x14ac:dyDescent="0.3">
      <c r="A66" s="2" t="s">
        <v>37</v>
      </c>
    </row>
    <row r="67" spans="1:4" x14ac:dyDescent="0.3">
      <c r="A67" s="2" t="s">
        <v>52</v>
      </c>
    </row>
    <row r="68" spans="1:4" x14ac:dyDescent="0.3">
      <c r="A68" s="2" t="s">
        <v>48</v>
      </c>
    </row>
    <row r="70" spans="1:4" x14ac:dyDescent="0.3">
      <c r="A70" s="47" t="s">
        <v>53</v>
      </c>
      <c r="B70" s="47"/>
      <c r="C70" s="47"/>
      <c r="D70" s="31"/>
    </row>
    <row r="71" spans="1:4" x14ac:dyDescent="0.3">
      <c r="A71" s="2" t="s">
        <v>50</v>
      </c>
      <c r="B71" s="2" t="s">
        <v>228</v>
      </c>
    </row>
    <row r="72" spans="1:4" x14ac:dyDescent="0.3">
      <c r="A72" s="2" t="s">
        <v>36</v>
      </c>
    </row>
    <row r="73" spans="1:4" x14ac:dyDescent="0.3">
      <c r="A73" s="2" t="s">
        <v>37</v>
      </c>
    </row>
    <row r="74" spans="1:4" x14ac:dyDescent="0.3">
      <c r="A74" s="2" t="s">
        <v>54</v>
      </c>
    </row>
    <row r="75" spans="1:4" x14ac:dyDescent="0.3">
      <c r="A75" s="2" t="s">
        <v>55</v>
      </c>
    </row>
    <row r="77" spans="1:4" x14ac:dyDescent="0.3">
      <c r="A77" s="47" t="s">
        <v>56</v>
      </c>
      <c r="B77" s="47"/>
      <c r="C77" s="47"/>
      <c r="D77" s="31"/>
    </row>
    <row r="78" spans="1:4" x14ac:dyDescent="0.3">
      <c r="A78" s="5" t="s">
        <v>34</v>
      </c>
    </row>
    <row r="79" spans="1:4" x14ac:dyDescent="0.3">
      <c r="A79" s="2" t="s">
        <v>36</v>
      </c>
      <c r="B79" s="2" t="s">
        <v>229</v>
      </c>
    </row>
    <row r="80" spans="1:4" x14ac:dyDescent="0.3">
      <c r="A80" s="2" t="s">
        <v>37</v>
      </c>
    </row>
    <row r="81" spans="1:4" x14ac:dyDescent="0.3">
      <c r="A81" s="2" t="s">
        <v>50</v>
      </c>
    </row>
    <row r="82" spans="1:4" x14ac:dyDescent="0.3">
      <c r="A82" s="2" t="s">
        <v>54</v>
      </c>
    </row>
    <row r="83" spans="1:4" x14ac:dyDescent="0.3">
      <c r="A83" s="2" t="s">
        <v>55</v>
      </c>
    </row>
    <row r="85" spans="1:4" x14ac:dyDescent="0.3">
      <c r="A85" s="47" t="s">
        <v>57</v>
      </c>
      <c r="B85" s="47"/>
      <c r="C85" s="47"/>
      <c r="D85" s="31"/>
    </row>
    <row r="86" spans="1:4" x14ac:dyDescent="0.3">
      <c r="A86" s="6" t="s">
        <v>50</v>
      </c>
      <c r="B86" s="16" t="s">
        <v>206</v>
      </c>
      <c r="C86" s="16" t="s">
        <v>207</v>
      </c>
    </row>
    <row r="87" spans="1:4" x14ac:dyDescent="0.3">
      <c r="A87" s="6" t="s">
        <v>36</v>
      </c>
      <c r="B87" s="2" t="s">
        <v>230</v>
      </c>
      <c r="C87" s="2" t="s">
        <v>230</v>
      </c>
    </row>
    <row r="88" spans="1:4" x14ac:dyDescent="0.3">
      <c r="A88" s="6" t="s">
        <v>37</v>
      </c>
      <c r="B88" s="2" t="s">
        <v>231</v>
      </c>
      <c r="C88" s="2" t="s">
        <v>231</v>
      </c>
    </row>
    <row r="89" spans="1:4" x14ac:dyDescent="0.3">
      <c r="A89" s="6" t="s">
        <v>58</v>
      </c>
      <c r="B89" s="2">
        <v>200</v>
      </c>
      <c r="C89" s="2">
        <v>200</v>
      </c>
      <c r="D89" s="2" t="s">
        <v>59</v>
      </c>
    </row>
    <row r="90" spans="1:4" x14ac:dyDescent="0.3">
      <c r="A90" s="6" t="s">
        <v>60</v>
      </c>
      <c r="B90" s="2">
        <v>0.5</v>
      </c>
      <c r="C90" s="2">
        <v>0.5</v>
      </c>
      <c r="D90" s="2" t="s">
        <v>61</v>
      </c>
    </row>
    <row r="91" spans="1:4" x14ac:dyDescent="0.3">
      <c r="A91" s="6" t="s">
        <v>62</v>
      </c>
      <c r="B91" s="2" t="s">
        <v>232</v>
      </c>
      <c r="C91" s="2" t="s">
        <v>232</v>
      </c>
    </row>
    <row r="92" spans="1:4" x14ac:dyDescent="0.3">
      <c r="A92" s="6" t="s">
        <v>48</v>
      </c>
    </row>
    <row r="94" spans="1:4" x14ac:dyDescent="0.3">
      <c r="A94" s="47" t="s">
        <v>63</v>
      </c>
      <c r="B94" s="47"/>
      <c r="C94" s="47"/>
      <c r="D94" s="31"/>
    </row>
    <row r="95" spans="1:4" x14ac:dyDescent="0.3">
      <c r="A95" s="1" t="s">
        <v>215</v>
      </c>
      <c r="B95" s="1" t="s">
        <v>233</v>
      </c>
      <c r="C95" s="1" t="s">
        <v>237</v>
      </c>
      <c r="D95" s="1" t="s">
        <v>239</v>
      </c>
    </row>
    <row r="96" spans="1:4" x14ac:dyDescent="0.3">
      <c r="A96" s="1" t="s">
        <v>64</v>
      </c>
    </row>
    <row r="97" spans="1:4" x14ac:dyDescent="0.3">
      <c r="A97" s="7" t="s">
        <v>36</v>
      </c>
      <c r="B97" s="2" t="s">
        <v>248</v>
      </c>
      <c r="C97" s="2" t="s">
        <v>248</v>
      </c>
      <c r="D97" s="2" t="s">
        <v>248</v>
      </c>
    </row>
    <row r="98" spans="1:4" x14ac:dyDescent="0.3">
      <c r="A98" s="7" t="s">
        <v>37</v>
      </c>
      <c r="B98" s="2" t="s">
        <v>249</v>
      </c>
      <c r="C98" s="2" t="s">
        <v>249</v>
      </c>
      <c r="D98" s="2" t="s">
        <v>249</v>
      </c>
    </row>
    <row r="99" spans="1:4" x14ac:dyDescent="0.3">
      <c r="A99" s="7" t="s">
        <v>65</v>
      </c>
    </row>
    <row r="100" spans="1:4" x14ac:dyDescent="0.3">
      <c r="A100" s="7" t="s">
        <v>66</v>
      </c>
      <c r="B100" s="2" t="s">
        <v>250</v>
      </c>
      <c r="C100" s="2" t="s">
        <v>250</v>
      </c>
      <c r="D100" s="2" t="s">
        <v>250</v>
      </c>
    </row>
    <row r="102" spans="1:4" x14ac:dyDescent="0.3">
      <c r="A102" s="1" t="s">
        <v>67</v>
      </c>
    </row>
    <row r="103" spans="1:4" x14ac:dyDescent="0.3">
      <c r="A103" s="7" t="s">
        <v>36</v>
      </c>
      <c r="B103" s="2" t="s">
        <v>234</v>
      </c>
      <c r="C103" s="2" t="s">
        <v>234</v>
      </c>
      <c r="D103" t="s">
        <v>241</v>
      </c>
    </row>
    <row r="104" spans="1:4" x14ac:dyDescent="0.3">
      <c r="A104" s="7" t="s">
        <v>37</v>
      </c>
      <c r="B104" s="2" t="s">
        <v>235</v>
      </c>
      <c r="C104" s="2" t="s">
        <v>238</v>
      </c>
      <c r="D104" t="s">
        <v>240</v>
      </c>
    </row>
    <row r="105" spans="1:4" x14ac:dyDescent="0.3">
      <c r="A105" s="7" t="s">
        <v>65</v>
      </c>
      <c r="D105" s="2"/>
    </row>
    <row r="106" spans="1:4" x14ac:dyDescent="0.3">
      <c r="A106" s="7" t="s">
        <v>66</v>
      </c>
      <c r="B106" s="2" t="s">
        <v>236</v>
      </c>
      <c r="C106" s="2" t="s">
        <v>236</v>
      </c>
      <c r="D106" s="2" t="s">
        <v>236</v>
      </c>
    </row>
    <row r="108" spans="1:4" x14ac:dyDescent="0.3">
      <c r="A108" s="1" t="s">
        <v>68</v>
      </c>
    </row>
    <row r="109" spans="1:4" x14ac:dyDescent="0.3">
      <c r="A109" s="7" t="s">
        <v>36</v>
      </c>
    </row>
    <row r="110" spans="1:4" x14ac:dyDescent="0.3">
      <c r="A110" s="7" t="s">
        <v>37</v>
      </c>
    </row>
    <row r="111" spans="1:4" x14ac:dyDescent="0.3">
      <c r="A111" s="7" t="s">
        <v>65</v>
      </c>
    </row>
    <row r="112" spans="1:4" x14ac:dyDescent="0.3">
      <c r="A112" s="7" t="s">
        <v>66</v>
      </c>
    </row>
    <row r="114" spans="1:4" x14ac:dyDescent="0.3">
      <c r="A114" s="47" t="s">
        <v>69</v>
      </c>
      <c r="B114" s="47"/>
      <c r="C114" s="47"/>
      <c r="D114" s="31"/>
    </row>
    <row r="115" spans="1:4" x14ac:dyDescent="0.3">
      <c r="A115" s="7" t="s">
        <v>36</v>
      </c>
    </row>
    <row r="116" spans="1:4" x14ac:dyDescent="0.3">
      <c r="A116" s="7" t="s">
        <v>54</v>
      </c>
    </row>
    <row r="117" spans="1:4" x14ac:dyDescent="0.3">
      <c r="A117" s="7" t="s">
        <v>70</v>
      </c>
    </row>
    <row r="118" spans="1:4" x14ac:dyDescent="0.3">
      <c r="A118" s="7" t="s">
        <v>48</v>
      </c>
    </row>
    <row r="120" spans="1:4" x14ac:dyDescent="0.3">
      <c r="A120" s="47" t="s">
        <v>71</v>
      </c>
      <c r="B120" s="47"/>
      <c r="C120" s="47"/>
      <c r="D120" s="31"/>
    </row>
    <row r="121" spans="1:4" x14ac:dyDescent="0.3">
      <c r="A121" s="1" t="s">
        <v>215</v>
      </c>
      <c r="B121" s="1" t="s">
        <v>233</v>
      </c>
      <c r="C121" s="1" t="s">
        <v>237</v>
      </c>
      <c r="D121" s="1" t="s">
        <v>239</v>
      </c>
    </row>
    <row r="122" spans="1:4" x14ac:dyDescent="0.3">
      <c r="A122" s="7" t="s">
        <v>36</v>
      </c>
      <c r="B122" s="2" t="s">
        <v>245</v>
      </c>
      <c r="C122" s="2" t="s">
        <v>245</v>
      </c>
      <c r="D122" s="2" t="s">
        <v>245</v>
      </c>
    </row>
    <row r="123" spans="1:4" x14ac:dyDescent="0.3">
      <c r="A123" s="7" t="s">
        <v>54</v>
      </c>
      <c r="B123" s="2">
        <v>32</v>
      </c>
      <c r="C123" s="2">
        <v>32</v>
      </c>
      <c r="D123" s="2">
        <v>32</v>
      </c>
    </row>
    <row r="124" spans="1:4" x14ac:dyDescent="0.3">
      <c r="A124" s="7" t="s">
        <v>70</v>
      </c>
    </row>
    <row r="125" spans="1:4" x14ac:dyDescent="0.3">
      <c r="A125" s="7" t="s">
        <v>48</v>
      </c>
    </row>
    <row r="127" spans="1:4" x14ac:dyDescent="0.3">
      <c r="A127" s="8" t="s">
        <v>72</v>
      </c>
    </row>
    <row r="128" spans="1:4" x14ac:dyDescent="0.3">
      <c r="A128" s="7" t="s">
        <v>36</v>
      </c>
    </row>
    <row r="129" spans="1:4" x14ac:dyDescent="0.3">
      <c r="A129" s="7" t="s">
        <v>37</v>
      </c>
    </row>
    <row r="130" spans="1:4" x14ac:dyDescent="0.3">
      <c r="A130" s="7" t="s">
        <v>54</v>
      </c>
    </row>
    <row r="131" spans="1:4" x14ac:dyDescent="0.3">
      <c r="A131" s="7" t="s">
        <v>70</v>
      </c>
    </row>
    <row r="132" spans="1:4" x14ac:dyDescent="0.3">
      <c r="A132" s="7" t="s">
        <v>48</v>
      </c>
    </row>
    <row r="133" spans="1:4" x14ac:dyDescent="0.3">
      <c r="A133" s="7"/>
    </row>
    <row r="134" spans="1:4" x14ac:dyDescent="0.3">
      <c r="A134" s="9" t="s">
        <v>73</v>
      </c>
    </row>
    <row r="135" spans="1:4" x14ac:dyDescent="0.3">
      <c r="A135" s="7" t="s">
        <v>74</v>
      </c>
    </row>
    <row r="136" spans="1:4" x14ac:dyDescent="0.3">
      <c r="A136" s="2" t="s">
        <v>37</v>
      </c>
    </row>
    <row r="137" spans="1:4" x14ac:dyDescent="0.3">
      <c r="A137" s="2" t="s">
        <v>48</v>
      </c>
    </row>
    <row r="138" spans="1:4" x14ac:dyDescent="0.3">
      <c r="A138" s="2" t="s">
        <v>75</v>
      </c>
      <c r="B138" s="2" t="s">
        <v>242</v>
      </c>
      <c r="C138" s="2" t="s">
        <v>242</v>
      </c>
    </row>
    <row r="139" spans="1:4" x14ac:dyDescent="0.3">
      <c r="A139" s="2" t="s">
        <v>37</v>
      </c>
      <c r="B139" s="2" t="s">
        <v>243</v>
      </c>
      <c r="C139" s="2" t="s">
        <v>244</v>
      </c>
    </row>
    <row r="141" spans="1:4" x14ac:dyDescent="0.3">
      <c r="A141" s="47" t="s">
        <v>76</v>
      </c>
      <c r="B141" s="47"/>
      <c r="C141" s="47"/>
      <c r="D141" s="31"/>
    </row>
    <row r="142" spans="1:4" x14ac:dyDescent="0.3">
      <c r="A142" s="2" t="s">
        <v>77</v>
      </c>
      <c r="B142" s="2" t="s">
        <v>246</v>
      </c>
    </row>
    <row r="143" spans="1:4" x14ac:dyDescent="0.3">
      <c r="A143" s="2" t="s">
        <v>78</v>
      </c>
    </row>
    <row r="144" spans="1:4" x14ac:dyDescent="0.3">
      <c r="A144" s="2" t="s">
        <v>37</v>
      </c>
    </row>
    <row r="145" spans="1:4" x14ac:dyDescent="0.3">
      <c r="A145" s="2" t="s">
        <v>79</v>
      </c>
    </row>
    <row r="146" spans="1:4" x14ac:dyDescent="0.3">
      <c r="A146" s="2" t="s">
        <v>80</v>
      </c>
    </row>
    <row r="147" spans="1:4" x14ac:dyDescent="0.3">
      <c r="A147" s="2" t="s">
        <v>37</v>
      </c>
    </row>
    <row r="149" spans="1:4" x14ac:dyDescent="0.3">
      <c r="A149" s="47" t="s">
        <v>81</v>
      </c>
      <c r="B149" s="47"/>
      <c r="C149" s="47"/>
      <c r="D149" s="31"/>
    </row>
    <row r="150" spans="1:4" x14ac:dyDescent="0.3">
      <c r="A150" s="2" t="s">
        <v>36</v>
      </c>
      <c r="B150"/>
    </row>
    <row r="151" spans="1:4" x14ac:dyDescent="0.3">
      <c r="A151" s="2" t="s">
        <v>37</v>
      </c>
      <c r="B151" t="s">
        <v>259</v>
      </c>
    </row>
    <row r="152" spans="1:4" x14ac:dyDescent="0.3">
      <c r="A152" s="2" t="s">
        <v>82</v>
      </c>
      <c r="B152" s="2" t="s">
        <v>260</v>
      </c>
      <c r="C152" s="2" t="s">
        <v>261</v>
      </c>
    </row>
    <row r="153" spans="1:4" x14ac:dyDescent="0.3">
      <c r="A153" s="2" t="s">
        <v>83</v>
      </c>
      <c r="B153" s="2" t="s">
        <v>262</v>
      </c>
    </row>
    <row r="155" spans="1:4" ht="14.4" customHeight="1" x14ac:dyDescent="0.3">
      <c r="A155" s="45" t="s">
        <v>84</v>
      </c>
      <c r="B155" s="45"/>
      <c r="C155" s="45"/>
      <c r="D155" s="32"/>
    </row>
    <row r="156" spans="1:4" ht="14.4" customHeight="1" x14ac:dyDescent="0.3">
      <c r="A156" s="46"/>
      <c r="B156" s="46"/>
      <c r="C156" s="46"/>
      <c r="D156" s="32"/>
    </row>
    <row r="157" spans="1:4" x14ac:dyDescent="0.3">
      <c r="A157"/>
      <c r="B157"/>
      <c r="C157"/>
    </row>
    <row r="158" spans="1:4" x14ac:dyDescent="0.3">
      <c r="A158" t="s">
        <v>36</v>
      </c>
      <c r="B158" t="s">
        <v>264</v>
      </c>
      <c r="C158"/>
    </row>
    <row r="159" spans="1:4" x14ac:dyDescent="0.3">
      <c r="A159" t="s">
        <v>37</v>
      </c>
      <c r="B159" t="s">
        <v>265</v>
      </c>
      <c r="C159"/>
    </row>
    <row r="160" spans="1:4" x14ac:dyDescent="0.3">
      <c r="A160" t="s">
        <v>83</v>
      </c>
      <c r="B160" s="6">
        <v>7</v>
      </c>
      <c r="C160"/>
    </row>
    <row r="161" spans="1:4" x14ac:dyDescent="0.3">
      <c r="A161" t="s">
        <v>85</v>
      </c>
      <c r="B161" t="s">
        <v>220</v>
      </c>
      <c r="C161"/>
    </row>
    <row r="162" spans="1:4" x14ac:dyDescent="0.3">
      <c r="A162" t="s">
        <v>48</v>
      </c>
      <c r="B162"/>
      <c r="C162"/>
    </row>
    <row r="163" spans="1:4" x14ac:dyDescent="0.3">
      <c r="A163"/>
      <c r="B163"/>
      <c r="C163"/>
    </row>
    <row r="164" spans="1:4" x14ac:dyDescent="0.3">
      <c r="A164"/>
      <c r="B164"/>
      <c r="C164"/>
    </row>
    <row r="165" spans="1:4" x14ac:dyDescent="0.3">
      <c r="A165" t="s">
        <v>36</v>
      </c>
      <c r="B165"/>
      <c r="C165"/>
    </row>
    <row r="166" spans="1:4" ht="14.4" customHeight="1" x14ac:dyDescent="0.3">
      <c r="A166" t="s">
        <v>37</v>
      </c>
      <c r="B166" t="s">
        <v>274</v>
      </c>
      <c r="C166"/>
    </row>
    <row r="167" spans="1:4" ht="14.4" customHeight="1" x14ac:dyDescent="0.3">
      <c r="A167" t="s">
        <v>83</v>
      </c>
      <c r="B167">
        <v>1</v>
      </c>
      <c r="C167"/>
    </row>
    <row r="168" spans="1:4" x14ac:dyDescent="0.3">
      <c r="A168" t="s">
        <v>85</v>
      </c>
      <c r="B168" t="s">
        <v>275</v>
      </c>
      <c r="C168"/>
    </row>
    <row r="169" spans="1:4" x14ac:dyDescent="0.3">
      <c r="A169" t="s">
        <v>48</v>
      </c>
      <c r="B169"/>
      <c r="C169"/>
    </row>
    <row r="170" spans="1:4" x14ac:dyDescent="0.3">
      <c r="A170" s="45" t="s">
        <v>86</v>
      </c>
      <c r="B170" s="45"/>
      <c r="C170" s="45"/>
      <c r="D170" s="32"/>
    </row>
    <row r="171" spans="1:4" x14ac:dyDescent="0.3">
      <c r="A171" s="46"/>
      <c r="B171" s="46"/>
      <c r="C171" s="46"/>
      <c r="D171" s="32"/>
    </row>
    <row r="172" spans="1:4" x14ac:dyDescent="0.3">
      <c r="A172" s="15" t="s">
        <v>266</v>
      </c>
      <c r="B172" s="15"/>
      <c r="C172" s="15"/>
      <c r="D172" s="31"/>
    </row>
    <row r="173" spans="1:4" x14ac:dyDescent="0.3">
      <c r="A173" t="s">
        <v>36</v>
      </c>
      <c r="B173" t="s">
        <v>267</v>
      </c>
      <c r="C173"/>
    </row>
    <row r="174" spans="1:4" x14ac:dyDescent="0.3">
      <c r="A174" t="s">
        <v>37</v>
      </c>
      <c r="B174" t="s">
        <v>268</v>
      </c>
      <c r="C174"/>
    </row>
    <row r="175" spans="1:4" x14ac:dyDescent="0.3">
      <c r="A175" t="s">
        <v>83</v>
      </c>
      <c r="B175" s="6">
        <v>1</v>
      </c>
      <c r="C175"/>
    </row>
    <row r="176" spans="1:4" x14ac:dyDescent="0.3">
      <c r="A176" t="s">
        <v>85</v>
      </c>
      <c r="B176" t="s">
        <v>220</v>
      </c>
      <c r="C176"/>
    </row>
    <row r="177" spans="1:4" x14ac:dyDescent="0.3">
      <c r="A177" t="s">
        <v>48</v>
      </c>
      <c r="B177"/>
      <c r="C177"/>
    </row>
    <row r="178" spans="1:4" x14ac:dyDescent="0.3">
      <c r="A178" s="15" t="s">
        <v>269</v>
      </c>
      <c r="B178" s="31"/>
      <c r="C178" s="31"/>
      <c r="D178" s="31"/>
    </row>
    <row r="179" spans="1:4" x14ac:dyDescent="0.3">
      <c r="A179" t="s">
        <v>36</v>
      </c>
      <c r="B179" t="s">
        <v>270</v>
      </c>
      <c r="C179"/>
    </row>
    <row r="180" spans="1:4" x14ac:dyDescent="0.3">
      <c r="A180" t="s">
        <v>37</v>
      </c>
      <c r="B180" t="s">
        <v>271</v>
      </c>
      <c r="C180"/>
    </row>
    <row r="181" spans="1:4" x14ac:dyDescent="0.3">
      <c r="A181" t="s">
        <v>83</v>
      </c>
      <c r="B181" s="6">
        <v>1</v>
      </c>
      <c r="C181"/>
    </row>
    <row r="182" spans="1:4" x14ac:dyDescent="0.3">
      <c r="A182" t="s">
        <v>85</v>
      </c>
      <c r="B182"/>
      <c r="C182"/>
    </row>
    <row r="183" spans="1:4" x14ac:dyDescent="0.3">
      <c r="A183" t="s">
        <v>48</v>
      </c>
      <c r="B183"/>
      <c r="C183"/>
    </row>
    <row r="184" spans="1:4" x14ac:dyDescent="0.3">
      <c r="A184"/>
      <c r="B184"/>
      <c r="C184"/>
    </row>
    <row r="185" spans="1:4" x14ac:dyDescent="0.3">
      <c r="A185" t="s">
        <v>36</v>
      </c>
      <c r="B185" t="s">
        <v>270</v>
      </c>
      <c r="C185"/>
    </row>
    <row r="186" spans="1:4" x14ac:dyDescent="0.3">
      <c r="A186" t="s">
        <v>37</v>
      </c>
      <c r="B186" t="s">
        <v>272</v>
      </c>
      <c r="C186"/>
    </row>
    <row r="187" spans="1:4" x14ac:dyDescent="0.3">
      <c r="A187" t="s">
        <v>83</v>
      </c>
      <c r="B187" s="6">
        <v>6</v>
      </c>
      <c r="C187"/>
    </row>
    <row r="188" spans="1:4" x14ac:dyDescent="0.3">
      <c r="A188" t="s">
        <v>85</v>
      </c>
      <c r="B188"/>
      <c r="C188"/>
    </row>
    <row r="189" spans="1:4" x14ac:dyDescent="0.3">
      <c r="A189" t="s">
        <v>48</v>
      </c>
      <c r="B189"/>
      <c r="C189"/>
    </row>
    <row r="190" spans="1:4" x14ac:dyDescent="0.3">
      <c r="A190"/>
      <c r="B190"/>
      <c r="C190"/>
    </row>
    <row r="191" spans="1:4" x14ac:dyDescent="0.3">
      <c r="A191" t="s">
        <v>36</v>
      </c>
      <c r="B191" t="s">
        <v>270</v>
      </c>
      <c r="C191"/>
    </row>
    <row r="192" spans="1:4" x14ac:dyDescent="0.3">
      <c r="A192" t="s">
        <v>37</v>
      </c>
      <c r="B192" t="s">
        <v>273</v>
      </c>
      <c r="C192"/>
    </row>
    <row r="193" spans="1:4" x14ac:dyDescent="0.3">
      <c r="A193" t="s">
        <v>83</v>
      </c>
      <c r="B193" s="6">
        <v>1</v>
      </c>
      <c r="C193"/>
    </row>
    <row r="194" spans="1:4" x14ac:dyDescent="0.3">
      <c r="A194" t="s">
        <v>85</v>
      </c>
      <c r="B194"/>
      <c r="C194"/>
    </row>
    <row r="195" spans="1:4" x14ac:dyDescent="0.3">
      <c r="A195" t="s">
        <v>48</v>
      </c>
      <c r="B195"/>
      <c r="C195"/>
    </row>
    <row r="196" spans="1:4" x14ac:dyDescent="0.3">
      <c r="A196" s="15" t="s">
        <v>276</v>
      </c>
      <c r="B196" s="31"/>
      <c r="C196" s="31"/>
      <c r="D196" s="31"/>
    </row>
    <row r="197" spans="1:4" x14ac:dyDescent="0.3">
      <c r="A197" t="s">
        <v>36</v>
      </c>
      <c r="B197" t="s">
        <v>277</v>
      </c>
      <c r="C197"/>
    </row>
    <row r="198" spans="1:4" x14ac:dyDescent="0.3">
      <c r="A198" t="s">
        <v>37</v>
      </c>
      <c r="B198" t="s">
        <v>278</v>
      </c>
      <c r="C198"/>
    </row>
    <row r="199" spans="1:4" x14ac:dyDescent="0.3">
      <c r="A199" t="s">
        <v>83</v>
      </c>
      <c r="B199" s="6">
        <v>2</v>
      </c>
      <c r="C199"/>
    </row>
    <row r="200" spans="1:4" x14ac:dyDescent="0.3">
      <c r="A200" t="s">
        <v>85</v>
      </c>
      <c r="B200"/>
      <c r="C200"/>
    </row>
    <row r="201" spans="1:4" x14ac:dyDescent="0.3">
      <c r="A201" t="s">
        <v>48</v>
      </c>
      <c r="B201"/>
      <c r="C201"/>
    </row>
    <row r="202" spans="1:4" x14ac:dyDescent="0.3">
      <c r="A202"/>
      <c r="B202"/>
      <c r="C202"/>
    </row>
    <row r="203" spans="1:4" x14ac:dyDescent="0.3">
      <c r="A203"/>
      <c r="B203"/>
      <c r="C203"/>
    </row>
    <row r="204" spans="1:4" x14ac:dyDescent="0.3">
      <c r="A204"/>
      <c r="B204"/>
      <c r="C204"/>
    </row>
    <row r="205" spans="1:4" x14ac:dyDescent="0.3">
      <c r="A205"/>
      <c r="B205"/>
      <c r="C205"/>
    </row>
    <row r="206" spans="1:4" x14ac:dyDescent="0.3">
      <c r="A206"/>
      <c r="B206"/>
      <c r="C206"/>
    </row>
    <row r="207" spans="1:4" x14ac:dyDescent="0.3">
      <c r="A207"/>
      <c r="B207"/>
      <c r="C207"/>
    </row>
    <row r="208" spans="1:4" x14ac:dyDescent="0.3">
      <c r="A208"/>
      <c r="B208"/>
      <c r="C208"/>
    </row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ht="14.4" customHeight="1" x14ac:dyDescent="0.3"/>
    <row r="279" customFormat="1" ht="14.4" customHeigh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ht="14.4" customHeight="1" x14ac:dyDescent="0.3"/>
    <row r="335" customFormat="1" ht="14.4" customHeigh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ht="14.4" customHeight="1" x14ac:dyDescent="0.3"/>
    <row r="341" customFormat="1" ht="14.4" customHeigh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ht="14.4" customHeight="1" x14ac:dyDescent="0.3"/>
    <row r="382" customFormat="1" ht="14.4" customHeigh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ht="14.4" customHeight="1" x14ac:dyDescent="0.3"/>
    <row r="421" customFormat="1" ht="14.4" customHeigh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ht="14.4" customHeight="1" x14ac:dyDescent="0.3"/>
    <row r="427" customFormat="1" ht="14.4" customHeigh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ht="14.4" customHeight="1" x14ac:dyDescent="0.3"/>
    <row r="456" customFormat="1" ht="14.4" customHeigh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ht="14.4" customHeigh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ht="14.4" customHeight="1" x14ac:dyDescent="0.3"/>
    <row r="475" customFormat="1" ht="14.4" customHeight="1" x14ac:dyDescent="0.3"/>
    <row r="476" customFormat="1" x14ac:dyDescent="0.3"/>
    <row r="477" customFormat="1" x14ac:dyDescent="0.3"/>
    <row r="478" customFormat="1" x14ac:dyDescent="0.3"/>
    <row r="479" customFormat="1" ht="14.4" customHeight="1" x14ac:dyDescent="0.3"/>
    <row r="480" customFormat="1" ht="14.4" customHeigh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ht="14.4" customHeight="1" x14ac:dyDescent="0.3"/>
    <row r="532" customFormat="1" ht="14.4" customHeigh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ht="14.4" customHeight="1" x14ac:dyDescent="0.3"/>
    <row r="552" customFormat="1" ht="14.4" customHeigh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ht="14.4" customHeight="1" x14ac:dyDescent="0.3"/>
    <row r="568" customFormat="1" ht="14.4" customHeigh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ht="14.4" customHeight="1" x14ac:dyDescent="0.3"/>
    <row r="611" customFormat="1" ht="14.4" customHeigh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ht="14.4" customHeight="1" x14ac:dyDescent="0.3"/>
    <row r="627" customFormat="1" ht="14.4" customHeigh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ht="14.4" customHeight="1" x14ac:dyDescent="0.3"/>
    <row r="643" customFormat="1" ht="14.4" customHeigh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ht="14.4" customHeight="1" x14ac:dyDescent="0.3"/>
    <row r="659" customFormat="1" ht="14.4" customHeigh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ht="14.4" customHeight="1" x14ac:dyDescent="0.3"/>
    <row r="684" customFormat="1" ht="14.4" customHeigh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ht="14.4" customHeight="1" x14ac:dyDescent="0.3"/>
    <row r="709" customFormat="1" ht="14.4" customHeigh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</sheetData>
  <mergeCells count="23">
    <mergeCell ref="F5:H6"/>
    <mergeCell ref="I5:K6"/>
    <mergeCell ref="L5:L6"/>
    <mergeCell ref="A70:C70"/>
    <mergeCell ref="A5:C6"/>
    <mergeCell ref="A9:C10"/>
    <mergeCell ref="A11:C11"/>
    <mergeCell ref="A15:C15"/>
    <mergeCell ref="A21:C21"/>
    <mergeCell ref="A29:C29"/>
    <mergeCell ref="A33:C34"/>
    <mergeCell ref="A35:C35"/>
    <mergeCell ref="A57:C57"/>
    <mergeCell ref="A63:C63"/>
    <mergeCell ref="A170:C171"/>
    <mergeCell ref="A149:C149"/>
    <mergeCell ref="A155:C156"/>
    <mergeCell ref="A77:C77"/>
    <mergeCell ref="A85:C85"/>
    <mergeCell ref="A94:C94"/>
    <mergeCell ref="A114:C114"/>
    <mergeCell ref="A120:C120"/>
    <mergeCell ref="A141:C141"/>
  </mergeCells>
  <pageMargins left="0.7" right="0.7" top="0.75" bottom="0.75" header="0.3" footer="0.3"/>
  <pageSetup paperSize="9" orientation="portrait" r:id="rId1"/>
  <headerFooter>
    <oddHeader>&amp;C2 /</oddHeader>
    <oddFooter>&amp;CVabi EPA 8.7.0.11, pagina &amp;P/&amp;N, 23-09-2021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D2D9FF9D-A791-4527-B49E-C515223F36A4}">
          <x14:formula1>
            <xm:f>Info!$A$4:$A$33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C7CD-3CC6-4936-9336-D6BFB92B3F74}">
  <dimension ref="A1:D672"/>
  <sheetViews>
    <sheetView tabSelected="1" workbookViewId="0">
      <selection activeCell="B28" sqref="B28"/>
    </sheetView>
  </sheetViews>
  <sheetFormatPr defaultRowHeight="14.4" x14ac:dyDescent="0.3"/>
  <cols>
    <col min="1" max="1" width="35.6640625" style="2" customWidth="1"/>
    <col min="2" max="2" width="40.6640625" style="2" customWidth="1"/>
    <col min="3" max="3" width="23.88671875" style="2" customWidth="1"/>
    <col min="19" max="19" width="9.6640625" customWidth="1"/>
  </cols>
  <sheetData>
    <row r="1" spans="1:3" x14ac:dyDescent="0.3">
      <c r="A1" s="46" t="s">
        <v>28</v>
      </c>
      <c r="B1" s="46"/>
      <c r="C1" s="46"/>
    </row>
    <row r="2" spans="1:3" x14ac:dyDescent="0.3">
      <c r="A2" s="49" t="s">
        <v>29</v>
      </c>
      <c r="B2" s="49" t="s">
        <v>30</v>
      </c>
      <c r="C2" s="49" t="s">
        <v>31</v>
      </c>
    </row>
    <row r="3" spans="1:3" x14ac:dyDescent="0.3">
      <c r="A3" s="47" t="s">
        <v>32</v>
      </c>
      <c r="B3" s="47"/>
      <c r="C3" s="47"/>
    </row>
    <row r="4" spans="1:3" x14ac:dyDescent="0.3">
      <c r="A4" s="5" t="s">
        <v>33</v>
      </c>
      <c r="B4" s="3"/>
      <c r="C4" s="3"/>
    </row>
    <row r="5" spans="1:3" x14ac:dyDescent="0.3">
      <c r="A5" s="5" t="s">
        <v>34</v>
      </c>
      <c r="B5" s="16" t="s">
        <v>203</v>
      </c>
      <c r="C5" s="16" t="s">
        <v>204</v>
      </c>
    </row>
    <row r="6" spans="1:3" x14ac:dyDescent="0.3">
      <c r="A6" s="5" t="s">
        <v>35</v>
      </c>
      <c r="B6" s="3"/>
      <c r="C6" s="3"/>
    </row>
    <row r="7" spans="1:3" x14ac:dyDescent="0.3">
      <c r="A7" s="5" t="s">
        <v>36</v>
      </c>
      <c r="B7" s="3" t="s">
        <v>219</v>
      </c>
      <c r="C7" s="3" t="s">
        <v>219</v>
      </c>
    </row>
    <row r="8" spans="1:3" x14ac:dyDescent="0.3">
      <c r="A8" s="5" t="s">
        <v>37</v>
      </c>
      <c r="B8" s="3" t="s">
        <v>251</v>
      </c>
      <c r="C8" s="3" t="s">
        <v>252</v>
      </c>
    </row>
    <row r="9" spans="1:3" x14ac:dyDescent="0.3">
      <c r="A9" s="5" t="s">
        <v>38</v>
      </c>
      <c r="B9" s="3">
        <v>115</v>
      </c>
      <c r="C9" s="3">
        <v>90</v>
      </c>
    </row>
    <row r="10" spans="1:3" x14ac:dyDescent="0.3">
      <c r="A10" s="5" t="s">
        <v>39</v>
      </c>
      <c r="B10" s="3">
        <v>2016</v>
      </c>
      <c r="C10" s="3">
        <v>2016</v>
      </c>
    </row>
    <row r="11" spans="1:3" x14ac:dyDescent="0.3">
      <c r="A11" s="5" t="s">
        <v>40</v>
      </c>
      <c r="B11" s="3" t="s">
        <v>253</v>
      </c>
      <c r="C11" s="3"/>
    </row>
    <row r="12" spans="1:3" x14ac:dyDescent="0.3">
      <c r="A12" s="5" t="s">
        <v>41</v>
      </c>
      <c r="B12" s="3" t="s">
        <v>89</v>
      </c>
      <c r="C12" s="3" t="s">
        <v>89</v>
      </c>
    </row>
    <row r="13" spans="1:3" x14ac:dyDescent="0.3">
      <c r="A13" s="5" t="s">
        <v>43</v>
      </c>
      <c r="B13" s="3" t="s">
        <v>220</v>
      </c>
      <c r="C13" s="3" t="s">
        <v>220</v>
      </c>
    </row>
    <row r="14" spans="1:3" x14ac:dyDescent="0.3">
      <c r="A14" s="5" t="s">
        <v>214</v>
      </c>
      <c r="B14" s="3" t="s">
        <v>254</v>
      </c>
      <c r="C14" s="3" t="s">
        <v>254</v>
      </c>
    </row>
    <row r="15" spans="1:3" x14ac:dyDescent="0.3">
      <c r="A15" s="5" t="s">
        <v>44</v>
      </c>
      <c r="B15" s="3">
        <v>32</v>
      </c>
      <c r="C15" s="3">
        <v>32</v>
      </c>
    </row>
    <row r="16" spans="1:3" x14ac:dyDescent="0.3">
      <c r="A16" s="5" t="s">
        <v>213</v>
      </c>
      <c r="B16" s="3" t="s">
        <v>255</v>
      </c>
      <c r="C16" s="3" t="s">
        <v>255</v>
      </c>
    </row>
    <row r="17" spans="1:4" x14ac:dyDescent="0.3">
      <c r="A17" s="5" t="s">
        <v>44</v>
      </c>
      <c r="B17" s="3">
        <v>20</v>
      </c>
      <c r="C17" s="3">
        <v>20</v>
      </c>
    </row>
    <row r="18" spans="1:4" x14ac:dyDescent="0.3">
      <c r="A18" s="5" t="s">
        <v>205</v>
      </c>
      <c r="B18" s="3">
        <v>3</v>
      </c>
      <c r="C18" s="3">
        <v>3</v>
      </c>
      <c r="D18" t="s">
        <v>61</v>
      </c>
    </row>
    <row r="19" spans="1:4" x14ac:dyDescent="0.3">
      <c r="A19" s="5" t="s">
        <v>45</v>
      </c>
      <c r="B19" s="3" t="s">
        <v>90</v>
      </c>
      <c r="C19" s="3" t="s">
        <v>90</v>
      </c>
    </row>
    <row r="20" spans="1:4" x14ac:dyDescent="0.3">
      <c r="A20" s="5" t="s">
        <v>46</v>
      </c>
      <c r="B20" s="3" t="s">
        <v>223</v>
      </c>
      <c r="C20" s="3" t="s">
        <v>223</v>
      </c>
    </row>
    <row r="21" spans="1:4" x14ac:dyDescent="0.3">
      <c r="A21" s="16" t="s">
        <v>47</v>
      </c>
      <c r="B21" s="3" t="s">
        <v>224</v>
      </c>
      <c r="C21" s="3" t="s">
        <v>224</v>
      </c>
    </row>
    <row r="22" spans="1:4" x14ac:dyDescent="0.3">
      <c r="A22" s="16" t="s">
        <v>212</v>
      </c>
      <c r="B22" s="3"/>
      <c r="C22" s="3"/>
    </row>
    <row r="23" spans="1:4" x14ac:dyDescent="0.3">
      <c r="A23" s="16" t="s">
        <v>48</v>
      </c>
      <c r="B23" s="3"/>
      <c r="C23" s="3"/>
    </row>
    <row r="24" spans="1:4" x14ac:dyDescent="0.3">
      <c r="A24" s="3"/>
      <c r="B24" s="3"/>
      <c r="C24" s="3"/>
    </row>
    <row r="25" spans="1:4" x14ac:dyDescent="0.3">
      <c r="A25" s="47" t="s">
        <v>49</v>
      </c>
      <c r="B25" s="47"/>
      <c r="C25" s="47"/>
    </row>
    <row r="26" spans="1:4" x14ac:dyDescent="0.3">
      <c r="A26" s="2" t="s">
        <v>36</v>
      </c>
      <c r="B26" s="2" t="s">
        <v>226</v>
      </c>
    </row>
    <row r="27" spans="1:4" x14ac:dyDescent="0.3">
      <c r="A27" s="2" t="s">
        <v>37</v>
      </c>
    </row>
    <row r="28" spans="1:4" x14ac:dyDescent="0.3">
      <c r="A28" s="2" t="s">
        <v>50</v>
      </c>
    </row>
    <row r="29" spans="1:4" x14ac:dyDescent="0.3">
      <c r="A29" s="2" t="s">
        <v>48</v>
      </c>
    </row>
    <row r="31" spans="1:4" x14ac:dyDescent="0.3">
      <c r="A31" s="47" t="s">
        <v>51</v>
      </c>
      <c r="B31" s="47"/>
      <c r="C31" s="47"/>
    </row>
    <row r="32" spans="1:4" x14ac:dyDescent="0.3">
      <c r="A32" s="2" t="s">
        <v>34</v>
      </c>
      <c r="B32" s="2" t="s">
        <v>227</v>
      </c>
    </row>
    <row r="33" spans="1:3" x14ac:dyDescent="0.3">
      <c r="A33" s="2" t="s">
        <v>36</v>
      </c>
    </row>
    <row r="34" spans="1:3" x14ac:dyDescent="0.3">
      <c r="A34" s="2" t="s">
        <v>37</v>
      </c>
    </row>
    <row r="35" spans="1:3" x14ac:dyDescent="0.3">
      <c r="A35" s="2" t="s">
        <v>52</v>
      </c>
    </row>
    <row r="36" spans="1:3" x14ac:dyDescent="0.3">
      <c r="A36" s="2" t="s">
        <v>48</v>
      </c>
    </row>
    <row r="38" spans="1:3" x14ac:dyDescent="0.3">
      <c r="A38" s="47" t="s">
        <v>53</v>
      </c>
      <c r="B38" s="47"/>
      <c r="C38" s="47"/>
    </row>
    <row r="39" spans="1:3" x14ac:dyDescent="0.3">
      <c r="A39" s="2" t="s">
        <v>50</v>
      </c>
    </row>
    <row r="40" spans="1:3" x14ac:dyDescent="0.3">
      <c r="A40" s="2" t="s">
        <v>36</v>
      </c>
    </row>
    <row r="41" spans="1:3" x14ac:dyDescent="0.3">
      <c r="A41" s="2" t="s">
        <v>37</v>
      </c>
    </row>
    <row r="42" spans="1:3" x14ac:dyDescent="0.3">
      <c r="A42" s="2" t="s">
        <v>54</v>
      </c>
    </row>
    <row r="43" spans="1:3" x14ac:dyDescent="0.3">
      <c r="A43" s="2" t="s">
        <v>55</v>
      </c>
    </row>
    <row r="45" spans="1:3" x14ac:dyDescent="0.3">
      <c r="A45" s="47" t="s">
        <v>56</v>
      </c>
      <c r="B45" s="47"/>
      <c r="C45" s="47"/>
    </row>
    <row r="46" spans="1:3" x14ac:dyDescent="0.3">
      <c r="A46" s="5" t="s">
        <v>34</v>
      </c>
    </row>
    <row r="47" spans="1:3" x14ac:dyDescent="0.3">
      <c r="A47" s="2" t="s">
        <v>36</v>
      </c>
    </row>
    <row r="48" spans="1:3" x14ac:dyDescent="0.3">
      <c r="A48" s="2" t="s">
        <v>37</v>
      </c>
    </row>
    <row r="49" spans="1:3" x14ac:dyDescent="0.3">
      <c r="A49" s="2" t="s">
        <v>50</v>
      </c>
    </row>
    <row r="50" spans="1:3" x14ac:dyDescent="0.3">
      <c r="A50" s="2" t="s">
        <v>54</v>
      </c>
    </row>
    <row r="51" spans="1:3" x14ac:dyDescent="0.3">
      <c r="A51" s="2" t="s">
        <v>55</v>
      </c>
    </row>
    <row r="53" spans="1:3" x14ac:dyDescent="0.3">
      <c r="A53" s="47" t="s">
        <v>57</v>
      </c>
      <c r="B53" s="47"/>
      <c r="C53" s="47"/>
    </row>
    <row r="54" spans="1:3" x14ac:dyDescent="0.3">
      <c r="A54" s="6" t="s">
        <v>50</v>
      </c>
      <c r="B54" s="16" t="s">
        <v>206</v>
      </c>
      <c r="C54" s="16"/>
    </row>
    <row r="55" spans="1:3" x14ac:dyDescent="0.3">
      <c r="A55" s="6" t="s">
        <v>36</v>
      </c>
      <c r="B55" s="2" t="s">
        <v>256</v>
      </c>
    </row>
    <row r="56" spans="1:3" x14ac:dyDescent="0.3">
      <c r="A56" s="6" t="s">
        <v>37</v>
      </c>
      <c r="B56" s="2" t="s">
        <v>231</v>
      </c>
    </row>
    <row r="57" spans="1:3" x14ac:dyDescent="0.3">
      <c r="A57" s="6" t="s">
        <v>58</v>
      </c>
      <c r="B57" s="2">
        <v>80</v>
      </c>
      <c r="C57" s="2" t="s">
        <v>59</v>
      </c>
    </row>
    <row r="58" spans="1:3" x14ac:dyDescent="0.3">
      <c r="A58" s="6" t="s">
        <v>60</v>
      </c>
      <c r="B58" s="2">
        <v>0.5</v>
      </c>
      <c r="C58" s="2" t="s">
        <v>61</v>
      </c>
    </row>
    <row r="59" spans="1:3" x14ac:dyDescent="0.3">
      <c r="A59" s="6" t="s">
        <v>62</v>
      </c>
    </row>
    <row r="60" spans="1:3" x14ac:dyDescent="0.3">
      <c r="A60" s="6" t="s">
        <v>48</v>
      </c>
    </row>
    <row r="62" spans="1:3" x14ac:dyDescent="0.3">
      <c r="A62" s="47" t="s">
        <v>63</v>
      </c>
      <c r="B62" s="47"/>
      <c r="C62" s="47"/>
    </row>
    <row r="63" spans="1:3" x14ac:dyDescent="0.3">
      <c r="A63" s="1" t="s">
        <v>215</v>
      </c>
    </row>
    <row r="64" spans="1:3" x14ac:dyDescent="0.3">
      <c r="A64" s="1" t="s">
        <v>64</v>
      </c>
    </row>
    <row r="65" spans="1:3" x14ac:dyDescent="0.3">
      <c r="A65" s="7" t="s">
        <v>36</v>
      </c>
      <c r="B65" s="2" t="s">
        <v>248</v>
      </c>
      <c r="C65" s="2" t="s">
        <v>248</v>
      </c>
    </row>
    <row r="66" spans="1:3" x14ac:dyDescent="0.3">
      <c r="A66" s="7" t="s">
        <v>37</v>
      </c>
      <c r="B66" s="2" t="s">
        <v>257</v>
      </c>
      <c r="C66" s="2" t="s">
        <v>257</v>
      </c>
    </row>
    <row r="67" spans="1:3" x14ac:dyDescent="0.3">
      <c r="A67" s="7" t="s">
        <v>65</v>
      </c>
    </row>
    <row r="68" spans="1:3" x14ac:dyDescent="0.3">
      <c r="A68" s="7" t="s">
        <v>66</v>
      </c>
      <c r="B68" s="2" t="s">
        <v>250</v>
      </c>
      <c r="C68" s="2" t="s">
        <v>250</v>
      </c>
    </row>
    <row r="70" spans="1:3" x14ac:dyDescent="0.3">
      <c r="A70" s="1" t="s">
        <v>67</v>
      </c>
      <c r="B70" s="1" t="s">
        <v>216</v>
      </c>
      <c r="C70" s="1"/>
    </row>
    <row r="71" spans="1:3" x14ac:dyDescent="0.3">
      <c r="A71" s="7" t="s">
        <v>36</v>
      </c>
      <c r="B71" s="2" t="s">
        <v>248</v>
      </c>
    </row>
    <row r="72" spans="1:3" x14ac:dyDescent="0.3">
      <c r="A72" s="7" t="s">
        <v>37</v>
      </c>
      <c r="B72" s="2" t="s">
        <v>258</v>
      </c>
    </row>
    <row r="73" spans="1:3" x14ac:dyDescent="0.3">
      <c r="A73" s="7" t="s">
        <v>65</v>
      </c>
    </row>
    <row r="74" spans="1:3" x14ac:dyDescent="0.3">
      <c r="A74" s="7" t="s">
        <v>66</v>
      </c>
      <c r="B74" s="2" t="s">
        <v>250</v>
      </c>
    </row>
    <row r="76" spans="1:3" x14ac:dyDescent="0.3">
      <c r="A76" s="1" t="s">
        <v>68</v>
      </c>
    </row>
    <row r="77" spans="1:3" x14ac:dyDescent="0.3">
      <c r="A77" s="7" t="s">
        <v>36</v>
      </c>
    </row>
    <row r="78" spans="1:3" x14ac:dyDescent="0.3">
      <c r="A78" s="7" t="s">
        <v>37</v>
      </c>
    </row>
    <row r="79" spans="1:3" x14ac:dyDescent="0.3">
      <c r="A79" s="7" t="s">
        <v>65</v>
      </c>
    </row>
    <row r="80" spans="1:3" x14ac:dyDescent="0.3">
      <c r="A80" s="7" t="s">
        <v>66</v>
      </c>
    </row>
    <row r="82" spans="1:3" x14ac:dyDescent="0.3">
      <c r="A82" s="47" t="s">
        <v>69</v>
      </c>
      <c r="B82" s="47"/>
      <c r="C82" s="47"/>
    </row>
    <row r="83" spans="1:3" x14ac:dyDescent="0.3">
      <c r="A83" s="7" t="s">
        <v>36</v>
      </c>
    </row>
    <row r="84" spans="1:3" x14ac:dyDescent="0.3">
      <c r="A84" s="7" t="s">
        <v>54</v>
      </c>
    </row>
    <row r="85" spans="1:3" x14ac:dyDescent="0.3">
      <c r="A85" s="7" t="s">
        <v>70</v>
      </c>
    </row>
    <row r="86" spans="1:3" x14ac:dyDescent="0.3">
      <c r="A86" s="7" t="s">
        <v>48</v>
      </c>
    </row>
    <row r="88" spans="1:3" x14ac:dyDescent="0.3">
      <c r="A88" s="47" t="s">
        <v>71</v>
      </c>
      <c r="B88" s="47"/>
      <c r="C88" s="47"/>
    </row>
    <row r="89" spans="1:3" x14ac:dyDescent="0.3">
      <c r="A89" s="1" t="s">
        <v>215</v>
      </c>
      <c r="B89" s="1"/>
      <c r="C89" s="1"/>
    </row>
    <row r="90" spans="1:3" x14ac:dyDescent="0.3">
      <c r="A90" s="7" t="s">
        <v>36</v>
      </c>
    </row>
    <row r="91" spans="1:3" x14ac:dyDescent="0.3">
      <c r="A91" s="7" t="s">
        <v>54</v>
      </c>
    </row>
    <row r="92" spans="1:3" x14ac:dyDescent="0.3">
      <c r="A92" s="7" t="s">
        <v>70</v>
      </c>
    </row>
    <row r="93" spans="1:3" x14ac:dyDescent="0.3">
      <c r="A93" s="7" t="s">
        <v>48</v>
      </c>
    </row>
    <row r="95" spans="1:3" x14ac:dyDescent="0.3">
      <c r="A95" s="8" t="s">
        <v>72</v>
      </c>
    </row>
    <row r="96" spans="1:3" x14ac:dyDescent="0.3">
      <c r="A96" s="7" t="s">
        <v>36</v>
      </c>
    </row>
    <row r="97" spans="1:3" x14ac:dyDescent="0.3">
      <c r="A97" s="7" t="s">
        <v>37</v>
      </c>
    </row>
    <row r="98" spans="1:3" x14ac:dyDescent="0.3">
      <c r="A98" s="7" t="s">
        <v>54</v>
      </c>
    </row>
    <row r="99" spans="1:3" x14ac:dyDescent="0.3">
      <c r="A99" s="7" t="s">
        <v>70</v>
      </c>
    </row>
    <row r="100" spans="1:3" x14ac:dyDescent="0.3">
      <c r="A100" s="7" t="s">
        <v>48</v>
      </c>
    </row>
    <row r="101" spans="1:3" x14ac:dyDescent="0.3">
      <c r="A101" s="7"/>
    </row>
    <row r="102" spans="1:3" x14ac:dyDescent="0.3">
      <c r="A102" s="9" t="s">
        <v>73</v>
      </c>
    </row>
    <row r="103" spans="1:3" x14ac:dyDescent="0.3">
      <c r="A103" s="7" t="s">
        <v>74</v>
      </c>
    </row>
    <row r="104" spans="1:3" x14ac:dyDescent="0.3">
      <c r="A104" s="2" t="s">
        <v>37</v>
      </c>
    </row>
    <row r="105" spans="1:3" x14ac:dyDescent="0.3">
      <c r="A105" s="2" t="s">
        <v>48</v>
      </c>
    </row>
    <row r="106" spans="1:3" x14ac:dyDescent="0.3">
      <c r="A106" s="2" t="s">
        <v>75</v>
      </c>
    </row>
    <row r="107" spans="1:3" x14ac:dyDescent="0.3">
      <c r="A107" s="2" t="s">
        <v>37</v>
      </c>
    </row>
    <row r="109" spans="1:3" x14ac:dyDescent="0.3">
      <c r="A109" s="47" t="s">
        <v>76</v>
      </c>
      <c r="B109" s="47"/>
      <c r="C109" s="47"/>
    </row>
    <row r="110" spans="1:3" x14ac:dyDescent="0.3">
      <c r="A110" s="2" t="s">
        <v>77</v>
      </c>
    </row>
    <row r="111" spans="1:3" x14ac:dyDescent="0.3">
      <c r="A111" s="2" t="s">
        <v>78</v>
      </c>
    </row>
    <row r="112" spans="1:3" x14ac:dyDescent="0.3">
      <c r="A112" s="2" t="s">
        <v>37</v>
      </c>
    </row>
    <row r="113" spans="1:3" x14ac:dyDescent="0.3">
      <c r="A113" s="2" t="s">
        <v>79</v>
      </c>
    </row>
    <row r="114" spans="1:3" x14ac:dyDescent="0.3">
      <c r="A114" s="2" t="s">
        <v>80</v>
      </c>
    </row>
    <row r="115" spans="1:3" x14ac:dyDescent="0.3">
      <c r="A115" s="2" t="s">
        <v>37</v>
      </c>
    </row>
    <row r="117" spans="1:3" x14ac:dyDescent="0.3">
      <c r="A117" s="47" t="s">
        <v>81</v>
      </c>
      <c r="B117" s="47"/>
      <c r="C117" s="47"/>
    </row>
    <row r="118" spans="1:3" x14ac:dyDescent="0.3">
      <c r="A118" s="2" t="s">
        <v>36</v>
      </c>
      <c r="B118" s="2" t="s">
        <v>247</v>
      </c>
    </row>
    <row r="119" spans="1:3" x14ac:dyDescent="0.3">
      <c r="A119" s="2" t="s">
        <v>37</v>
      </c>
    </row>
    <row r="120" spans="1:3" x14ac:dyDescent="0.3">
      <c r="A120" s="2" t="s">
        <v>82</v>
      </c>
    </row>
    <row r="121" spans="1:3" x14ac:dyDescent="0.3">
      <c r="A121" s="2" t="s">
        <v>83</v>
      </c>
    </row>
    <row r="123" spans="1:3" x14ac:dyDescent="0.3">
      <c r="A123"/>
      <c r="B123"/>
      <c r="C123"/>
    </row>
    <row r="124" spans="1:3" x14ac:dyDescent="0.3">
      <c r="A124"/>
      <c r="B124"/>
      <c r="C124"/>
    </row>
    <row r="125" spans="1:3" x14ac:dyDescent="0.3">
      <c r="A125"/>
      <c r="B125"/>
      <c r="C125"/>
    </row>
    <row r="126" spans="1:3" x14ac:dyDescent="0.3">
      <c r="A126"/>
      <c r="B126"/>
      <c r="C126"/>
    </row>
    <row r="127" spans="1:3" x14ac:dyDescent="0.3">
      <c r="A127"/>
      <c r="B127"/>
      <c r="C127"/>
    </row>
    <row r="128" spans="1:3" x14ac:dyDescent="0.3">
      <c r="A128"/>
      <c r="B128"/>
      <c r="C128"/>
    </row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ht="14.4" customHeight="1" x14ac:dyDescent="0.3"/>
    <row r="214" customFormat="1" ht="14.4" customHeigh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ht="14.4" customHeight="1" x14ac:dyDescent="0.3"/>
    <row r="270" customFormat="1" ht="14.4" customHeigh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ht="14.4" customHeight="1" x14ac:dyDescent="0.3"/>
    <row r="276" customFormat="1" ht="14.4" customHeigh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ht="14.4" customHeight="1" x14ac:dyDescent="0.3"/>
    <row r="317" customFormat="1" ht="14.4" customHeigh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ht="14.4" customHeight="1" x14ac:dyDescent="0.3"/>
    <row r="356" customFormat="1" ht="14.4" customHeigh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ht="14.4" customHeight="1" x14ac:dyDescent="0.3"/>
    <row r="362" customFormat="1" ht="14.4" customHeigh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ht="14.4" customHeight="1" x14ac:dyDescent="0.3"/>
    <row r="391" customFormat="1" ht="14.4" customHeigh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ht="14.4" customHeigh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ht="14.4" customHeight="1" x14ac:dyDescent="0.3"/>
    <row r="410" customFormat="1" ht="14.4" customHeight="1" x14ac:dyDescent="0.3"/>
    <row r="411" customFormat="1" x14ac:dyDescent="0.3"/>
    <row r="412" customFormat="1" x14ac:dyDescent="0.3"/>
    <row r="413" customFormat="1" x14ac:dyDescent="0.3"/>
    <row r="414" customFormat="1" ht="14.4" customHeight="1" x14ac:dyDescent="0.3"/>
    <row r="415" customFormat="1" ht="14.4" customHeigh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ht="14.4" customHeight="1" x14ac:dyDescent="0.3"/>
    <row r="467" customFormat="1" ht="14.4" customHeigh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ht="14.4" customHeight="1" x14ac:dyDescent="0.3"/>
    <row r="487" customFormat="1" ht="14.4" customHeigh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ht="14.4" customHeight="1" x14ac:dyDescent="0.3"/>
    <row r="503" customFormat="1" ht="14.4" customHeigh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ht="14.4" customHeight="1" x14ac:dyDescent="0.3"/>
    <row r="546" customFormat="1" ht="14.4" customHeigh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ht="14.4" customHeight="1" x14ac:dyDescent="0.3"/>
    <row r="562" customFormat="1" ht="14.4" customHeigh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ht="14.4" customHeight="1" x14ac:dyDescent="0.3"/>
    <row r="578" customFormat="1" ht="14.4" customHeigh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ht="14.4" customHeight="1" x14ac:dyDescent="0.3"/>
    <row r="594" customFormat="1" ht="14.4" customHeigh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ht="14.4" customHeight="1" x14ac:dyDescent="0.3"/>
    <row r="619" customFormat="1" ht="14.4" customHeigh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ht="14.4" customHeight="1" x14ac:dyDescent="0.3"/>
    <row r="644" customFormat="1" ht="14.4" customHeigh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</sheetData>
  <mergeCells count="12">
    <mergeCell ref="A88:C88"/>
    <mergeCell ref="A109:C109"/>
    <mergeCell ref="A117:C117"/>
    <mergeCell ref="A82:C82"/>
    <mergeCell ref="A1:C2"/>
    <mergeCell ref="A3:C3"/>
    <mergeCell ref="A25:C25"/>
    <mergeCell ref="A31:C31"/>
    <mergeCell ref="A38:C38"/>
    <mergeCell ref="A45:C45"/>
    <mergeCell ref="A53:C53"/>
    <mergeCell ref="A62:C62"/>
  </mergeCells>
  <pageMargins left="0.7" right="0.7" top="0.75" bottom="0.75" header="0.3" footer="0.3"/>
  <pageSetup paperSize="9" orientation="portrait" r:id="rId1"/>
  <headerFooter>
    <oddHeader>&amp;C2 /</oddHeader>
    <oddFooter>&amp;CVabi EPA 8.7.0.11, pagina &amp;P/&amp;N, 23-09-2021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35CA-8EEB-4FE0-88D8-F6286DC79DC2}">
  <dimension ref="A1:Q5"/>
  <sheetViews>
    <sheetView workbookViewId="0">
      <selection activeCell="D5" sqref="D5"/>
    </sheetView>
  </sheetViews>
  <sheetFormatPr defaultRowHeight="14.4" x14ac:dyDescent="0.3"/>
  <cols>
    <col min="1" max="1" width="26.33203125" customWidth="1"/>
    <col min="2" max="2" width="5.88671875" customWidth="1"/>
    <col min="3" max="3" width="13" customWidth="1"/>
    <col min="4" max="4" width="4.6640625" customWidth="1"/>
    <col min="5" max="5" width="8.33203125" customWidth="1"/>
    <col min="6" max="6" width="5.6640625" customWidth="1"/>
    <col min="7" max="7" width="15.33203125" customWidth="1"/>
    <col min="8" max="8" width="6" customWidth="1"/>
    <col min="9" max="9" width="12.6640625" customWidth="1"/>
    <col min="10" max="10" width="4.6640625" customWidth="1"/>
    <col min="11" max="11" width="9.88671875" customWidth="1"/>
    <col min="12" max="12" width="6.44140625" customWidth="1"/>
    <col min="13" max="13" width="12" customWidth="1"/>
    <col min="14" max="14" width="8.109375" customWidth="1"/>
    <col min="15" max="16" width="9.88671875" customWidth="1"/>
    <col min="17" max="17" width="10.88671875" customWidth="1"/>
  </cols>
  <sheetData>
    <row r="1" spans="1:17" ht="14.4" customHeight="1" x14ac:dyDescent="0.3">
      <c r="A1" s="50" t="s">
        <v>194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2"/>
    </row>
    <row r="2" spans="1:17" ht="14.4" customHeight="1" thickBot="1" x14ac:dyDescent="0.3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5"/>
    </row>
    <row r="3" spans="1:17" ht="14.4" customHeight="1" thickBot="1" x14ac:dyDescent="0.35">
      <c r="A3" s="43"/>
      <c r="B3" s="56" t="s">
        <v>200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 t="s">
        <v>86</v>
      </c>
      <c r="O3" s="58"/>
      <c r="P3" s="58"/>
      <c r="Q3" s="38" t="s">
        <v>208</v>
      </c>
    </row>
    <row r="4" spans="1:17" x14ac:dyDescent="0.3">
      <c r="A4" s="44"/>
      <c r="B4" s="18" t="s">
        <v>35</v>
      </c>
      <c r="C4" s="19" t="s">
        <v>195</v>
      </c>
      <c r="D4" s="19" t="s">
        <v>37</v>
      </c>
      <c r="E4" s="19" t="s">
        <v>196</v>
      </c>
      <c r="F4" s="19" t="s">
        <v>35</v>
      </c>
      <c r="G4" s="20" t="s">
        <v>197</v>
      </c>
      <c r="H4" s="18" t="s">
        <v>35</v>
      </c>
      <c r="I4" s="19" t="s">
        <v>195</v>
      </c>
      <c r="J4" s="19" t="s">
        <v>37</v>
      </c>
      <c r="K4" s="19" t="s">
        <v>196</v>
      </c>
      <c r="L4" s="19" t="s">
        <v>35</v>
      </c>
      <c r="M4" s="20" t="s">
        <v>197</v>
      </c>
      <c r="N4" s="41" t="s">
        <v>49</v>
      </c>
      <c r="O4" s="14" t="s">
        <v>198</v>
      </c>
      <c r="P4" s="14" t="s">
        <v>199</v>
      </c>
      <c r="Q4" s="39" t="s">
        <v>37</v>
      </c>
    </row>
    <row r="5" spans="1:17" ht="15" thickBot="1" x14ac:dyDescent="0.35">
      <c r="A5" s="25" t="s">
        <v>287</v>
      </c>
      <c r="B5" s="22"/>
      <c r="C5" s="23" t="s">
        <v>259</v>
      </c>
      <c r="D5" s="23"/>
      <c r="E5" s="23"/>
      <c r="F5" s="23"/>
      <c r="G5" s="24"/>
      <c r="H5" s="22"/>
      <c r="I5" s="23"/>
      <c r="J5" s="23"/>
      <c r="K5" s="23"/>
      <c r="L5" s="23"/>
      <c r="M5" s="24"/>
      <c r="N5" s="42" t="s">
        <v>286</v>
      </c>
      <c r="O5" s="23" t="s">
        <v>284</v>
      </c>
      <c r="P5" s="23" t="s">
        <v>284</v>
      </c>
      <c r="Q5" s="24" t="s">
        <v>285</v>
      </c>
    </row>
  </sheetData>
  <mergeCells count="3">
    <mergeCell ref="A1:Q2"/>
    <mergeCell ref="B3:M3"/>
    <mergeCell ref="N3:P3"/>
  </mergeCells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B539-5F32-470A-AE51-8A774EAA770C}">
  <dimension ref="A1:F6"/>
  <sheetViews>
    <sheetView workbookViewId="0">
      <selection activeCell="D15" sqref="D15"/>
    </sheetView>
  </sheetViews>
  <sheetFormatPr defaultRowHeight="14.4" x14ac:dyDescent="0.3"/>
  <cols>
    <col min="1" max="1" width="13.33203125" customWidth="1"/>
    <col min="2" max="2" width="10.44140625" customWidth="1"/>
    <col min="3" max="3" width="9.21875" customWidth="1"/>
    <col min="4" max="4" width="12.44140625" customWidth="1"/>
    <col min="5" max="5" width="10.88671875" customWidth="1"/>
    <col min="6" max="6" width="11.5546875" customWidth="1"/>
  </cols>
  <sheetData>
    <row r="1" spans="1:6" ht="14.4" customHeight="1" x14ac:dyDescent="0.3">
      <c r="A1" s="46" t="s">
        <v>87</v>
      </c>
      <c r="B1" s="46"/>
      <c r="C1" s="46"/>
      <c r="D1" s="46"/>
      <c r="E1" s="46"/>
      <c r="F1" s="46"/>
    </row>
    <row r="2" spans="1:6" ht="14.4" customHeight="1" x14ac:dyDescent="0.3">
      <c r="A2" s="46"/>
      <c r="B2" s="46"/>
      <c r="C2" s="46"/>
      <c r="D2" s="46"/>
      <c r="E2" s="46"/>
      <c r="F2" s="46"/>
    </row>
    <row r="3" spans="1:6" x14ac:dyDescent="0.3">
      <c r="A3" s="26"/>
      <c r="B3" s="27" t="s">
        <v>209</v>
      </c>
      <c r="C3" s="27" t="s">
        <v>36</v>
      </c>
      <c r="D3" s="27" t="s">
        <v>37</v>
      </c>
      <c r="E3" s="27" t="s">
        <v>58</v>
      </c>
      <c r="F3" s="27" t="s">
        <v>83</v>
      </c>
    </row>
    <row r="4" spans="1:6" x14ac:dyDescent="0.3">
      <c r="A4" s="14" t="s">
        <v>263</v>
      </c>
      <c r="B4" s="14" t="s">
        <v>210</v>
      </c>
      <c r="C4" s="14" t="s">
        <v>211</v>
      </c>
      <c r="D4" s="14" t="s">
        <v>281</v>
      </c>
      <c r="E4" s="14" t="s">
        <v>282</v>
      </c>
      <c r="F4" s="14">
        <v>1</v>
      </c>
    </row>
    <row r="5" spans="1:6" x14ac:dyDescent="0.3">
      <c r="A5" s="14"/>
      <c r="B5" s="14"/>
      <c r="C5" s="14"/>
      <c r="D5" s="14"/>
      <c r="E5" s="14"/>
      <c r="F5" s="14"/>
    </row>
    <row r="6" spans="1:6" x14ac:dyDescent="0.3">
      <c r="A6" s="14"/>
      <c r="B6" s="14"/>
      <c r="C6" s="14"/>
      <c r="D6" s="14"/>
      <c r="E6" s="14"/>
      <c r="F6" s="14"/>
    </row>
  </sheetData>
  <mergeCells count="1">
    <mergeCell ref="A1:F2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F0C8-C486-4C30-9E8F-884C4F35CBF8}">
  <dimension ref="A1:I5"/>
  <sheetViews>
    <sheetView workbookViewId="0">
      <selection activeCell="G20" sqref="G20"/>
    </sheetView>
  </sheetViews>
  <sheetFormatPr defaultRowHeight="14.4" x14ac:dyDescent="0.3"/>
  <cols>
    <col min="2" max="2" width="10.5546875" customWidth="1"/>
    <col min="5" max="5" width="15.77734375" customWidth="1"/>
    <col min="9" max="9" width="10.44140625" customWidth="1"/>
  </cols>
  <sheetData>
    <row r="1" spans="1:9" ht="14.4" customHeight="1" x14ac:dyDescent="0.3">
      <c r="A1" s="54" t="s">
        <v>201</v>
      </c>
      <c r="B1" s="54"/>
      <c r="C1" s="54"/>
      <c r="D1" s="54"/>
      <c r="E1" s="54"/>
      <c r="F1" s="54"/>
      <c r="G1" s="54"/>
      <c r="H1" s="54"/>
      <c r="I1" s="54"/>
    </row>
    <row r="2" spans="1:9" ht="14.4" customHeight="1" thickBot="1" x14ac:dyDescent="0.35">
      <c r="A2" s="54"/>
      <c r="B2" s="54"/>
      <c r="C2" s="54"/>
      <c r="D2" s="54"/>
      <c r="E2" s="54"/>
      <c r="F2" s="54"/>
      <c r="G2" s="54"/>
      <c r="H2" s="54"/>
      <c r="I2" s="54"/>
    </row>
    <row r="3" spans="1:9" ht="15" thickBot="1" x14ac:dyDescent="0.35">
      <c r="A3" s="29"/>
      <c r="B3" s="59" t="s">
        <v>200</v>
      </c>
      <c r="C3" s="60"/>
      <c r="D3" s="60"/>
      <c r="E3" s="37"/>
      <c r="F3" s="59" t="s">
        <v>86</v>
      </c>
      <c r="G3" s="60"/>
      <c r="H3" s="61"/>
      <c r="I3" s="28" t="s">
        <v>208</v>
      </c>
    </row>
    <row r="4" spans="1:9" x14ac:dyDescent="0.3">
      <c r="A4" s="30"/>
      <c r="B4" s="18" t="s">
        <v>195</v>
      </c>
      <c r="C4" s="19" t="s">
        <v>37</v>
      </c>
      <c r="D4" s="19" t="s">
        <v>196</v>
      </c>
      <c r="E4" s="20" t="s">
        <v>197</v>
      </c>
      <c r="F4" s="18" t="s">
        <v>49</v>
      </c>
      <c r="G4" s="19" t="s">
        <v>198</v>
      </c>
      <c r="H4" s="20" t="s">
        <v>199</v>
      </c>
      <c r="I4" s="21" t="s">
        <v>37</v>
      </c>
    </row>
    <row r="5" spans="1:9" ht="15" thickBot="1" x14ac:dyDescent="0.35">
      <c r="A5" s="25" t="s">
        <v>201</v>
      </c>
      <c r="B5" s="22" t="s">
        <v>259</v>
      </c>
      <c r="C5" s="23">
        <v>22</v>
      </c>
      <c r="D5" s="23" t="s">
        <v>279</v>
      </c>
      <c r="E5" s="24" t="s">
        <v>280</v>
      </c>
      <c r="F5" s="23" t="s">
        <v>286</v>
      </c>
      <c r="G5" s="23" t="s">
        <v>284</v>
      </c>
      <c r="H5" s="23" t="s">
        <v>284</v>
      </c>
      <c r="I5" s="24" t="s">
        <v>285</v>
      </c>
    </row>
  </sheetData>
  <mergeCells count="3">
    <mergeCell ref="B3:D3"/>
    <mergeCell ref="F3:H3"/>
    <mergeCell ref="A1:I2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CFAE-9203-4CB8-B794-4653276E86B7}">
  <dimension ref="E10"/>
  <sheetViews>
    <sheetView workbookViewId="0">
      <selection activeCell="F13" sqref="F13"/>
    </sheetView>
  </sheetViews>
  <sheetFormatPr defaultRowHeight="14.4" x14ac:dyDescent="0.3"/>
  <sheetData>
    <row r="10" spans="5:5" x14ac:dyDescent="0.3">
      <c r="E10" s="40" t="s">
        <v>283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309F-6C7B-4918-B959-71A72D0D2EFC}">
  <dimension ref="A1"/>
  <sheetViews>
    <sheetView workbookViewId="0">
      <selection activeCell="M24" sqref="M2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429CF-CC64-42BF-AF20-CCC61B500F80}">
  <dimension ref="A1"/>
  <sheetViews>
    <sheetView workbookViewId="0">
      <selection activeCell="M26" sqref="M2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F783-71BF-4BED-8D5B-E4E7C0A7FF5B}">
  <dimension ref="A1"/>
  <sheetViews>
    <sheetView zoomScaleNormal="100" workbookViewId="0">
      <selection activeCell="B12" sqref="B1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76FFA-5F70-402C-9AD5-D0FAD22D3D06}">
  <dimension ref="A1:G61"/>
  <sheetViews>
    <sheetView workbookViewId="0">
      <selection sqref="A1:C2"/>
    </sheetView>
  </sheetViews>
  <sheetFormatPr defaultRowHeight="14.4" x14ac:dyDescent="0.3"/>
  <cols>
    <col min="1" max="1" width="24.33203125" customWidth="1"/>
    <col min="2" max="2" width="22.109375" customWidth="1"/>
  </cols>
  <sheetData>
    <row r="1" spans="1:7" ht="14.4" customHeight="1" x14ac:dyDescent="0.3">
      <c r="A1" s="45" t="s">
        <v>3</v>
      </c>
      <c r="B1" s="45"/>
      <c r="C1" s="45"/>
      <c r="D1" s="45"/>
      <c r="E1" s="45"/>
      <c r="F1" s="45"/>
      <c r="G1" s="45"/>
    </row>
    <row r="2" spans="1:7" ht="14.4" customHeight="1" x14ac:dyDescent="0.3">
      <c r="A2" s="45"/>
      <c r="B2" s="45"/>
      <c r="C2" s="45"/>
      <c r="D2" s="45"/>
      <c r="E2" s="45"/>
      <c r="F2" s="45"/>
      <c r="G2" s="45"/>
    </row>
    <row r="3" spans="1:7" ht="14.4" customHeight="1" x14ac:dyDescent="0.3">
      <c r="A3" s="15"/>
      <c r="B3" s="15" t="s">
        <v>129</v>
      </c>
      <c r="C3" s="15" t="s">
        <v>130</v>
      </c>
      <c r="D3" s="15" t="s">
        <v>20</v>
      </c>
      <c r="E3" s="15" t="s">
        <v>22</v>
      </c>
      <c r="F3" s="15" t="s">
        <v>131</v>
      </c>
      <c r="G3" s="15"/>
    </row>
    <row r="4" spans="1:7" x14ac:dyDescent="0.3">
      <c r="A4" t="s">
        <v>100</v>
      </c>
      <c r="B4" t="s">
        <v>132</v>
      </c>
      <c r="C4">
        <v>163</v>
      </c>
      <c r="D4" t="s">
        <v>133</v>
      </c>
      <c r="E4" t="s">
        <v>134</v>
      </c>
      <c r="F4" t="s">
        <v>135</v>
      </c>
    </row>
    <row r="5" spans="1:7" x14ac:dyDescent="0.3">
      <c r="A5" t="s">
        <v>101</v>
      </c>
      <c r="B5" t="s">
        <v>136</v>
      </c>
      <c r="C5">
        <v>401</v>
      </c>
      <c r="D5" t="s">
        <v>137</v>
      </c>
      <c r="E5" t="s">
        <v>138</v>
      </c>
      <c r="F5" t="s">
        <v>135</v>
      </c>
    </row>
    <row r="6" spans="1:7" x14ac:dyDescent="0.3">
      <c r="A6" t="s">
        <v>102</v>
      </c>
      <c r="B6" t="s">
        <v>139</v>
      </c>
      <c r="C6">
        <v>6</v>
      </c>
      <c r="D6" t="s">
        <v>140</v>
      </c>
      <c r="E6" t="s">
        <v>141</v>
      </c>
      <c r="F6" t="s">
        <v>135</v>
      </c>
    </row>
    <row r="7" spans="1:7" x14ac:dyDescent="0.3">
      <c r="A7" t="s">
        <v>103</v>
      </c>
      <c r="B7" t="s">
        <v>142</v>
      </c>
      <c r="C7" s="12" t="s">
        <v>143</v>
      </c>
      <c r="D7" t="s">
        <v>144</v>
      </c>
      <c r="E7" t="s">
        <v>141</v>
      </c>
      <c r="F7" t="s">
        <v>135</v>
      </c>
    </row>
    <row r="8" spans="1:7" x14ac:dyDescent="0.3">
      <c r="A8" t="s">
        <v>104</v>
      </c>
      <c r="B8" t="s">
        <v>145</v>
      </c>
      <c r="C8">
        <v>1</v>
      </c>
      <c r="D8" t="s">
        <v>146</v>
      </c>
      <c r="E8" t="s">
        <v>23</v>
      </c>
      <c r="F8" t="s">
        <v>135</v>
      </c>
    </row>
    <row r="9" spans="1:7" x14ac:dyDescent="0.3">
      <c r="A9" t="s">
        <v>105</v>
      </c>
      <c r="B9" t="s">
        <v>147</v>
      </c>
      <c r="C9">
        <v>4</v>
      </c>
      <c r="D9" t="s">
        <v>148</v>
      </c>
      <c r="E9" t="s">
        <v>134</v>
      </c>
      <c r="F9" t="s">
        <v>135</v>
      </c>
    </row>
    <row r="10" spans="1:7" x14ac:dyDescent="0.3">
      <c r="A10" t="s">
        <v>106</v>
      </c>
      <c r="B10" t="s">
        <v>149</v>
      </c>
      <c r="C10">
        <v>4</v>
      </c>
      <c r="D10" t="s">
        <v>150</v>
      </c>
      <c r="E10" t="s">
        <v>23</v>
      </c>
      <c r="F10" t="s">
        <v>135</v>
      </c>
    </row>
    <row r="11" spans="1:7" x14ac:dyDescent="0.3">
      <c r="A11" t="s">
        <v>107</v>
      </c>
      <c r="B11" t="s">
        <v>149</v>
      </c>
      <c r="C11">
        <v>2</v>
      </c>
      <c r="D11" t="s">
        <v>150</v>
      </c>
      <c r="E11" t="s">
        <v>23</v>
      </c>
      <c r="F11" t="s">
        <v>135</v>
      </c>
    </row>
    <row r="12" spans="1:7" x14ac:dyDescent="0.3">
      <c r="A12" t="s">
        <v>6</v>
      </c>
      <c r="B12" t="s">
        <v>16</v>
      </c>
      <c r="C12">
        <v>14</v>
      </c>
      <c r="D12" t="s">
        <v>21</v>
      </c>
      <c r="E12" t="s">
        <v>23</v>
      </c>
      <c r="F12" t="s">
        <v>11</v>
      </c>
    </row>
    <row r="13" spans="1:7" x14ac:dyDescent="0.3">
      <c r="A13" t="s">
        <v>108</v>
      </c>
      <c r="B13" t="s">
        <v>151</v>
      </c>
      <c r="C13">
        <v>12</v>
      </c>
      <c r="D13" t="s">
        <v>152</v>
      </c>
      <c r="E13" t="s">
        <v>23</v>
      </c>
      <c r="F13" t="s">
        <v>11</v>
      </c>
    </row>
    <row r="14" spans="1:7" x14ac:dyDescent="0.3">
      <c r="A14" t="s">
        <v>118</v>
      </c>
      <c r="B14" t="s">
        <v>154</v>
      </c>
      <c r="C14">
        <v>4</v>
      </c>
      <c r="D14" t="s">
        <v>155</v>
      </c>
      <c r="E14" t="s">
        <v>23</v>
      </c>
      <c r="F14" t="s">
        <v>11</v>
      </c>
    </row>
    <row r="15" spans="1:7" x14ac:dyDescent="0.3">
      <c r="A15" t="s">
        <v>109</v>
      </c>
      <c r="B15" t="s">
        <v>153</v>
      </c>
      <c r="C15">
        <v>120</v>
      </c>
      <c r="D15" t="s">
        <v>156</v>
      </c>
      <c r="E15" t="s">
        <v>23</v>
      </c>
      <c r="F15" t="s">
        <v>11</v>
      </c>
    </row>
    <row r="16" spans="1:7" x14ac:dyDescent="0.3">
      <c r="A16" t="s">
        <v>110</v>
      </c>
      <c r="B16" t="s">
        <v>157</v>
      </c>
      <c r="C16">
        <v>3</v>
      </c>
      <c r="D16" t="s">
        <v>158</v>
      </c>
      <c r="E16" t="s">
        <v>23</v>
      </c>
      <c r="F16" t="s">
        <v>11</v>
      </c>
    </row>
    <row r="17" spans="1:6" x14ac:dyDescent="0.3">
      <c r="A17" t="s">
        <v>111</v>
      </c>
      <c r="B17" t="s">
        <v>159</v>
      </c>
      <c r="C17">
        <v>1</v>
      </c>
      <c r="D17" t="s">
        <v>160</v>
      </c>
      <c r="E17" t="s">
        <v>134</v>
      </c>
      <c r="F17" t="s">
        <v>11</v>
      </c>
    </row>
    <row r="18" spans="1:6" x14ac:dyDescent="0.3">
      <c r="A18" t="s">
        <v>112</v>
      </c>
      <c r="B18" t="s">
        <v>161</v>
      </c>
      <c r="C18">
        <v>11</v>
      </c>
      <c r="D18" t="s">
        <v>162</v>
      </c>
      <c r="E18" t="s">
        <v>134</v>
      </c>
      <c r="F18" t="s">
        <v>11</v>
      </c>
    </row>
    <row r="19" spans="1:6" x14ac:dyDescent="0.3">
      <c r="A19" t="s">
        <v>113</v>
      </c>
      <c r="B19" t="s">
        <v>163</v>
      </c>
      <c r="C19">
        <v>163</v>
      </c>
      <c r="D19" t="s">
        <v>133</v>
      </c>
      <c r="E19" t="s">
        <v>134</v>
      </c>
      <c r="F19" t="s">
        <v>11</v>
      </c>
    </row>
    <row r="20" spans="1:6" x14ac:dyDescent="0.3">
      <c r="A20" t="s">
        <v>114</v>
      </c>
      <c r="B20" t="s">
        <v>171</v>
      </c>
      <c r="C20">
        <v>2</v>
      </c>
      <c r="D20" t="s">
        <v>164</v>
      </c>
      <c r="E20" t="s">
        <v>134</v>
      </c>
      <c r="F20" t="s">
        <v>11</v>
      </c>
    </row>
    <row r="21" spans="1:6" x14ac:dyDescent="0.3">
      <c r="A21" t="s">
        <v>115</v>
      </c>
      <c r="B21" t="s">
        <v>167</v>
      </c>
      <c r="C21">
        <v>1</v>
      </c>
      <c r="D21" t="s">
        <v>168</v>
      </c>
      <c r="E21" t="s">
        <v>134</v>
      </c>
      <c r="F21" t="s">
        <v>11</v>
      </c>
    </row>
    <row r="22" spans="1:6" x14ac:dyDescent="0.3">
      <c r="A22" t="s">
        <v>117</v>
      </c>
      <c r="B22" t="s">
        <v>165</v>
      </c>
      <c r="C22">
        <v>294</v>
      </c>
      <c r="D22" t="s">
        <v>166</v>
      </c>
      <c r="E22" t="s">
        <v>134</v>
      </c>
      <c r="F22" t="s">
        <v>11</v>
      </c>
    </row>
    <row r="23" spans="1:6" x14ac:dyDescent="0.3">
      <c r="A23" t="s">
        <v>116</v>
      </c>
      <c r="B23" t="s">
        <v>169</v>
      </c>
      <c r="C23">
        <v>74</v>
      </c>
      <c r="D23" t="s">
        <v>170</v>
      </c>
      <c r="E23" t="s">
        <v>134</v>
      </c>
      <c r="F23" t="s">
        <v>11</v>
      </c>
    </row>
    <row r="24" spans="1:6" x14ac:dyDescent="0.3">
      <c r="A24" t="s">
        <v>119</v>
      </c>
      <c r="B24" t="s">
        <v>142</v>
      </c>
      <c r="C24">
        <v>22</v>
      </c>
      <c r="D24" t="s">
        <v>144</v>
      </c>
      <c r="E24" t="s">
        <v>141</v>
      </c>
      <c r="F24" t="s">
        <v>11</v>
      </c>
    </row>
    <row r="25" spans="1:6" x14ac:dyDescent="0.3">
      <c r="A25" t="s">
        <v>120</v>
      </c>
      <c r="B25" t="s">
        <v>172</v>
      </c>
      <c r="C25">
        <v>55</v>
      </c>
      <c r="D25" t="s">
        <v>173</v>
      </c>
      <c r="E25" t="s">
        <v>141</v>
      </c>
      <c r="F25" t="s">
        <v>11</v>
      </c>
    </row>
    <row r="26" spans="1:6" x14ac:dyDescent="0.3">
      <c r="A26" t="s">
        <v>121</v>
      </c>
      <c r="B26" t="s">
        <v>174</v>
      </c>
      <c r="C26">
        <v>1</v>
      </c>
      <c r="D26" t="s">
        <v>175</v>
      </c>
      <c r="E26" t="s">
        <v>141</v>
      </c>
      <c r="F26" t="s">
        <v>11</v>
      </c>
    </row>
    <row r="27" spans="1:6" x14ac:dyDescent="0.3">
      <c r="A27" t="s">
        <v>122</v>
      </c>
      <c r="B27" t="s">
        <v>176</v>
      </c>
      <c r="C27">
        <v>97</v>
      </c>
      <c r="D27" t="s">
        <v>177</v>
      </c>
      <c r="E27" t="s">
        <v>141</v>
      </c>
      <c r="F27" t="s">
        <v>11</v>
      </c>
    </row>
    <row r="28" spans="1:6" x14ac:dyDescent="0.3">
      <c r="A28" t="s">
        <v>123</v>
      </c>
      <c r="B28" t="s">
        <v>178</v>
      </c>
      <c r="C28" s="13" t="s">
        <v>179</v>
      </c>
      <c r="D28" t="s">
        <v>180</v>
      </c>
      <c r="E28" t="s">
        <v>141</v>
      </c>
      <c r="F28" t="s">
        <v>11</v>
      </c>
    </row>
    <row r="29" spans="1:6" x14ac:dyDescent="0.3">
      <c r="A29" t="s">
        <v>124</v>
      </c>
      <c r="B29" t="s">
        <v>181</v>
      </c>
      <c r="C29">
        <v>3</v>
      </c>
      <c r="D29" t="s">
        <v>182</v>
      </c>
      <c r="E29" t="s">
        <v>141</v>
      </c>
      <c r="F29" t="s">
        <v>11</v>
      </c>
    </row>
    <row r="30" spans="1:6" x14ac:dyDescent="0.3">
      <c r="A30" t="s">
        <v>125</v>
      </c>
      <c r="B30" t="s">
        <v>183</v>
      </c>
      <c r="C30">
        <v>6</v>
      </c>
      <c r="D30" t="s">
        <v>184</v>
      </c>
      <c r="E30" t="s">
        <v>185</v>
      </c>
      <c r="F30" t="s">
        <v>11</v>
      </c>
    </row>
    <row r="31" spans="1:6" x14ac:dyDescent="0.3">
      <c r="A31" t="s">
        <v>126</v>
      </c>
      <c r="B31" t="s">
        <v>192</v>
      </c>
      <c r="C31">
        <v>30</v>
      </c>
      <c r="D31" t="s">
        <v>186</v>
      </c>
      <c r="E31" t="s">
        <v>187</v>
      </c>
      <c r="F31" t="s">
        <v>11</v>
      </c>
    </row>
    <row r="32" spans="1:6" x14ac:dyDescent="0.3">
      <c r="A32" t="s">
        <v>127</v>
      </c>
      <c r="B32" t="s">
        <v>188</v>
      </c>
      <c r="C32">
        <v>1</v>
      </c>
      <c r="D32" t="s">
        <v>189</v>
      </c>
      <c r="E32" t="s">
        <v>187</v>
      </c>
      <c r="F32" t="s">
        <v>11</v>
      </c>
    </row>
    <row r="33" spans="1:6" x14ac:dyDescent="0.3">
      <c r="A33" t="s">
        <v>128</v>
      </c>
      <c r="B33" t="s">
        <v>190</v>
      </c>
      <c r="C33">
        <v>197</v>
      </c>
      <c r="D33" t="s">
        <v>191</v>
      </c>
      <c r="E33" t="s">
        <v>187</v>
      </c>
      <c r="F33" t="s">
        <v>11</v>
      </c>
    </row>
    <row r="36" spans="1:6" ht="18" x14ac:dyDescent="0.3">
      <c r="A36" s="10" t="s">
        <v>28</v>
      </c>
      <c r="B36" s="10"/>
      <c r="C36" s="10"/>
    </row>
    <row r="37" spans="1:6" x14ac:dyDescent="0.3">
      <c r="A37" s="11" t="s">
        <v>29</v>
      </c>
      <c r="B37" s="11" t="s">
        <v>30</v>
      </c>
      <c r="C37" s="11" t="s">
        <v>31</v>
      </c>
    </row>
    <row r="38" spans="1:6" x14ac:dyDescent="0.3">
      <c r="A38" s="9" t="s">
        <v>41</v>
      </c>
    </row>
    <row r="39" spans="1:6" x14ac:dyDescent="0.3">
      <c r="A39" t="s">
        <v>88</v>
      </c>
    </row>
    <row r="40" spans="1:6" x14ac:dyDescent="0.3">
      <c r="A40" t="s">
        <v>42</v>
      </c>
    </row>
    <row r="41" spans="1:6" x14ac:dyDescent="0.3">
      <c r="A41" t="s">
        <v>89</v>
      </c>
    </row>
    <row r="43" spans="1:6" x14ac:dyDescent="0.3">
      <c r="A43" t="s">
        <v>90</v>
      </c>
    </row>
    <row r="44" spans="1:6" x14ac:dyDescent="0.3">
      <c r="A44" t="s">
        <v>91</v>
      </c>
    </row>
    <row r="46" spans="1:6" x14ac:dyDescent="0.3">
      <c r="A46" s="9" t="s">
        <v>92</v>
      </c>
      <c r="B46" s="9" t="s">
        <v>93</v>
      </c>
    </row>
    <row r="47" spans="1:6" x14ac:dyDescent="0.3">
      <c r="A47" t="s">
        <v>94</v>
      </c>
      <c r="B47" t="s">
        <v>95</v>
      </c>
    </row>
    <row r="48" spans="1:6" x14ac:dyDescent="0.3">
      <c r="A48" t="s">
        <v>96</v>
      </c>
      <c r="B48" t="s">
        <v>97</v>
      </c>
    </row>
    <row r="49" spans="1:2" x14ac:dyDescent="0.3">
      <c r="A49" t="s">
        <v>98</v>
      </c>
      <c r="B49" t="s">
        <v>99</v>
      </c>
    </row>
    <row r="59" spans="1:2" ht="14.4" customHeight="1" x14ac:dyDescent="0.3"/>
    <row r="61" spans="1:2" ht="14.4" customHeight="1" x14ac:dyDescent="0.3"/>
  </sheetData>
  <sheetProtection selectLockedCells="1"/>
  <mergeCells count="2">
    <mergeCell ref="A1:C2"/>
    <mergeCell ref="D1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9D10F711-5B05-4693-AFAF-11A43C22469C}"/>
</file>

<file path=customXml/itemProps2.xml><?xml version="1.0" encoding="utf-8"?>
<ds:datastoreItem xmlns:ds="http://schemas.openxmlformats.org/officeDocument/2006/customXml" ds:itemID="{F6D153E8-62FB-48F7-A01C-F0E26EE9E0B1}"/>
</file>

<file path=customXml/itemProps3.xml><?xml version="1.0" encoding="utf-8"?>
<ds:datastoreItem xmlns:ds="http://schemas.openxmlformats.org/officeDocument/2006/customXml" ds:itemID="{C97C846D-0795-4D8A-B63A-D3467EE4E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23</vt:i4>
      </vt:variant>
    </vt:vector>
  </HeadingPairs>
  <TitlesOfParts>
    <vt:vector size="33" baseType="lpstr">
      <vt:lpstr>Ketelruimte 1</vt:lpstr>
      <vt:lpstr>Ketelruimte 2</vt:lpstr>
      <vt:lpstr>Ruimtes</vt:lpstr>
      <vt:lpstr>Sanitair</vt:lpstr>
      <vt:lpstr>Algemene ruimte</vt:lpstr>
      <vt:lpstr>Plattegrond</vt:lpstr>
      <vt:lpstr>Foto ketelruimte 1</vt:lpstr>
      <vt:lpstr>Foto ketelruimte 2</vt:lpstr>
      <vt:lpstr>Foto Dak</vt:lpstr>
      <vt:lpstr>Info</vt:lpstr>
      <vt:lpstr>Info!_Toc87438599</vt:lpstr>
      <vt:lpstr>Info!_Toc87438600</vt:lpstr>
      <vt:lpstr>Info!_Toc87438601</vt:lpstr>
      <vt:lpstr>Info!_Toc87438602</vt:lpstr>
      <vt:lpstr>Info!_Toc87438603</vt:lpstr>
      <vt:lpstr>Info!_Toc87438604</vt:lpstr>
      <vt:lpstr>Info!_Toc87438605</vt:lpstr>
      <vt:lpstr>Info!_Toc87438606</vt:lpstr>
      <vt:lpstr>Info!_Toc87438607</vt:lpstr>
      <vt:lpstr>Info!_Toc87438608</vt:lpstr>
      <vt:lpstr>Info!_Toc87438609</vt:lpstr>
      <vt:lpstr>Info!_Toc87438610</vt:lpstr>
      <vt:lpstr>Info!_Toc87438611</vt:lpstr>
      <vt:lpstr>Info!_Toc87438612</vt:lpstr>
      <vt:lpstr>Info!_Toc87438613</vt:lpstr>
      <vt:lpstr>Info!_Toc87438614</vt:lpstr>
      <vt:lpstr>Info!_Toc87438615</vt:lpstr>
      <vt:lpstr>Info!_Toc87438616</vt:lpstr>
      <vt:lpstr>Info!_Toc87438617</vt:lpstr>
      <vt:lpstr>Info!_Toc87438618</vt:lpstr>
      <vt:lpstr>Info!_Toc87438619</vt:lpstr>
      <vt:lpstr>Info!_Toc87438620</vt:lpstr>
      <vt:lpstr>Info!_Toc87438622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Jibril Qorane</dc:creator>
  <cp:lastModifiedBy>Jibril Qorane</cp:lastModifiedBy>
  <dcterms:created xsi:type="dcterms:W3CDTF">2021-11-10T11:15:04Z</dcterms:created>
  <dcterms:modified xsi:type="dcterms:W3CDTF">2022-02-15T12:53:22Z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