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P:\data_be\Verslagen\2100065\2100065\"/>
    </mc:Choice>
  </mc:AlternateContent>
  <xr:revisionPtr revIDLastSave="0" documentId="13_ncr:1_{E00FFF58-DFAD-4E16-8BEB-B5A50B87D5CC}" xr6:coauthVersionLast="47" xr6:coauthVersionMax="47" xr10:uidLastSave="{00000000-0000-0000-0000-000000000000}"/>
  <bookViews>
    <workbookView xWindow="-108" yWindow="-108" windowWidth="30936" windowHeight="16896" activeTab="6" xr2:uid="{F4C65E41-B001-4D1C-AA74-79B8F3DBDDBF}"/>
  </bookViews>
  <sheets>
    <sheet name="Rapport" sheetId="2" r:id="rId1"/>
    <sheet name="Lokalen" sheetId="7" r:id="rId2"/>
    <sheet name="Sanitair" sheetId="8" r:id="rId3"/>
    <sheet name="Algemene ruimte" sheetId="9" r:id="rId4"/>
    <sheet name="Plattegrond" sheetId="10" r:id="rId5"/>
    <sheet name="Foto ketelruimte" sheetId="11" r:id="rId6"/>
    <sheet name="Foto dak" sheetId="12" r:id="rId7"/>
    <sheet name="Info" sheetId="3" r:id="rId8"/>
  </sheets>
  <definedNames>
    <definedName name="_Toc87438599" localSheetId="7">Info!$A$34</definedName>
    <definedName name="_Toc87438600" localSheetId="7">Info!$A$51</definedName>
    <definedName name="_Toc87438601" localSheetId="7">Info!$A$36</definedName>
    <definedName name="_Toc87438602" localSheetId="7">Info!$A$78</definedName>
    <definedName name="_Toc87438603" localSheetId="7">Info!$A$85</definedName>
    <definedName name="_Toc87438604" localSheetId="7">Info!$A$92</definedName>
    <definedName name="_Toc87438605" localSheetId="7">Info!$A$98</definedName>
    <definedName name="_Toc87438606" localSheetId="7">Info!$A$105</definedName>
    <definedName name="_Toc87438607" localSheetId="7">Info!$A$112</definedName>
    <definedName name="_Toc87438608" localSheetId="7">Info!$A$118</definedName>
    <definedName name="_Toc87438609" localSheetId="7">Info!$A$132</definedName>
    <definedName name="_Toc87438610" localSheetId="7">Info!$A$138</definedName>
    <definedName name="_Toc87438611" localSheetId="7">Info!$A$146</definedName>
    <definedName name="_Toc87438612" localSheetId="7">Info!$A$152</definedName>
    <definedName name="_Toc87438613" localSheetId="7">Info!$A$163</definedName>
    <definedName name="_Toc87438614" localSheetId="7">Info!$A$170</definedName>
    <definedName name="_Toc87438615" localSheetId="7">Info!$A$187</definedName>
    <definedName name="_Toc87438616" localSheetId="7">Info!$A$203</definedName>
    <definedName name="_Toc87438617" localSheetId="7">Info!$A$211</definedName>
    <definedName name="_Toc87438618" localSheetId="7">Info!$A$222</definedName>
    <definedName name="_Toc87438619" localSheetId="7">Info!$A$228</definedName>
    <definedName name="_Toc87438620" localSheetId="7">Info!$A$235</definedName>
    <definedName name="_Toc87438622" localSheetId="7">Info!$A$256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B27" i="2"/>
  <c r="B26" i="2"/>
  <c r="B23" i="2"/>
  <c r="B22" i="2"/>
</calcChain>
</file>

<file path=xl/sharedStrings.xml><?xml version="1.0" encoding="utf-8"?>
<sst xmlns="http://schemas.openxmlformats.org/spreadsheetml/2006/main" count="556" uniqueCount="281">
  <si>
    <t>Opdrachtgever</t>
  </si>
  <si>
    <t>OZHW</t>
  </si>
  <si>
    <t>Contactpersoon</t>
  </si>
  <si>
    <t>Objectgegevens</t>
  </si>
  <si>
    <t>Informatief</t>
  </si>
  <si>
    <t>Naam object</t>
  </si>
  <si>
    <t>De Driehoek</t>
  </si>
  <si>
    <t>Schoolgebouw</t>
  </si>
  <si>
    <t>Classificatie</t>
  </si>
  <si>
    <t>Gebouwtype</t>
  </si>
  <si>
    <t xml:space="preserve">   Subtype</t>
  </si>
  <si>
    <t>Basisschool</t>
  </si>
  <si>
    <t xml:space="preserve">   Daktype</t>
  </si>
  <si>
    <t>Gebouwhoogte</t>
  </si>
  <si>
    <t>Adresgegevens</t>
  </si>
  <si>
    <t>Straat</t>
  </si>
  <si>
    <t>Kouwenhoven-akker</t>
  </si>
  <si>
    <t>Huisnummer</t>
  </si>
  <si>
    <t>Toevoeging</t>
  </si>
  <si>
    <t>Volgnummer</t>
  </si>
  <si>
    <t>Postcode</t>
  </si>
  <si>
    <t>2994 AS</t>
  </si>
  <si>
    <t>Plaats</t>
  </si>
  <si>
    <t>Barendrecht</t>
  </si>
  <si>
    <t>Registratiegegevens invoer</t>
  </si>
  <si>
    <t>Opnamedatum (bezoekdatum)</t>
  </si>
  <si>
    <t>Uitgevoerd door</t>
  </si>
  <si>
    <t>Jibril Qorane</t>
  </si>
  <si>
    <t>Verwarming</t>
  </si>
  <si>
    <t>Waarde</t>
  </si>
  <si>
    <t>Resultaat</t>
  </si>
  <si>
    <t>Eenheid</t>
  </si>
  <si>
    <t>Warmteopwekkers</t>
  </si>
  <si>
    <t>Functie</t>
  </si>
  <si>
    <t>Omschrijving</t>
  </si>
  <si>
    <t>Aantal</t>
  </si>
  <si>
    <t>Fabrikant</t>
  </si>
  <si>
    <t>Type</t>
  </si>
  <si>
    <t>Capaciteit</t>
  </si>
  <si>
    <t>Bouwjaar</t>
  </si>
  <si>
    <t>Ketelnummer</t>
  </si>
  <si>
    <t>Stookconfiguratie</t>
  </si>
  <si>
    <t>Type B</t>
  </si>
  <si>
    <t>Uitwendige staat</t>
  </si>
  <si>
    <t>Ketelafsluiters</t>
  </si>
  <si>
    <t>DN</t>
  </si>
  <si>
    <t>Drukveiligheid</t>
  </si>
  <si>
    <t>Trechter en afvoer</t>
  </si>
  <si>
    <t>Rookgasafvoer</t>
  </si>
  <si>
    <t>Luchttoevoer</t>
  </si>
  <si>
    <t>Opmerking</t>
  </si>
  <si>
    <t>Regeling</t>
  </si>
  <si>
    <t>Soort</t>
  </si>
  <si>
    <t>Vulinstallatie</t>
  </si>
  <si>
    <t>Overige functies</t>
  </si>
  <si>
    <t>Luchtafscheiding</t>
  </si>
  <si>
    <t>Diameter</t>
  </si>
  <si>
    <t>Opmerkingen</t>
  </si>
  <si>
    <t>Filter</t>
  </si>
  <si>
    <t>Expansievoorziening</t>
  </si>
  <si>
    <t>Inhoud</t>
  </si>
  <si>
    <t>L</t>
  </si>
  <si>
    <t>Voordruk</t>
  </si>
  <si>
    <t>Bar</t>
  </si>
  <si>
    <t>Aansluitgroep</t>
  </si>
  <si>
    <t>Pompen</t>
  </si>
  <si>
    <t>Ketelpomp</t>
  </si>
  <si>
    <t>Schakeling</t>
  </si>
  <si>
    <t>Voeding</t>
  </si>
  <si>
    <t>Groepspomp</t>
  </si>
  <si>
    <t>Tapwater pomp</t>
  </si>
  <si>
    <t>Bypass ventiel</t>
  </si>
  <si>
    <t>Instelling</t>
  </si>
  <si>
    <t>Inregelafsluiter</t>
  </si>
  <si>
    <t>Smoorkleppen</t>
  </si>
  <si>
    <t>Driewegklep</t>
  </si>
  <si>
    <t>Fabrikant klep</t>
  </si>
  <si>
    <t>Motor Fabrikant</t>
  </si>
  <si>
    <t>Warmtemeter</t>
  </si>
  <si>
    <t xml:space="preserve">Groep </t>
  </si>
  <si>
    <t>Fabrikant flow meter</t>
  </si>
  <si>
    <t>Doorlaat</t>
  </si>
  <si>
    <t>Fabrikant warmtemeter</t>
  </si>
  <si>
    <t>Warmteafgifte</t>
  </si>
  <si>
    <t>Afsluiter</t>
  </si>
  <si>
    <t>Hoeveelheid</t>
  </si>
  <si>
    <t>Koeling</t>
  </si>
  <si>
    <t xml:space="preserve">Huidige staat </t>
  </si>
  <si>
    <t>Ventilatie</t>
  </si>
  <si>
    <t>Sanitair</t>
  </si>
  <si>
    <t>Type A</t>
  </si>
  <si>
    <t>Type C</t>
  </si>
  <si>
    <t>Ja</t>
  </si>
  <si>
    <t>Nee</t>
  </si>
  <si>
    <t>Materiaal</t>
  </si>
  <si>
    <t>Isolatie</t>
  </si>
  <si>
    <t>Aluminum</t>
  </si>
  <si>
    <t>Geïsoleerd</t>
  </si>
  <si>
    <t>Kunstof</t>
  </si>
  <si>
    <t>Enkel</t>
  </si>
  <si>
    <t>anders</t>
  </si>
  <si>
    <t>Dubbel</t>
  </si>
  <si>
    <t>Gemini College Ridderkerk</t>
  </si>
  <si>
    <t>Gemini College Lekkerkerk</t>
  </si>
  <si>
    <t>Walburg College Zwijndrecht</t>
  </si>
  <si>
    <t>Loket Zwijndrechtse Waard</t>
  </si>
  <si>
    <t>Dalton Lyceum Barendrecht</t>
  </si>
  <si>
    <t>Maximacollege Ridderkerk</t>
  </si>
  <si>
    <t>Focus Beroepsacademie</t>
  </si>
  <si>
    <t>OZHW Groen College</t>
  </si>
  <si>
    <t>De Draaimolen</t>
  </si>
  <si>
    <t>De Tweemaster</t>
  </si>
  <si>
    <t>De Zeppelin</t>
  </si>
  <si>
    <t>De Bosweide</t>
  </si>
  <si>
    <t>De Botter</t>
  </si>
  <si>
    <t>Leeronderneming PO</t>
  </si>
  <si>
    <t>De Noord</t>
  </si>
  <si>
    <t>De Piramide</t>
  </si>
  <si>
    <t>De Reijer</t>
  </si>
  <si>
    <t>De Piramide 2</t>
  </si>
  <si>
    <t>De Draaimolen 2</t>
  </si>
  <si>
    <t>De Dolfijn</t>
  </si>
  <si>
    <t>De Dolfijn 2</t>
  </si>
  <si>
    <t>Basisschool Tandem</t>
  </si>
  <si>
    <t>Basisschool Develhoek</t>
  </si>
  <si>
    <t>De Twee Wieken</t>
  </si>
  <si>
    <t>De Twee Wieken 2</t>
  </si>
  <si>
    <t>Koningin Julianaschool</t>
  </si>
  <si>
    <t xml:space="preserve">Het Nokkenwiel </t>
  </si>
  <si>
    <t>Het Nokkenwiel 2</t>
  </si>
  <si>
    <t>Het Nokkenwiel 3</t>
  </si>
  <si>
    <t>Adres</t>
  </si>
  <si>
    <t>Nummer</t>
  </si>
  <si>
    <t>Schhooltype</t>
  </si>
  <si>
    <t xml:space="preserve">Pr. Margrietstraat </t>
  </si>
  <si>
    <t>2983 ED</t>
  </si>
  <si>
    <t>Ridderkerk</t>
  </si>
  <si>
    <t>Middelbare school</t>
  </si>
  <si>
    <t>Nicolaas Beetsstraat</t>
  </si>
  <si>
    <t>2941 TN</t>
  </si>
  <si>
    <t>Lekkerkerk</t>
  </si>
  <si>
    <t>Norderstedtplein</t>
  </si>
  <si>
    <t>3332 GK</t>
  </si>
  <si>
    <t>Zwijndrecht</t>
  </si>
  <si>
    <t>Laurensvliet</t>
  </si>
  <si>
    <t>2R</t>
  </si>
  <si>
    <t>3331 HW</t>
  </si>
  <si>
    <t>Zichtwei</t>
  </si>
  <si>
    <t>2992 ZA</t>
  </si>
  <si>
    <t>M. van Comenestraat</t>
  </si>
  <si>
    <t>2982 PH</t>
  </si>
  <si>
    <t>Dierensteinweg</t>
  </si>
  <si>
    <t>2991 XJ</t>
  </si>
  <si>
    <t>Stellingmolen</t>
  </si>
  <si>
    <t>2992 DN</t>
  </si>
  <si>
    <t>Schoener</t>
  </si>
  <si>
    <t>Bachlaan</t>
  </si>
  <si>
    <t>2992 GK</t>
  </si>
  <si>
    <t>2991 JN</t>
  </si>
  <si>
    <t>Middeldijkerplein</t>
  </si>
  <si>
    <t>2993 DL</t>
  </si>
  <si>
    <t>Grevelingenhof</t>
  </si>
  <si>
    <t>2987 EB</t>
  </si>
  <si>
    <t>Voorn</t>
  </si>
  <si>
    <t>2986 JA</t>
  </si>
  <si>
    <t>Prinses Margrietsstraat</t>
  </si>
  <si>
    <t>2985 XB</t>
  </si>
  <si>
    <t xml:space="preserve">Burg. de Zeeuwstraat </t>
  </si>
  <si>
    <t>2981 AJ</t>
  </si>
  <si>
    <t>G. Alewijnszstraat</t>
  </si>
  <si>
    <t>2988 AJ</t>
  </si>
  <si>
    <t>Prinsenstraat</t>
  </si>
  <si>
    <t>2983 CL</t>
  </si>
  <si>
    <t>Bilderdijklaan</t>
  </si>
  <si>
    <t>Perkstraat</t>
  </si>
  <si>
    <t>3333 VE</t>
  </si>
  <si>
    <t>Hoendersekade</t>
  </si>
  <si>
    <t>3332 KW</t>
  </si>
  <si>
    <t>Beethovenlaan</t>
  </si>
  <si>
    <t>3335 BE</t>
  </si>
  <si>
    <t>Duivenvoorde</t>
  </si>
  <si>
    <t>2--4</t>
  </si>
  <si>
    <t>3334 EH</t>
  </si>
  <si>
    <t>Roerdompstraat</t>
  </si>
  <si>
    <t>3334 AG</t>
  </si>
  <si>
    <t>Sportlaan</t>
  </si>
  <si>
    <t>2995 VN</t>
  </si>
  <si>
    <t>Heerjansdam</t>
  </si>
  <si>
    <t>2953 CH</t>
  </si>
  <si>
    <t>Alblasserdam</t>
  </si>
  <si>
    <t>Boerenpad</t>
  </si>
  <si>
    <t>2953 BA</t>
  </si>
  <si>
    <t>Van Eesterensingel</t>
  </si>
  <si>
    <t>2951 AP</t>
  </si>
  <si>
    <t>Maasstraat</t>
  </si>
  <si>
    <t>Opname werktuigbouwkundige installaties scholen</t>
  </si>
  <si>
    <t>Lokalen</t>
  </si>
  <si>
    <t>Radiatoren</t>
  </si>
  <si>
    <t>Afsluiting</t>
  </si>
  <si>
    <t>Type kraan</t>
  </si>
  <si>
    <t>Afzuiging</t>
  </si>
  <si>
    <t>Toevoer</t>
  </si>
  <si>
    <t>verwarming</t>
  </si>
  <si>
    <t>Algemene ruimte</t>
  </si>
  <si>
    <t xml:space="preserve">Algemene informatie </t>
  </si>
  <si>
    <t>Gasketel 1</t>
  </si>
  <si>
    <t>Gasketel 2</t>
  </si>
  <si>
    <t>Druk</t>
  </si>
  <si>
    <t>Expansie 1</t>
  </si>
  <si>
    <t>Expansie 2</t>
  </si>
  <si>
    <t>Verlichting</t>
  </si>
  <si>
    <t>warmwater</t>
  </si>
  <si>
    <t>Ruimte Keuken</t>
  </si>
  <si>
    <t>Close in</t>
  </si>
  <si>
    <t>Daalderop</t>
  </si>
  <si>
    <t>07.02.26.631</t>
  </si>
  <si>
    <t>10 L</t>
  </si>
  <si>
    <t>CV Leiding</t>
  </si>
  <si>
    <t>Gasketel 3</t>
  </si>
  <si>
    <t>Remeha</t>
  </si>
  <si>
    <t>Quinta Pro 90</t>
  </si>
  <si>
    <t>BUG-AAA-68</t>
  </si>
  <si>
    <t>BUG-AAA-66</t>
  </si>
  <si>
    <t>BUG-AAA-67</t>
  </si>
  <si>
    <t>Goed</t>
  </si>
  <si>
    <t>Kunststof</t>
  </si>
  <si>
    <t>Ruimte</t>
  </si>
  <si>
    <t>CIM</t>
  </si>
  <si>
    <t>SVE</t>
  </si>
  <si>
    <t>Isolatie weggehaald en niet terug gezet</t>
  </si>
  <si>
    <t>Op de grond</t>
  </si>
  <si>
    <t>Dunwandig</t>
  </si>
  <si>
    <t>Regeling van Remeha</t>
  </si>
  <si>
    <t>Kraan met slang</t>
  </si>
  <si>
    <t>Luchtpotten</t>
  </si>
  <si>
    <t>Niet aanwezig</t>
  </si>
  <si>
    <t>Flamco</t>
  </si>
  <si>
    <t>Flexcon</t>
  </si>
  <si>
    <t>op het systeem</t>
  </si>
  <si>
    <t>Ketel 1</t>
  </si>
  <si>
    <t>Ketel 2</t>
  </si>
  <si>
    <t>Ketel 3</t>
  </si>
  <si>
    <t>UPS 25-180</t>
  </si>
  <si>
    <t>230 V (1x)</t>
  </si>
  <si>
    <t>Grundfos</t>
  </si>
  <si>
    <t>Groepen</t>
  </si>
  <si>
    <t>Groep 1</t>
  </si>
  <si>
    <t>Groep 2</t>
  </si>
  <si>
    <t>UPS 50-30</t>
  </si>
  <si>
    <t>UPS 65-60/2</t>
  </si>
  <si>
    <t>Groep x</t>
  </si>
  <si>
    <t>Alpha 2 L 15-60</t>
  </si>
  <si>
    <t>Leden</t>
  </si>
  <si>
    <t>Thermostaatkraan</t>
  </si>
  <si>
    <t>Speellokkaal</t>
  </si>
  <si>
    <t>platenradiatoren</t>
  </si>
  <si>
    <t>Danfoss</t>
  </si>
  <si>
    <t>YES! Kinderopvang</t>
  </si>
  <si>
    <t>Platenradiatoren</t>
  </si>
  <si>
    <t>Groep 1/2 Vissen</t>
  </si>
  <si>
    <t>Groep 1/2 Vlinders</t>
  </si>
  <si>
    <t>Groep 1/2 Bijtjes</t>
  </si>
  <si>
    <t>Vloerverwarming</t>
  </si>
  <si>
    <t>Groep 3</t>
  </si>
  <si>
    <t>Groep 5</t>
  </si>
  <si>
    <t>Groep 8</t>
  </si>
  <si>
    <t>Groep 7</t>
  </si>
  <si>
    <t>Groep 4</t>
  </si>
  <si>
    <t>Groep 6</t>
  </si>
  <si>
    <t>Natuurlijke</t>
  </si>
  <si>
    <t>Mechanische</t>
  </si>
  <si>
    <t>TL-buizen</t>
  </si>
  <si>
    <t xml:space="preserve">Fuji Electric </t>
  </si>
  <si>
    <t>Niet leesbaar</t>
  </si>
  <si>
    <t>Directeur had aangegeven dat de airco units niet goed werken</t>
  </si>
  <si>
    <t>Midea</t>
  </si>
  <si>
    <t>MOU-18HDN1</t>
  </si>
  <si>
    <t>Typc A</t>
  </si>
  <si>
    <t>Natuurlijk</t>
  </si>
  <si>
    <t>TL-Buizen</t>
  </si>
  <si>
    <t>Nieuwbouw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</si>
</sst>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rgb="FFFFFFFF"/>
      <name val="Calibri"/>
      <family val="2"/>
      <scheme val="minor"/>
    </font>
    <font>
      <b/>
      <sz val="11"/>
      <color rgb="FFFFFFFF"/>
      <name val="Calibri"/>
      <family val="2"/>
      <scheme val="minor"/>
    </font>
    <font>
      <sz val="11"/>
      <name val="Calibri"/>
      <family val="2"/>
      <scheme val="minor"/>
    </font>
    <font>
      <b/>
      <sz val="11"/>
      <name val="Calibri"/>
      <family val="2"/>
      <scheme val="minor"/>
    </font>
    <font>
      <b/>
      <sz val="11"/>
      <color theme="0"/>
      <name val="Calibri"/>
      <family val="2"/>
      <scheme val="minor"/>
    </font>
    <font>
      <sz val="8"/>
      <name val="Calibri"/>
      <family val="2"/>
      <scheme val="minor"/>
    </font>
  </fonts>
  <fills count="6">
    <fill>
      <patternFill patternType="none"/>
    </fill>
    <fill>
      <patternFill patternType="gray125"/>
    </fill>
    <fill>
      <patternFill patternType="solid">
        <fgColor rgb="FFFBA931"/>
        <bgColor indexed="64"/>
      </patternFill>
    </fill>
    <fill>
      <patternFill patternType="solid">
        <fgColor rgb="FF545B63"/>
        <bgColor indexed="64"/>
      </patternFill>
    </fill>
    <fill>
      <patternFill patternType="solid">
        <fgColor theme="0"/>
        <bgColor indexed="64"/>
      </patternFill>
    </fill>
    <fill>
      <patternFill patternType="solid">
        <fgColor rgb="FFFF0000"/>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5" fillId="0" borderId="0" xfId="0" applyFont="1"/>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wrapText="1"/>
    </xf>
    <xf numFmtId="0" fontId="0" fillId="0" borderId="0" xfId="0" applyAlignment="1">
      <alignment horizontal="right"/>
    </xf>
    <xf numFmtId="0" fontId="0" fillId="0" borderId="0" xfId="0" applyNumberFormat="1" applyAlignment="1">
      <alignment horizontal="right"/>
    </xf>
    <xf numFmtId="0" fontId="0" fillId="0" borderId="2" xfId="0" applyBorder="1"/>
    <xf numFmtId="0" fontId="6" fillId="3" borderId="0" xfId="0" applyFont="1" applyFill="1"/>
    <xf numFmtId="0" fontId="1" fillId="0" borderId="0" xfId="0" applyFont="1" applyAlignment="1">
      <alignment horizontal="left" vertical="top" wrapText="1"/>
    </xf>
    <xf numFmtId="0" fontId="0" fillId="4" borderId="0" xfId="0" applyFill="1" applyAlignment="1">
      <alignmen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6" fillId="3" borderId="21" xfId="0" applyFont="1" applyFill="1" applyBorder="1"/>
    <xf numFmtId="0" fontId="0" fillId="3" borderId="11" xfId="0" applyFill="1" applyBorder="1"/>
    <xf numFmtId="0" fontId="6" fillId="3" borderId="3" xfId="0" applyFont="1" applyFill="1" applyBorder="1"/>
    <xf numFmtId="0" fontId="6" fillId="3" borderId="2" xfId="0" applyFont="1" applyFill="1" applyBorder="1"/>
    <xf numFmtId="0" fontId="6" fillId="3" borderId="25" xfId="0" applyFont="1" applyFill="1" applyBorder="1"/>
    <xf numFmtId="0" fontId="0" fillId="3" borderId="29" xfId="0" applyFill="1" applyBorder="1"/>
    <xf numFmtId="0" fontId="0" fillId="0" borderId="30" xfId="0" applyBorder="1"/>
    <xf numFmtId="0" fontId="0" fillId="2" borderId="0" xfId="0" applyFill="1"/>
    <xf numFmtId="0" fontId="0" fillId="3" borderId="0" xfId="0" applyFill="1"/>
    <xf numFmtId="0" fontId="0" fillId="4" borderId="0" xfId="0" applyFill="1"/>
    <xf numFmtId="0" fontId="0" fillId="0" borderId="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5" borderId="0" xfId="0" applyFill="1"/>
    <xf numFmtId="0" fontId="0" fillId="2" borderId="1" xfId="0" applyFill="1" applyBorder="1"/>
    <xf numFmtId="0" fontId="0" fillId="3" borderId="40" xfId="0" applyFill="1" applyBorder="1"/>
    <xf numFmtId="0" fontId="0" fillId="3" borderId="1" xfId="0" applyFill="1" applyBorder="1"/>
    <xf numFmtId="0" fontId="2" fillId="2" borderId="1" xfId="0" applyFont="1" applyFill="1" applyBorder="1" applyAlignment="1">
      <alignment horizontal="left" vertical="center" wrapText="1"/>
    </xf>
    <xf numFmtId="0" fontId="3" fillId="3" borderId="1" xfId="0" applyFont="1" applyFill="1" applyBorder="1" applyAlignment="1">
      <alignment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3" borderId="23" xfId="0" applyFont="1" applyFill="1" applyBorder="1" applyAlignment="1">
      <alignment horizontal="center" wrapText="1"/>
    </xf>
    <xf numFmtId="0" fontId="3" fillId="3" borderId="24" xfId="0" applyFont="1" applyFill="1" applyBorder="1" applyAlignment="1">
      <alignment horizontal="center" wrapText="1"/>
    </xf>
    <xf numFmtId="0" fontId="3" fillId="3" borderId="19" xfId="0" applyFont="1" applyFill="1" applyBorder="1" applyAlignment="1">
      <alignment wrapText="1"/>
    </xf>
    <xf numFmtId="0" fontId="3" fillId="3" borderId="20" xfId="0" applyFont="1" applyFill="1" applyBorder="1" applyAlignment="1">
      <alignment wrapText="1"/>
    </xf>
    <xf numFmtId="0" fontId="3" fillId="3" borderId="26" xfId="0" applyFont="1" applyFill="1" applyBorder="1" applyAlignment="1">
      <alignment wrapText="1"/>
    </xf>
    <xf numFmtId="0" fontId="3" fillId="3" borderId="27" xfId="0" applyFont="1" applyFill="1" applyBorder="1" applyAlignment="1">
      <alignment wrapText="1"/>
    </xf>
    <xf numFmtId="0" fontId="3" fillId="3" borderId="28" xfId="0" applyFont="1" applyFill="1" applyBorder="1" applyAlignment="1">
      <alignment wrapText="1"/>
    </xf>
  </cellXfs>
  <cellStyles count="1">
    <cellStyle name="Standaard" xfId="0" builtinId="0"/>
  </cellStyles>
  <dxfs count="0"/>
  <tableStyles count="0" defaultTableStyle="TableStyleMedium2" defaultPivotStyle="PivotStyleLight16"/>
  <colors>
    <mruColors>
      <color rgb="FFFBA931"/>
      <color rgb="FF545B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jpe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pn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jpeg"/></Relationships>
</file>

<file path=xl/drawings/_rels/drawing4.xml.rels><?xml version="1.0" encoding="UTF-8" standalone="yes"?>
<Relationships xmlns="http://schemas.openxmlformats.org/package/2006/relationships"><Relationship Id="rId8" Type="http://schemas.openxmlformats.org/officeDocument/2006/relationships/image" Target="../media/image25.jpeg"/><Relationship Id="rId3" Type="http://schemas.openxmlformats.org/officeDocument/2006/relationships/image" Target="../media/image20.jpeg"/><Relationship Id="rId7" Type="http://schemas.openxmlformats.org/officeDocument/2006/relationships/image" Target="../media/image24.jpeg"/><Relationship Id="rId2" Type="http://schemas.openxmlformats.org/officeDocument/2006/relationships/image" Target="../media/image19.jpeg"/><Relationship Id="rId1" Type="http://schemas.openxmlformats.org/officeDocument/2006/relationships/image" Target="../media/image18.jpeg"/><Relationship Id="rId6" Type="http://schemas.openxmlformats.org/officeDocument/2006/relationships/image" Target="../media/image23.jpeg"/><Relationship Id="rId5" Type="http://schemas.openxmlformats.org/officeDocument/2006/relationships/image" Target="../media/image22.jpeg"/><Relationship Id="rId4" Type="http://schemas.openxmlformats.org/officeDocument/2006/relationships/image" Target="../media/image21.jpeg"/></Relationships>
</file>

<file path=xl/drawings/drawing1.xml><?xml version="1.0" encoding="utf-8"?>
<xdr:wsDr xmlns:xdr="http://schemas.openxmlformats.org/drawingml/2006/spreadsheetDrawing" xmlns:a="http://schemas.openxmlformats.org/drawingml/2006/main">
  <xdr:twoCellAnchor editAs="oneCell">
    <xdr:from>
      <xdr:col>0</xdr:col>
      <xdr:colOff>39757</xdr:colOff>
      <xdr:row>0</xdr:row>
      <xdr:rowOff>53008</xdr:rowOff>
    </xdr:from>
    <xdr:to>
      <xdr:col>1</xdr:col>
      <xdr:colOff>819795</xdr:colOff>
      <xdr:row>3</xdr:row>
      <xdr:rowOff>154842</xdr:rowOff>
    </xdr:to>
    <xdr:pic>
      <xdr:nvPicPr>
        <xdr:cNvPr id="4" name="Afbeelding 3">
          <a:extLst>
            <a:ext uri="{FF2B5EF4-FFF2-40B4-BE49-F238E27FC236}">
              <a16:creationId xmlns:a16="http://schemas.microsoft.com/office/drawing/2014/main" id="{10367B8A-1973-4915-81C2-908DB5BCA86E}"/>
            </a:ext>
          </a:extLst>
        </xdr:cNvPr>
        <xdr:cNvPicPr>
          <a:picLocks noChangeAspect="1"/>
        </xdr:cNvPicPr>
      </xdr:nvPicPr>
      <xdr:blipFill>
        <a:blip xmlns:r="http://schemas.openxmlformats.org/officeDocument/2006/relationships" r:embed="rId1"/>
        <a:stretch>
          <a:fillRect/>
        </a:stretch>
      </xdr:blipFill>
      <xdr:spPr>
        <a:xfrm>
          <a:off x="39757" y="53008"/>
          <a:ext cx="3225064" cy="658425"/>
        </a:xfrm>
        <a:prstGeom prst="rect">
          <a:avLst/>
        </a:prstGeom>
      </xdr:spPr>
    </xdr:pic>
    <xdr:clientData/>
  </xdr:twoCellAnchor>
  <xdr:twoCellAnchor>
    <xdr:from>
      <xdr:col>5</xdr:col>
      <xdr:colOff>0</xdr:colOff>
      <xdr:row>5</xdr:row>
      <xdr:rowOff>172279</xdr:rowOff>
    </xdr:from>
    <xdr:to>
      <xdr:col>12</xdr:col>
      <xdr:colOff>0</xdr:colOff>
      <xdr:row>24</xdr:row>
      <xdr:rowOff>6627</xdr:rowOff>
    </xdr:to>
    <xdr:sp macro="" textlink="">
      <xdr:nvSpPr>
        <xdr:cNvPr id="8" name="Tekstvak 7">
          <a:extLst>
            <a:ext uri="{FF2B5EF4-FFF2-40B4-BE49-F238E27FC236}">
              <a16:creationId xmlns:a16="http://schemas.microsoft.com/office/drawing/2014/main" id="{C85B39FD-B5C5-4623-B1FA-98DA977C3B92}"/>
            </a:ext>
          </a:extLst>
        </xdr:cNvPr>
        <xdr:cNvSpPr txBox="1"/>
      </xdr:nvSpPr>
      <xdr:spPr>
        <a:xfrm>
          <a:off x="9117496" y="1099931"/>
          <a:ext cx="4267200" cy="3359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het gebouw zijn er drie</a:t>
          </a:r>
          <a:r>
            <a:rPr lang="nl-NL" sz="1100" baseline="0"/>
            <a:t> warmteopwekkers. Drie Remeha Quinta Pro 90. De CV leidingen zijn van dunwandige stalen buizen. Het schoolgebouw bestaat uit drie verschillende groepen. De gegeven plattegrond is een schematische weergave van het gebouw. De opgestuurde tekeningen zijn niet up to date. De nieuwbouw gedeelte bestaat uit lokalen 1,2,4 en 6.</a:t>
          </a:r>
        </a:p>
        <a:p>
          <a:endParaRPr lang="nl-NL" sz="1100" baseline="0"/>
        </a:p>
        <a:p>
          <a:r>
            <a:rPr lang="nl-NL" sz="1100" baseline="0"/>
            <a:t>De nieuwbouw gedeelte is voorzien van vloerverwarming. De andere lokalen hebben ledenradiatoren en platenradiatoren type 22 met Danfoss thermostaatkranen. De toevoer van verse lucht gaat via de klapramen in de verschillende ruimtes. De afvoer is alleen in de nieuwe gedeelte anders namelijk een mechanische afvoer en natuurlijke toevoer. </a:t>
          </a:r>
        </a:p>
        <a:p>
          <a:br>
            <a:rPr lang="nl-NL" sz="1100" baseline="0"/>
          </a:br>
          <a:r>
            <a:rPr lang="nl-NL" sz="1100" baseline="0"/>
            <a:t>Voor de gedeelte die wordt verhuurd aan Yes! kinderopvang zijn er een aantal airco units. De directeur had aangegeven dat die niet goed werken. </a:t>
          </a:r>
        </a:p>
        <a:p>
          <a:r>
            <a:rPr lang="nl-NL" sz="1100" baseline="0"/>
            <a:t>Verder hangt er in de keuken een close in Boiler en is het gehele gebouw voorzien van TL Buizen verlichting.</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3</xdr:row>
      <xdr:rowOff>1</xdr:rowOff>
    </xdr:from>
    <xdr:to>
      <xdr:col>11</xdr:col>
      <xdr:colOff>27981</xdr:colOff>
      <xdr:row>25</xdr:row>
      <xdr:rowOff>1</xdr:rowOff>
    </xdr:to>
    <xdr:pic>
      <xdr:nvPicPr>
        <xdr:cNvPr id="2" name="Afbeelding 1">
          <a:extLst>
            <a:ext uri="{FF2B5EF4-FFF2-40B4-BE49-F238E27FC236}">
              <a16:creationId xmlns:a16="http://schemas.microsoft.com/office/drawing/2014/main" id="{8CE373A5-F695-46C7-AA06-9FF46B2F012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828800" y="548641"/>
          <a:ext cx="4904781" cy="4023360"/>
        </a:xfrm>
        <a:prstGeom prst="rect">
          <a:avLst/>
        </a:prstGeom>
      </xdr:spPr>
    </xdr:pic>
    <xdr:clientData/>
  </xdr:twoCellAnchor>
  <xdr:twoCellAnchor editAs="oneCell">
    <xdr:from>
      <xdr:col>12</xdr:col>
      <xdr:colOff>594360</xdr:colOff>
      <xdr:row>3</xdr:row>
      <xdr:rowOff>37340</xdr:rowOff>
    </xdr:from>
    <xdr:to>
      <xdr:col>22</xdr:col>
      <xdr:colOff>149868</xdr:colOff>
      <xdr:row>25</xdr:row>
      <xdr:rowOff>0</xdr:rowOff>
    </xdr:to>
    <xdr:pic>
      <xdr:nvPicPr>
        <xdr:cNvPr id="3" name="Afbeelding 2">
          <a:extLst>
            <a:ext uri="{FF2B5EF4-FFF2-40B4-BE49-F238E27FC236}">
              <a16:creationId xmlns:a16="http://schemas.microsoft.com/office/drawing/2014/main" id="{4DE68565-F44A-4564-8A8E-69E9337D2A4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7909560" y="585980"/>
          <a:ext cx="5651508" cy="3986020"/>
        </a:xfrm>
        <a:prstGeom prst="rect">
          <a:avLst/>
        </a:prstGeom>
      </xdr:spPr>
    </xdr:pic>
    <xdr:clientData/>
  </xdr:twoCellAnchor>
  <xdr:twoCellAnchor>
    <xdr:from>
      <xdr:col>4</xdr:col>
      <xdr:colOff>579120</xdr:colOff>
      <xdr:row>6</xdr:row>
      <xdr:rowOff>99060</xdr:rowOff>
    </xdr:from>
    <xdr:to>
      <xdr:col>8</xdr:col>
      <xdr:colOff>563880</xdr:colOff>
      <xdr:row>12</xdr:row>
      <xdr:rowOff>121920</xdr:rowOff>
    </xdr:to>
    <xdr:sp macro="" textlink="">
      <xdr:nvSpPr>
        <xdr:cNvPr id="4" name="Rechthoek 3">
          <a:extLst>
            <a:ext uri="{FF2B5EF4-FFF2-40B4-BE49-F238E27FC236}">
              <a16:creationId xmlns:a16="http://schemas.microsoft.com/office/drawing/2014/main" id="{89A1593D-37E7-4F8C-89C2-364BC9D85D45}"/>
            </a:ext>
          </a:extLst>
        </xdr:cNvPr>
        <xdr:cNvSpPr/>
      </xdr:nvSpPr>
      <xdr:spPr>
        <a:xfrm>
          <a:off x="3017520" y="1196340"/>
          <a:ext cx="2423160" cy="1120140"/>
        </a:xfrm>
        <a:prstGeom prst="rect">
          <a:avLst/>
        </a:prstGeom>
        <a:noFill/>
        <a:ln w="3810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twoCellAnchor>
    <xdr:from>
      <xdr:col>15</xdr:col>
      <xdr:colOff>274320</xdr:colOff>
      <xdr:row>4</xdr:row>
      <xdr:rowOff>151640</xdr:rowOff>
    </xdr:from>
    <xdr:to>
      <xdr:col>19</xdr:col>
      <xdr:colOff>259080</xdr:colOff>
      <xdr:row>10</xdr:row>
      <xdr:rowOff>174500</xdr:rowOff>
    </xdr:to>
    <xdr:sp macro="" textlink="">
      <xdr:nvSpPr>
        <xdr:cNvPr id="5" name="Rechthoek 4">
          <a:extLst>
            <a:ext uri="{FF2B5EF4-FFF2-40B4-BE49-F238E27FC236}">
              <a16:creationId xmlns:a16="http://schemas.microsoft.com/office/drawing/2014/main" id="{60137D76-ABA7-430A-8993-84CD57030D09}"/>
            </a:ext>
          </a:extLst>
        </xdr:cNvPr>
        <xdr:cNvSpPr/>
      </xdr:nvSpPr>
      <xdr:spPr>
        <a:xfrm>
          <a:off x="9418320" y="883160"/>
          <a:ext cx="2423160" cy="1120140"/>
        </a:xfrm>
        <a:prstGeom prst="rect">
          <a:avLst/>
        </a:prstGeom>
        <a:noFill/>
        <a:ln w="3810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5</xdr:col>
      <xdr:colOff>0</xdr:colOff>
      <xdr:row>11</xdr:row>
      <xdr:rowOff>1</xdr:rowOff>
    </xdr:to>
    <xdr:pic>
      <xdr:nvPicPr>
        <xdr:cNvPr id="2" name="Afbeelding 1">
          <a:extLst>
            <a:ext uri="{FF2B5EF4-FFF2-40B4-BE49-F238E27FC236}">
              <a16:creationId xmlns:a16="http://schemas.microsoft.com/office/drawing/2014/main" id="{EBAAFB7F-B9CD-4910-974E-19CBE3433F5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82881"/>
          <a:ext cx="2438400" cy="1828800"/>
        </a:xfrm>
        <a:prstGeom prst="rect">
          <a:avLst/>
        </a:prstGeom>
      </xdr:spPr>
    </xdr:pic>
    <xdr:clientData/>
  </xdr:twoCellAnchor>
  <xdr:twoCellAnchor editAs="oneCell">
    <xdr:from>
      <xdr:col>1</xdr:col>
      <xdr:colOff>762</xdr:colOff>
      <xdr:row>13</xdr:row>
      <xdr:rowOff>571</xdr:rowOff>
    </xdr:from>
    <xdr:to>
      <xdr:col>5</xdr:col>
      <xdr:colOff>0</xdr:colOff>
      <xdr:row>23</xdr:row>
      <xdr:rowOff>0</xdr:rowOff>
    </xdr:to>
    <xdr:pic>
      <xdr:nvPicPr>
        <xdr:cNvPr id="3" name="Afbeelding 2">
          <a:extLst>
            <a:ext uri="{FF2B5EF4-FFF2-40B4-BE49-F238E27FC236}">
              <a16:creationId xmlns:a16="http://schemas.microsoft.com/office/drawing/2014/main" id="{16C4D80E-E4D1-4C69-9A5B-5FFACA45BE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610362" y="2378011"/>
          <a:ext cx="2437638" cy="1828229"/>
        </a:xfrm>
        <a:prstGeom prst="rect">
          <a:avLst/>
        </a:prstGeom>
      </xdr:spPr>
    </xdr:pic>
    <xdr:clientData/>
  </xdr:twoCellAnchor>
  <xdr:twoCellAnchor editAs="oneCell">
    <xdr:from>
      <xdr:col>1</xdr:col>
      <xdr:colOff>0</xdr:colOff>
      <xdr:row>36</xdr:row>
      <xdr:rowOff>0</xdr:rowOff>
    </xdr:from>
    <xdr:to>
      <xdr:col>4</xdr:col>
      <xdr:colOff>608838</xdr:colOff>
      <xdr:row>45</xdr:row>
      <xdr:rowOff>182309</xdr:rowOff>
    </xdr:to>
    <xdr:pic>
      <xdr:nvPicPr>
        <xdr:cNvPr id="4" name="Afbeelding 3">
          <a:extLst>
            <a:ext uri="{FF2B5EF4-FFF2-40B4-BE49-F238E27FC236}">
              <a16:creationId xmlns:a16="http://schemas.microsoft.com/office/drawing/2014/main" id="{317444C3-999D-4D6A-8DAD-7DE84D5C59C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609600" y="6583680"/>
          <a:ext cx="2437638" cy="1828229"/>
        </a:xfrm>
        <a:prstGeom prst="rect">
          <a:avLst/>
        </a:prstGeom>
      </xdr:spPr>
    </xdr:pic>
    <xdr:clientData/>
  </xdr:twoCellAnchor>
  <xdr:twoCellAnchor editAs="oneCell">
    <xdr:from>
      <xdr:col>1</xdr:col>
      <xdr:colOff>762</xdr:colOff>
      <xdr:row>25</xdr:row>
      <xdr:rowOff>0</xdr:rowOff>
    </xdr:from>
    <xdr:to>
      <xdr:col>5</xdr:col>
      <xdr:colOff>0</xdr:colOff>
      <xdr:row>34</xdr:row>
      <xdr:rowOff>182309</xdr:rowOff>
    </xdr:to>
    <xdr:pic>
      <xdr:nvPicPr>
        <xdr:cNvPr id="5" name="Afbeelding 4">
          <a:extLst>
            <a:ext uri="{FF2B5EF4-FFF2-40B4-BE49-F238E27FC236}">
              <a16:creationId xmlns:a16="http://schemas.microsoft.com/office/drawing/2014/main" id="{AC1A4FA3-B2AB-403D-A183-01CDFA406DE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610362" y="4572000"/>
          <a:ext cx="2437638" cy="1828229"/>
        </a:xfrm>
        <a:prstGeom prst="rect">
          <a:avLst/>
        </a:prstGeom>
      </xdr:spPr>
    </xdr:pic>
    <xdr:clientData/>
  </xdr:twoCellAnchor>
  <xdr:twoCellAnchor editAs="oneCell">
    <xdr:from>
      <xdr:col>6</xdr:col>
      <xdr:colOff>0</xdr:colOff>
      <xdr:row>1</xdr:row>
      <xdr:rowOff>1</xdr:rowOff>
    </xdr:from>
    <xdr:to>
      <xdr:col>10</xdr:col>
      <xdr:colOff>0</xdr:colOff>
      <xdr:row>11</xdr:row>
      <xdr:rowOff>1</xdr:rowOff>
    </xdr:to>
    <xdr:pic>
      <xdr:nvPicPr>
        <xdr:cNvPr id="6" name="Afbeelding 5">
          <a:extLst>
            <a:ext uri="{FF2B5EF4-FFF2-40B4-BE49-F238E27FC236}">
              <a16:creationId xmlns:a16="http://schemas.microsoft.com/office/drawing/2014/main" id="{BB490245-0002-4BDB-B93A-C0A6A0083B40}"/>
            </a:ext>
          </a:extLst>
        </xdr:cNvPr>
        <xdr:cNvPicPr>
          <a:picLocks noChangeAspect="1"/>
        </xdr:cNvPicPr>
      </xdr:nvPicPr>
      <xdr:blipFill>
        <a:blip xmlns:r="http://schemas.openxmlformats.org/officeDocument/2006/relationships" r:embed="rId5"/>
        <a:stretch>
          <a:fillRect/>
        </a:stretch>
      </xdr:blipFill>
      <xdr:spPr>
        <a:xfrm>
          <a:off x="3657600" y="182881"/>
          <a:ext cx="2438400" cy="1828800"/>
        </a:xfrm>
        <a:prstGeom prst="rect">
          <a:avLst/>
        </a:prstGeom>
      </xdr:spPr>
    </xdr:pic>
    <xdr:clientData/>
  </xdr:twoCellAnchor>
  <xdr:twoCellAnchor editAs="oneCell">
    <xdr:from>
      <xdr:col>6</xdr:col>
      <xdr:colOff>0</xdr:colOff>
      <xdr:row>13</xdr:row>
      <xdr:rowOff>1</xdr:rowOff>
    </xdr:from>
    <xdr:to>
      <xdr:col>10</xdr:col>
      <xdr:colOff>0</xdr:colOff>
      <xdr:row>23</xdr:row>
      <xdr:rowOff>1</xdr:rowOff>
    </xdr:to>
    <xdr:pic>
      <xdr:nvPicPr>
        <xdr:cNvPr id="7" name="Afbeelding 6">
          <a:extLst>
            <a:ext uri="{FF2B5EF4-FFF2-40B4-BE49-F238E27FC236}">
              <a16:creationId xmlns:a16="http://schemas.microsoft.com/office/drawing/2014/main" id="{E197BE7B-3364-44B2-8691-A2528DFDD298}"/>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3657600" y="2377441"/>
          <a:ext cx="2438400" cy="1828800"/>
        </a:xfrm>
        <a:prstGeom prst="rect">
          <a:avLst/>
        </a:prstGeom>
      </xdr:spPr>
    </xdr:pic>
    <xdr:clientData/>
  </xdr:twoCellAnchor>
  <xdr:twoCellAnchor editAs="oneCell">
    <xdr:from>
      <xdr:col>6</xdr:col>
      <xdr:colOff>1</xdr:colOff>
      <xdr:row>25</xdr:row>
      <xdr:rowOff>0</xdr:rowOff>
    </xdr:from>
    <xdr:to>
      <xdr:col>10</xdr:col>
      <xdr:colOff>1</xdr:colOff>
      <xdr:row>42</xdr:row>
      <xdr:rowOff>142240</xdr:rowOff>
    </xdr:to>
    <xdr:pic>
      <xdr:nvPicPr>
        <xdr:cNvPr id="8" name="Afbeelding 7">
          <a:extLst>
            <a:ext uri="{FF2B5EF4-FFF2-40B4-BE49-F238E27FC236}">
              <a16:creationId xmlns:a16="http://schemas.microsoft.com/office/drawing/2014/main" id="{8209CD71-2DD9-4C05-9539-AF401D9CF307}"/>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3657601" y="4572000"/>
          <a:ext cx="2438400" cy="3251200"/>
        </a:xfrm>
        <a:prstGeom prst="rect">
          <a:avLst/>
        </a:prstGeom>
      </xdr:spPr>
    </xdr:pic>
    <xdr:clientData/>
  </xdr:twoCellAnchor>
  <xdr:twoCellAnchor editAs="oneCell">
    <xdr:from>
      <xdr:col>11</xdr:col>
      <xdr:colOff>0</xdr:colOff>
      <xdr:row>1</xdr:row>
      <xdr:rowOff>1</xdr:rowOff>
    </xdr:from>
    <xdr:to>
      <xdr:col>15</xdr:col>
      <xdr:colOff>0</xdr:colOff>
      <xdr:row>11</xdr:row>
      <xdr:rowOff>1</xdr:rowOff>
    </xdr:to>
    <xdr:pic>
      <xdr:nvPicPr>
        <xdr:cNvPr id="9" name="Afbeelding 8">
          <a:extLst>
            <a:ext uri="{FF2B5EF4-FFF2-40B4-BE49-F238E27FC236}">
              <a16:creationId xmlns:a16="http://schemas.microsoft.com/office/drawing/2014/main" id="{449C5888-6221-4EB1-9343-55F2D85147E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6705600" y="182881"/>
          <a:ext cx="2438400" cy="1828800"/>
        </a:xfrm>
        <a:prstGeom prst="rect">
          <a:avLst/>
        </a:prstGeom>
      </xdr:spPr>
    </xdr:pic>
    <xdr:clientData/>
  </xdr:twoCellAnchor>
  <xdr:twoCellAnchor editAs="oneCell">
    <xdr:from>
      <xdr:col>11</xdr:col>
      <xdr:colOff>0</xdr:colOff>
      <xdr:row>13</xdr:row>
      <xdr:rowOff>1</xdr:rowOff>
    </xdr:from>
    <xdr:to>
      <xdr:col>15</xdr:col>
      <xdr:colOff>0</xdr:colOff>
      <xdr:row>23</xdr:row>
      <xdr:rowOff>1</xdr:rowOff>
    </xdr:to>
    <xdr:pic>
      <xdr:nvPicPr>
        <xdr:cNvPr id="10" name="Afbeelding 9">
          <a:extLst>
            <a:ext uri="{FF2B5EF4-FFF2-40B4-BE49-F238E27FC236}">
              <a16:creationId xmlns:a16="http://schemas.microsoft.com/office/drawing/2014/main" id="{80847B0E-9C62-45E0-B1F3-F5956BDB4B4F}"/>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6705600" y="2377441"/>
          <a:ext cx="2438400" cy="1828800"/>
        </a:xfrm>
        <a:prstGeom prst="rect">
          <a:avLst/>
        </a:prstGeom>
      </xdr:spPr>
    </xdr:pic>
    <xdr:clientData/>
  </xdr:twoCellAnchor>
  <xdr:twoCellAnchor editAs="oneCell">
    <xdr:from>
      <xdr:col>11</xdr:col>
      <xdr:colOff>0</xdr:colOff>
      <xdr:row>25</xdr:row>
      <xdr:rowOff>0</xdr:rowOff>
    </xdr:from>
    <xdr:to>
      <xdr:col>15</xdr:col>
      <xdr:colOff>0</xdr:colOff>
      <xdr:row>35</xdr:row>
      <xdr:rowOff>0</xdr:rowOff>
    </xdr:to>
    <xdr:pic>
      <xdr:nvPicPr>
        <xdr:cNvPr id="11" name="Afbeelding 10">
          <a:extLst>
            <a:ext uri="{FF2B5EF4-FFF2-40B4-BE49-F238E27FC236}">
              <a16:creationId xmlns:a16="http://schemas.microsoft.com/office/drawing/2014/main" id="{4B4C92AD-3255-46A6-82DD-D7DECC23FAA5}"/>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705600" y="4572000"/>
          <a:ext cx="2438400" cy="1828800"/>
        </a:xfrm>
        <a:prstGeom prst="rect">
          <a:avLst/>
        </a:prstGeom>
      </xdr:spPr>
    </xdr:pic>
    <xdr:clientData/>
  </xdr:twoCellAnchor>
  <xdr:twoCellAnchor editAs="oneCell">
    <xdr:from>
      <xdr:col>16</xdr:col>
      <xdr:colOff>0</xdr:colOff>
      <xdr:row>1</xdr:row>
      <xdr:rowOff>1</xdr:rowOff>
    </xdr:from>
    <xdr:to>
      <xdr:col>20</xdr:col>
      <xdr:colOff>0</xdr:colOff>
      <xdr:row>11</xdr:row>
      <xdr:rowOff>1</xdr:rowOff>
    </xdr:to>
    <xdr:pic>
      <xdr:nvPicPr>
        <xdr:cNvPr id="12" name="Afbeelding 11">
          <a:extLst>
            <a:ext uri="{FF2B5EF4-FFF2-40B4-BE49-F238E27FC236}">
              <a16:creationId xmlns:a16="http://schemas.microsoft.com/office/drawing/2014/main" id="{56BDEFA9-945E-462B-B6EE-7387B9EB136F}"/>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9753600" y="182881"/>
          <a:ext cx="2438400" cy="1828800"/>
        </a:xfrm>
        <a:prstGeom prst="rect">
          <a:avLst/>
        </a:prstGeom>
      </xdr:spPr>
    </xdr:pic>
    <xdr:clientData/>
  </xdr:twoCellAnchor>
  <xdr:twoCellAnchor editAs="oneCell">
    <xdr:from>
      <xdr:col>16</xdr:col>
      <xdr:colOff>0</xdr:colOff>
      <xdr:row>13</xdr:row>
      <xdr:rowOff>1</xdr:rowOff>
    </xdr:from>
    <xdr:to>
      <xdr:col>20</xdr:col>
      <xdr:colOff>0</xdr:colOff>
      <xdr:row>23</xdr:row>
      <xdr:rowOff>1</xdr:rowOff>
    </xdr:to>
    <xdr:pic>
      <xdr:nvPicPr>
        <xdr:cNvPr id="13" name="Afbeelding 12">
          <a:extLst>
            <a:ext uri="{FF2B5EF4-FFF2-40B4-BE49-F238E27FC236}">
              <a16:creationId xmlns:a16="http://schemas.microsoft.com/office/drawing/2014/main" id="{957844AB-2E0D-4E3E-AC6A-63D92EBDDF95}"/>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9753600" y="2377441"/>
          <a:ext cx="2438400" cy="1828800"/>
        </a:xfrm>
        <a:prstGeom prst="rect">
          <a:avLst/>
        </a:prstGeom>
      </xdr:spPr>
    </xdr:pic>
    <xdr:clientData/>
  </xdr:twoCellAnchor>
  <xdr:twoCellAnchor editAs="oneCell">
    <xdr:from>
      <xdr:col>21</xdr:col>
      <xdr:colOff>1</xdr:colOff>
      <xdr:row>13</xdr:row>
      <xdr:rowOff>0</xdr:rowOff>
    </xdr:from>
    <xdr:to>
      <xdr:col>25</xdr:col>
      <xdr:colOff>0</xdr:colOff>
      <xdr:row>22</xdr:row>
      <xdr:rowOff>182879</xdr:rowOff>
    </xdr:to>
    <xdr:pic>
      <xdr:nvPicPr>
        <xdr:cNvPr id="14" name="Afbeelding 13">
          <a:extLst>
            <a:ext uri="{FF2B5EF4-FFF2-40B4-BE49-F238E27FC236}">
              <a16:creationId xmlns:a16="http://schemas.microsoft.com/office/drawing/2014/main" id="{5E9673BC-63AC-418F-B028-E69434C93677}"/>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2801601" y="2377440"/>
          <a:ext cx="2438399" cy="1828799"/>
        </a:xfrm>
        <a:prstGeom prst="rect">
          <a:avLst/>
        </a:prstGeom>
      </xdr:spPr>
    </xdr:pic>
    <xdr:clientData/>
  </xdr:twoCellAnchor>
  <xdr:twoCellAnchor editAs="oneCell">
    <xdr:from>
      <xdr:col>21</xdr:col>
      <xdr:colOff>0</xdr:colOff>
      <xdr:row>1</xdr:row>
      <xdr:rowOff>1</xdr:rowOff>
    </xdr:from>
    <xdr:to>
      <xdr:col>25</xdr:col>
      <xdr:colOff>0</xdr:colOff>
      <xdr:row>11</xdr:row>
      <xdr:rowOff>1</xdr:rowOff>
    </xdr:to>
    <xdr:pic>
      <xdr:nvPicPr>
        <xdr:cNvPr id="15" name="Afbeelding 14">
          <a:extLst>
            <a:ext uri="{FF2B5EF4-FFF2-40B4-BE49-F238E27FC236}">
              <a16:creationId xmlns:a16="http://schemas.microsoft.com/office/drawing/2014/main" id="{BC90DD4F-E0EA-4678-BD08-5676518D7C34}"/>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2801600" y="182881"/>
          <a:ext cx="2438400" cy="1828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32</xdr:row>
      <xdr:rowOff>0</xdr:rowOff>
    </xdr:from>
    <xdr:to>
      <xdr:col>16</xdr:col>
      <xdr:colOff>0</xdr:colOff>
      <xdr:row>45</xdr:row>
      <xdr:rowOff>22602</xdr:rowOff>
    </xdr:to>
    <xdr:pic>
      <xdr:nvPicPr>
        <xdr:cNvPr id="2" name="Afbeelding 1">
          <a:extLst>
            <a:ext uri="{FF2B5EF4-FFF2-40B4-BE49-F238E27FC236}">
              <a16:creationId xmlns:a16="http://schemas.microsoft.com/office/drawing/2014/main" id="{8DD1ACD8-110B-4818-A6A8-BE05D35847F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486400" y="5763491"/>
          <a:ext cx="4267200" cy="2364020"/>
        </a:xfrm>
        <a:prstGeom prst="rect">
          <a:avLst/>
        </a:prstGeom>
      </xdr:spPr>
    </xdr:pic>
    <xdr:clientData/>
  </xdr:twoCellAnchor>
  <xdr:twoCellAnchor editAs="oneCell">
    <xdr:from>
      <xdr:col>9</xdr:col>
      <xdr:colOff>0</xdr:colOff>
      <xdr:row>17</xdr:row>
      <xdr:rowOff>0</xdr:rowOff>
    </xdr:from>
    <xdr:to>
      <xdr:col>15</xdr:col>
      <xdr:colOff>567755</xdr:colOff>
      <xdr:row>30</xdr:row>
      <xdr:rowOff>0</xdr:rowOff>
    </xdr:to>
    <xdr:pic>
      <xdr:nvPicPr>
        <xdr:cNvPr id="3" name="Afbeelding 2">
          <a:extLst>
            <a:ext uri="{FF2B5EF4-FFF2-40B4-BE49-F238E27FC236}">
              <a16:creationId xmlns:a16="http://schemas.microsoft.com/office/drawing/2014/main" id="{98535920-7EF3-4B50-8428-3BAC2136F08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5486400" y="3061855"/>
          <a:ext cx="4225355" cy="2341418"/>
        </a:xfrm>
        <a:prstGeom prst="rect">
          <a:avLst/>
        </a:prstGeom>
      </xdr:spPr>
    </xdr:pic>
    <xdr:clientData/>
  </xdr:twoCellAnchor>
  <xdr:twoCellAnchor editAs="oneCell">
    <xdr:from>
      <xdr:col>1</xdr:col>
      <xdr:colOff>0</xdr:colOff>
      <xdr:row>2</xdr:row>
      <xdr:rowOff>10392</xdr:rowOff>
    </xdr:from>
    <xdr:to>
      <xdr:col>7</xdr:col>
      <xdr:colOff>609599</xdr:colOff>
      <xdr:row>15</xdr:row>
      <xdr:rowOff>69273</xdr:rowOff>
    </xdr:to>
    <xdr:pic>
      <xdr:nvPicPr>
        <xdr:cNvPr id="4" name="Afbeelding 3">
          <a:extLst>
            <a:ext uri="{FF2B5EF4-FFF2-40B4-BE49-F238E27FC236}">
              <a16:creationId xmlns:a16="http://schemas.microsoft.com/office/drawing/2014/main" id="{4EB6DE97-F55B-4924-BE5F-C9B509682BD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609600" y="370610"/>
          <a:ext cx="4267199" cy="2400299"/>
        </a:xfrm>
        <a:prstGeom prst="rect">
          <a:avLst/>
        </a:prstGeom>
      </xdr:spPr>
    </xdr:pic>
    <xdr:clientData/>
  </xdr:twoCellAnchor>
  <xdr:twoCellAnchor editAs="oneCell">
    <xdr:from>
      <xdr:col>9</xdr:col>
      <xdr:colOff>0</xdr:colOff>
      <xdr:row>2</xdr:row>
      <xdr:rowOff>0</xdr:rowOff>
    </xdr:from>
    <xdr:to>
      <xdr:col>16</xdr:col>
      <xdr:colOff>215515</xdr:colOff>
      <xdr:row>16</xdr:row>
      <xdr:rowOff>0</xdr:rowOff>
    </xdr:to>
    <xdr:pic>
      <xdr:nvPicPr>
        <xdr:cNvPr id="5" name="Afbeelding 4">
          <a:extLst>
            <a:ext uri="{FF2B5EF4-FFF2-40B4-BE49-F238E27FC236}">
              <a16:creationId xmlns:a16="http://schemas.microsoft.com/office/drawing/2014/main" id="{DE8472D4-C7CC-480E-A18F-BA0CD2E4B02C}"/>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486400" y="360218"/>
          <a:ext cx="4482715" cy="2521527"/>
        </a:xfrm>
        <a:prstGeom prst="rect">
          <a:avLst/>
        </a:prstGeom>
      </xdr:spPr>
    </xdr:pic>
    <xdr:clientData/>
  </xdr:twoCellAnchor>
  <xdr:twoCellAnchor editAs="oneCell">
    <xdr:from>
      <xdr:col>16</xdr:col>
      <xdr:colOff>609599</xdr:colOff>
      <xdr:row>1</xdr:row>
      <xdr:rowOff>180108</xdr:rowOff>
    </xdr:from>
    <xdr:to>
      <xdr:col>20</xdr:col>
      <xdr:colOff>96116</xdr:colOff>
      <xdr:row>21</xdr:row>
      <xdr:rowOff>0</xdr:rowOff>
    </xdr:to>
    <xdr:pic>
      <xdr:nvPicPr>
        <xdr:cNvPr id="6" name="Afbeelding 5">
          <a:extLst>
            <a:ext uri="{FF2B5EF4-FFF2-40B4-BE49-F238E27FC236}">
              <a16:creationId xmlns:a16="http://schemas.microsoft.com/office/drawing/2014/main" id="{147D5AAF-73CC-4E79-98AB-79109ECBDF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10363199" y="360217"/>
          <a:ext cx="1924917" cy="3422074"/>
        </a:xfrm>
        <a:prstGeom prst="rect">
          <a:avLst/>
        </a:prstGeom>
      </xdr:spPr>
    </xdr:pic>
    <xdr:clientData/>
  </xdr:twoCellAnchor>
  <xdr:twoCellAnchor editAs="oneCell">
    <xdr:from>
      <xdr:col>1</xdr:col>
      <xdr:colOff>0</xdr:colOff>
      <xdr:row>17</xdr:row>
      <xdr:rowOff>0</xdr:rowOff>
    </xdr:from>
    <xdr:to>
      <xdr:col>8</xdr:col>
      <xdr:colOff>0</xdr:colOff>
      <xdr:row>30</xdr:row>
      <xdr:rowOff>0</xdr:rowOff>
    </xdr:to>
    <xdr:pic>
      <xdr:nvPicPr>
        <xdr:cNvPr id="7" name="Afbeelding 6">
          <a:extLst>
            <a:ext uri="{FF2B5EF4-FFF2-40B4-BE49-F238E27FC236}">
              <a16:creationId xmlns:a16="http://schemas.microsoft.com/office/drawing/2014/main" id="{791CDD25-8ABA-4A27-9FB0-249A560EC978}"/>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609600" y="3061855"/>
          <a:ext cx="4267200" cy="2341418"/>
        </a:xfrm>
        <a:prstGeom prst="rect">
          <a:avLst/>
        </a:prstGeom>
      </xdr:spPr>
    </xdr:pic>
    <xdr:clientData/>
  </xdr:twoCellAnchor>
  <xdr:twoCellAnchor editAs="oneCell">
    <xdr:from>
      <xdr:col>1</xdr:col>
      <xdr:colOff>0</xdr:colOff>
      <xdr:row>32</xdr:row>
      <xdr:rowOff>0</xdr:rowOff>
    </xdr:from>
    <xdr:to>
      <xdr:col>7</xdr:col>
      <xdr:colOff>504921</xdr:colOff>
      <xdr:row>45</xdr:row>
      <xdr:rowOff>0</xdr:rowOff>
    </xdr:to>
    <xdr:pic>
      <xdr:nvPicPr>
        <xdr:cNvPr id="8" name="Afbeelding 7">
          <a:extLst>
            <a:ext uri="{FF2B5EF4-FFF2-40B4-BE49-F238E27FC236}">
              <a16:creationId xmlns:a16="http://schemas.microsoft.com/office/drawing/2014/main" id="{4F3DE9CB-EC90-4D29-8C2F-F5FBE0C7397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609600" y="5763491"/>
          <a:ext cx="4162521" cy="2341418"/>
        </a:xfrm>
        <a:prstGeom prst="rect">
          <a:avLst/>
        </a:prstGeom>
      </xdr:spPr>
    </xdr:pic>
    <xdr:clientData/>
  </xdr:twoCellAnchor>
  <xdr:twoCellAnchor editAs="oneCell">
    <xdr:from>
      <xdr:col>17</xdr:col>
      <xdr:colOff>0</xdr:colOff>
      <xdr:row>23</xdr:row>
      <xdr:rowOff>0</xdr:rowOff>
    </xdr:from>
    <xdr:to>
      <xdr:col>20</xdr:col>
      <xdr:colOff>400050</xdr:colOff>
      <xdr:row>45</xdr:row>
      <xdr:rowOff>0</xdr:rowOff>
    </xdr:to>
    <xdr:pic>
      <xdr:nvPicPr>
        <xdr:cNvPr id="9" name="Afbeelding 8">
          <a:extLst>
            <a:ext uri="{FF2B5EF4-FFF2-40B4-BE49-F238E27FC236}">
              <a16:creationId xmlns:a16="http://schemas.microsoft.com/office/drawing/2014/main" id="{D06B9D91-FDC6-4944-9783-DAE3B2D1779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10363200" y="4142509"/>
          <a:ext cx="2228850" cy="3962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1BE0-A04A-4926-8815-AAB73701BB2E}">
  <dimension ref="A1:L752"/>
  <sheetViews>
    <sheetView zoomScale="115" zoomScaleNormal="115" workbookViewId="0">
      <selection activeCell="D35" sqref="D35"/>
    </sheetView>
  </sheetViews>
  <sheetFormatPr defaultRowHeight="14.4" x14ac:dyDescent="0.3"/>
  <cols>
    <col min="1" max="1" width="35.6640625" style="2" customWidth="1"/>
    <col min="2" max="2" width="40.6640625" style="2" customWidth="1"/>
    <col min="3" max="3" width="23.88671875" style="2" customWidth="1"/>
    <col min="4" max="4" width="23.88671875" customWidth="1"/>
  </cols>
  <sheetData>
    <row r="1" spans="1:12" x14ac:dyDescent="0.3">
      <c r="A1" s="17"/>
      <c r="B1" s="17"/>
      <c r="C1" s="17"/>
      <c r="D1" s="38"/>
    </row>
    <row r="2" spans="1:12" x14ac:dyDescent="0.3">
      <c r="A2" s="17"/>
      <c r="B2" s="17"/>
      <c r="C2" s="17"/>
      <c r="D2" s="38"/>
    </row>
    <row r="3" spans="1:12" x14ac:dyDescent="0.3">
      <c r="A3" s="17"/>
      <c r="B3" s="17"/>
      <c r="C3" s="17"/>
      <c r="D3" s="38"/>
    </row>
    <row r="4" spans="1:12" x14ac:dyDescent="0.3">
      <c r="A4" s="17"/>
      <c r="B4" s="17"/>
      <c r="C4" s="17"/>
      <c r="D4" s="38"/>
    </row>
    <row r="5" spans="1:12" x14ac:dyDescent="0.3">
      <c r="A5" s="55" t="s">
        <v>195</v>
      </c>
      <c r="B5" s="55"/>
      <c r="C5" s="55"/>
      <c r="D5" s="36"/>
      <c r="F5" s="53" t="s">
        <v>204</v>
      </c>
      <c r="G5" s="53"/>
      <c r="H5" s="53"/>
      <c r="I5" s="53"/>
      <c r="J5" s="53"/>
      <c r="K5" s="53"/>
      <c r="L5" s="53"/>
    </row>
    <row r="6" spans="1:12" x14ac:dyDescent="0.3">
      <c r="A6" s="55"/>
      <c r="B6" s="55"/>
      <c r="C6" s="55"/>
      <c r="D6" s="50"/>
      <c r="F6" s="53"/>
      <c r="G6" s="53"/>
      <c r="H6" s="53"/>
      <c r="I6" s="53"/>
      <c r="J6" s="53"/>
      <c r="K6" s="53"/>
      <c r="L6" s="53"/>
    </row>
    <row r="7" spans="1:12" x14ac:dyDescent="0.3">
      <c r="A7" s="1" t="s">
        <v>0</v>
      </c>
      <c r="B7" s="2" t="s">
        <v>1</v>
      </c>
    </row>
    <row r="8" spans="1:12" x14ac:dyDescent="0.3">
      <c r="A8" s="1" t="s">
        <v>2</v>
      </c>
    </row>
    <row r="9" spans="1:12" x14ac:dyDescent="0.3">
      <c r="A9" s="55" t="s">
        <v>3</v>
      </c>
      <c r="B9" s="55"/>
      <c r="C9" s="55"/>
      <c r="D9" s="36"/>
    </row>
    <row r="10" spans="1:12" x14ac:dyDescent="0.3">
      <c r="A10" s="55"/>
      <c r="B10" s="55"/>
      <c r="C10" s="55"/>
      <c r="D10" s="50"/>
    </row>
    <row r="11" spans="1:12" x14ac:dyDescent="0.3">
      <c r="A11" s="54" t="s">
        <v>4</v>
      </c>
      <c r="B11" s="54"/>
      <c r="C11" s="54"/>
      <c r="D11" s="51"/>
    </row>
    <row r="12" spans="1:12" x14ac:dyDescent="0.3">
      <c r="A12" s="1" t="s">
        <v>5</v>
      </c>
      <c r="B12" s="2" t="s">
        <v>123</v>
      </c>
    </row>
    <row r="13" spans="1:12" x14ac:dyDescent="0.3">
      <c r="A13" s="1" t="s">
        <v>37</v>
      </c>
      <c r="B13" s="2" t="s">
        <v>7</v>
      </c>
    </row>
    <row r="15" spans="1:12" x14ac:dyDescent="0.3">
      <c r="A15" s="54" t="s">
        <v>8</v>
      </c>
      <c r="B15" s="54"/>
      <c r="C15" s="54"/>
      <c r="D15" s="52"/>
    </row>
    <row r="16" spans="1:12" x14ac:dyDescent="0.3">
      <c r="A16" s="1" t="s">
        <v>9</v>
      </c>
      <c r="B16" s="2" t="s">
        <v>7</v>
      </c>
    </row>
    <row r="17" spans="1:4" x14ac:dyDescent="0.3">
      <c r="A17" s="1" t="s">
        <v>10</v>
      </c>
      <c r="B17" s="2" t="str">
        <f>VLOOKUP(B12,Info!A3:G33,6,FALSE)</f>
        <v>Basisschool</v>
      </c>
    </row>
    <row r="18" spans="1:4" x14ac:dyDescent="0.3">
      <c r="A18" s="1" t="s">
        <v>12</v>
      </c>
    </row>
    <row r="19" spans="1:4" x14ac:dyDescent="0.3">
      <c r="A19" s="1" t="s">
        <v>13</v>
      </c>
    </row>
    <row r="21" spans="1:4" x14ac:dyDescent="0.3">
      <c r="A21" s="54" t="s">
        <v>14</v>
      </c>
      <c r="B21" s="54"/>
      <c r="C21" s="54"/>
      <c r="D21" s="52"/>
    </row>
    <row r="22" spans="1:4" x14ac:dyDescent="0.3">
      <c r="A22" s="1" t="s">
        <v>15</v>
      </c>
      <c r="B22" s="2" t="str">
        <f>VLOOKUP(B12,Info!A3:B33,2,FALSE)</f>
        <v>Hoendersekade</v>
      </c>
    </row>
    <row r="23" spans="1:4" x14ac:dyDescent="0.3">
      <c r="A23" s="1" t="s">
        <v>17</v>
      </c>
      <c r="B23" s="3">
        <f>VLOOKUP(B12,Info!A3:C33,3,FALSE)</f>
        <v>1</v>
      </c>
    </row>
    <row r="24" spans="1:4" x14ac:dyDescent="0.3">
      <c r="A24" s="1" t="s">
        <v>18</v>
      </c>
    </row>
    <row r="25" spans="1:4" x14ac:dyDescent="0.3">
      <c r="A25" s="1" t="s">
        <v>19</v>
      </c>
    </row>
    <row r="26" spans="1:4" x14ac:dyDescent="0.3">
      <c r="A26" s="1" t="s">
        <v>20</v>
      </c>
      <c r="B26" s="2" t="str">
        <f>VLOOKUP(B12,Info!A1:G33,4,FALSE)</f>
        <v>3332 KW</v>
      </c>
    </row>
    <row r="27" spans="1:4" x14ac:dyDescent="0.3">
      <c r="A27" s="1" t="s">
        <v>22</v>
      </c>
      <c r="B27" s="2" t="str">
        <f>VLOOKUP(B12,Info!A3:G33,5,FALSE)</f>
        <v>Zwijndrecht</v>
      </c>
    </row>
    <row r="29" spans="1:4" x14ac:dyDescent="0.3">
      <c r="A29" s="54" t="s">
        <v>24</v>
      </c>
      <c r="B29" s="54"/>
      <c r="C29" s="54"/>
      <c r="D29" s="52"/>
    </row>
    <row r="30" spans="1:4" x14ac:dyDescent="0.3">
      <c r="A30" s="1" t="s">
        <v>25</v>
      </c>
      <c r="B30" s="4">
        <v>44544</v>
      </c>
    </row>
    <row r="31" spans="1:4" x14ac:dyDescent="0.3">
      <c r="A31" s="1" t="s">
        <v>26</v>
      </c>
      <c r="B31" s="2" t="s">
        <v>27</v>
      </c>
    </row>
    <row r="33" spans="1:4" x14ac:dyDescent="0.3">
      <c r="A33" s="56" t="s">
        <v>28</v>
      </c>
      <c r="B33" s="56"/>
      <c r="C33" s="56"/>
      <c r="D33" s="36"/>
    </row>
    <row r="34" spans="1:4" x14ac:dyDescent="0.3">
      <c r="A34" s="57" t="s">
        <v>29</v>
      </c>
      <c r="B34" s="57" t="s">
        <v>30</v>
      </c>
      <c r="C34" s="57" t="s">
        <v>31</v>
      </c>
      <c r="D34" s="36"/>
    </row>
    <row r="35" spans="1:4" x14ac:dyDescent="0.3">
      <c r="A35" s="54" t="s">
        <v>32</v>
      </c>
      <c r="B35" s="54"/>
      <c r="C35" s="54"/>
      <c r="D35" s="52"/>
    </row>
    <row r="36" spans="1:4" x14ac:dyDescent="0.3">
      <c r="A36" s="5" t="s">
        <v>33</v>
      </c>
      <c r="B36" s="3"/>
      <c r="C36" s="3"/>
    </row>
    <row r="37" spans="1:4" ht="28.8" x14ac:dyDescent="0.3">
      <c r="A37" s="5" t="s">
        <v>34</v>
      </c>
      <c r="B37" s="16" t="s">
        <v>205</v>
      </c>
      <c r="C37" s="16" t="s">
        <v>206</v>
      </c>
      <c r="D37" s="16" t="s">
        <v>218</v>
      </c>
    </row>
    <row r="38" spans="1:4" x14ac:dyDescent="0.3">
      <c r="A38" s="5" t="s">
        <v>35</v>
      </c>
      <c r="B38" s="3">
        <v>1</v>
      </c>
      <c r="C38" s="3">
        <v>1</v>
      </c>
      <c r="D38">
        <v>1</v>
      </c>
    </row>
    <row r="39" spans="1:4" x14ac:dyDescent="0.3">
      <c r="A39" s="5" t="s">
        <v>36</v>
      </c>
      <c r="B39" s="3" t="s">
        <v>219</v>
      </c>
      <c r="C39" s="3" t="s">
        <v>219</v>
      </c>
      <c r="D39" s="3" t="s">
        <v>219</v>
      </c>
    </row>
    <row r="40" spans="1:4" x14ac:dyDescent="0.3">
      <c r="A40" s="5" t="s">
        <v>37</v>
      </c>
      <c r="B40" s="3" t="s">
        <v>220</v>
      </c>
      <c r="C40" s="3" t="s">
        <v>220</v>
      </c>
      <c r="D40" s="3" t="s">
        <v>220</v>
      </c>
    </row>
    <row r="41" spans="1:4" x14ac:dyDescent="0.3">
      <c r="A41" s="5" t="s">
        <v>38</v>
      </c>
      <c r="B41" s="3">
        <v>90</v>
      </c>
      <c r="C41" s="3">
        <v>90</v>
      </c>
      <c r="D41" s="3">
        <v>90</v>
      </c>
    </row>
    <row r="42" spans="1:4" x14ac:dyDescent="0.3">
      <c r="A42" s="5" t="s">
        <v>39</v>
      </c>
      <c r="B42" s="3">
        <v>2011</v>
      </c>
      <c r="C42" s="3">
        <v>2011</v>
      </c>
      <c r="D42" s="3">
        <v>2011</v>
      </c>
    </row>
    <row r="43" spans="1:4" x14ac:dyDescent="0.3">
      <c r="A43" s="5" t="s">
        <v>40</v>
      </c>
      <c r="B43" s="3" t="s">
        <v>222</v>
      </c>
      <c r="C43" s="3" t="s">
        <v>223</v>
      </c>
      <c r="D43" s="3" t="s">
        <v>221</v>
      </c>
    </row>
    <row r="44" spans="1:4" x14ac:dyDescent="0.3">
      <c r="A44" s="5" t="s">
        <v>41</v>
      </c>
      <c r="B44" s="3" t="s">
        <v>42</v>
      </c>
      <c r="C44" s="3" t="s">
        <v>42</v>
      </c>
      <c r="D44" s="3" t="s">
        <v>42</v>
      </c>
    </row>
    <row r="45" spans="1:4" x14ac:dyDescent="0.3">
      <c r="A45" s="5" t="s">
        <v>43</v>
      </c>
      <c r="B45" s="3" t="s">
        <v>224</v>
      </c>
      <c r="C45" s="3" t="s">
        <v>224</v>
      </c>
      <c r="D45" s="3" t="s">
        <v>224</v>
      </c>
    </row>
    <row r="46" spans="1:4" x14ac:dyDescent="0.3">
      <c r="A46" s="5" t="s">
        <v>44</v>
      </c>
      <c r="B46" s="3" t="s">
        <v>92</v>
      </c>
      <c r="C46" s="3" t="s">
        <v>92</v>
      </c>
      <c r="D46" s="3" t="s">
        <v>92</v>
      </c>
    </row>
    <row r="47" spans="1:4" x14ac:dyDescent="0.3">
      <c r="A47" s="5" t="s">
        <v>37</v>
      </c>
      <c r="B47" s="3" t="s">
        <v>227</v>
      </c>
      <c r="C47" s="3" t="s">
        <v>227</v>
      </c>
      <c r="D47" s="3" t="s">
        <v>227</v>
      </c>
    </row>
    <row r="48" spans="1:4" x14ac:dyDescent="0.3">
      <c r="A48" s="5" t="s">
        <v>45</v>
      </c>
      <c r="B48" s="3">
        <v>32</v>
      </c>
      <c r="C48" s="3">
        <v>32</v>
      </c>
      <c r="D48" s="3">
        <v>32</v>
      </c>
    </row>
    <row r="49" spans="1:4" x14ac:dyDescent="0.3">
      <c r="A49" s="5" t="s">
        <v>46</v>
      </c>
      <c r="B49" s="3" t="s">
        <v>92</v>
      </c>
      <c r="C49" s="3" t="s">
        <v>92</v>
      </c>
      <c r="D49" s="3" t="s">
        <v>92</v>
      </c>
    </row>
    <row r="50" spans="1:4" x14ac:dyDescent="0.3">
      <c r="A50" s="5" t="s">
        <v>37</v>
      </c>
      <c r="B50" s="3" t="s">
        <v>228</v>
      </c>
      <c r="C50" s="3" t="s">
        <v>228</v>
      </c>
      <c r="D50" s="3" t="s">
        <v>228</v>
      </c>
    </row>
    <row r="51" spans="1:4" x14ac:dyDescent="0.3">
      <c r="A51" s="5" t="s">
        <v>45</v>
      </c>
      <c r="B51" s="3">
        <v>20</v>
      </c>
      <c r="C51" s="3">
        <v>20</v>
      </c>
      <c r="D51" s="3">
        <v>20</v>
      </c>
    </row>
    <row r="52" spans="1:4" x14ac:dyDescent="0.3">
      <c r="A52" s="5" t="s">
        <v>207</v>
      </c>
      <c r="B52" s="3">
        <v>3</v>
      </c>
      <c r="C52" s="3">
        <v>3</v>
      </c>
      <c r="D52" s="3">
        <v>3</v>
      </c>
    </row>
    <row r="53" spans="1:4" x14ac:dyDescent="0.3">
      <c r="A53" s="5" t="s">
        <v>47</v>
      </c>
      <c r="B53" s="3" t="s">
        <v>230</v>
      </c>
      <c r="C53" s="3" t="s">
        <v>230</v>
      </c>
      <c r="D53" s="3" t="s">
        <v>230</v>
      </c>
    </row>
    <row r="54" spans="1:4" x14ac:dyDescent="0.3">
      <c r="A54" s="5" t="s">
        <v>48</v>
      </c>
      <c r="B54" s="3" t="s">
        <v>225</v>
      </c>
      <c r="C54" s="3" t="s">
        <v>225</v>
      </c>
      <c r="D54" s="3" t="s">
        <v>225</v>
      </c>
    </row>
    <row r="55" spans="1:4" x14ac:dyDescent="0.3">
      <c r="A55" s="16" t="s">
        <v>49</v>
      </c>
      <c r="B55" s="3" t="s">
        <v>226</v>
      </c>
      <c r="C55" s="3" t="s">
        <v>226</v>
      </c>
      <c r="D55" t="s">
        <v>226</v>
      </c>
    </row>
    <row r="56" spans="1:4" x14ac:dyDescent="0.3">
      <c r="A56" s="16" t="s">
        <v>217</v>
      </c>
      <c r="B56" s="3" t="s">
        <v>231</v>
      </c>
      <c r="C56" s="3" t="s">
        <v>231</v>
      </c>
      <c r="D56" s="3" t="s">
        <v>231</v>
      </c>
    </row>
    <row r="57" spans="1:4" x14ac:dyDescent="0.3">
      <c r="A57" s="16" t="s">
        <v>50</v>
      </c>
      <c r="B57" s="3" t="s">
        <v>229</v>
      </c>
      <c r="C57" s="3"/>
    </row>
    <row r="58" spans="1:4" x14ac:dyDescent="0.3">
      <c r="A58" s="3"/>
      <c r="B58" s="3"/>
      <c r="C58" s="3"/>
    </row>
    <row r="59" spans="1:4" x14ac:dyDescent="0.3">
      <c r="A59" s="54" t="s">
        <v>51</v>
      </c>
      <c r="B59" s="54"/>
      <c r="C59" s="54"/>
      <c r="D59" s="37"/>
    </row>
    <row r="60" spans="1:4" x14ac:dyDescent="0.3">
      <c r="A60" s="2" t="s">
        <v>36</v>
      </c>
      <c r="B60" s="2" t="s">
        <v>232</v>
      </c>
    </row>
    <row r="61" spans="1:4" x14ac:dyDescent="0.3">
      <c r="A61" s="2" t="s">
        <v>37</v>
      </c>
    </row>
    <row r="62" spans="1:4" x14ac:dyDescent="0.3">
      <c r="A62" s="2" t="s">
        <v>52</v>
      </c>
    </row>
    <row r="63" spans="1:4" x14ac:dyDescent="0.3">
      <c r="A63" s="2" t="s">
        <v>50</v>
      </c>
    </row>
    <row r="65" spans="1:4" x14ac:dyDescent="0.3">
      <c r="A65" s="54" t="s">
        <v>53</v>
      </c>
      <c r="B65" s="54"/>
      <c r="C65" s="54"/>
      <c r="D65" s="37"/>
    </row>
    <row r="66" spans="1:4" x14ac:dyDescent="0.3">
      <c r="A66" s="2" t="s">
        <v>34</v>
      </c>
      <c r="B66" s="2" t="s">
        <v>233</v>
      </c>
    </row>
    <row r="67" spans="1:4" x14ac:dyDescent="0.3">
      <c r="A67" s="2" t="s">
        <v>36</v>
      </c>
    </row>
    <row r="68" spans="1:4" x14ac:dyDescent="0.3">
      <c r="A68" s="2" t="s">
        <v>37</v>
      </c>
    </row>
    <row r="69" spans="1:4" x14ac:dyDescent="0.3">
      <c r="A69" s="2" t="s">
        <v>54</v>
      </c>
    </row>
    <row r="70" spans="1:4" x14ac:dyDescent="0.3">
      <c r="A70" s="2" t="s">
        <v>50</v>
      </c>
    </row>
    <row r="72" spans="1:4" x14ac:dyDescent="0.3">
      <c r="A72" s="54" t="s">
        <v>55</v>
      </c>
      <c r="B72" s="54"/>
      <c r="C72" s="54"/>
      <c r="D72" s="37"/>
    </row>
    <row r="73" spans="1:4" x14ac:dyDescent="0.3">
      <c r="A73" s="2" t="s">
        <v>52</v>
      </c>
      <c r="B73" s="2" t="s">
        <v>234</v>
      </c>
    </row>
    <row r="74" spans="1:4" x14ac:dyDescent="0.3">
      <c r="A74" s="2" t="s">
        <v>36</v>
      </c>
    </row>
    <row r="75" spans="1:4" x14ac:dyDescent="0.3">
      <c r="A75" s="2" t="s">
        <v>37</v>
      </c>
    </row>
    <row r="76" spans="1:4" x14ac:dyDescent="0.3">
      <c r="A76" s="2" t="s">
        <v>56</v>
      </c>
    </row>
    <row r="77" spans="1:4" x14ac:dyDescent="0.3">
      <c r="A77" s="2" t="s">
        <v>57</v>
      </c>
    </row>
    <row r="79" spans="1:4" x14ac:dyDescent="0.3">
      <c r="A79" s="54" t="s">
        <v>58</v>
      </c>
      <c r="B79" s="54"/>
      <c r="C79" s="54"/>
      <c r="D79" s="37"/>
    </row>
    <row r="80" spans="1:4" x14ac:dyDescent="0.3">
      <c r="A80" s="5" t="s">
        <v>34</v>
      </c>
    </row>
    <row r="81" spans="1:4" x14ac:dyDescent="0.3">
      <c r="A81" s="2" t="s">
        <v>36</v>
      </c>
      <c r="B81" s="2" t="s">
        <v>235</v>
      </c>
    </row>
    <row r="82" spans="1:4" x14ac:dyDescent="0.3">
      <c r="A82" s="2" t="s">
        <v>37</v>
      </c>
    </row>
    <row r="83" spans="1:4" x14ac:dyDescent="0.3">
      <c r="A83" s="2" t="s">
        <v>52</v>
      </c>
    </row>
    <row r="84" spans="1:4" x14ac:dyDescent="0.3">
      <c r="A84" s="2" t="s">
        <v>56</v>
      </c>
    </row>
    <row r="85" spans="1:4" x14ac:dyDescent="0.3">
      <c r="A85" s="2" t="s">
        <v>57</v>
      </c>
    </row>
    <row r="87" spans="1:4" x14ac:dyDescent="0.3">
      <c r="A87" s="54" t="s">
        <v>59</v>
      </c>
      <c r="B87" s="54"/>
      <c r="C87" s="54"/>
      <c r="D87" s="37"/>
    </row>
    <row r="88" spans="1:4" x14ac:dyDescent="0.3">
      <c r="A88" s="6" t="s">
        <v>52</v>
      </c>
      <c r="B88" s="16" t="s">
        <v>208</v>
      </c>
      <c r="C88" s="16" t="s">
        <v>209</v>
      </c>
    </row>
    <row r="89" spans="1:4" x14ac:dyDescent="0.3">
      <c r="A89" s="6" t="s">
        <v>36</v>
      </c>
      <c r="B89" s="2" t="s">
        <v>236</v>
      </c>
      <c r="C89" s="2" t="s">
        <v>236</v>
      </c>
    </row>
    <row r="90" spans="1:4" x14ac:dyDescent="0.3">
      <c r="A90" s="6" t="s">
        <v>37</v>
      </c>
      <c r="B90" s="2" t="s">
        <v>237</v>
      </c>
      <c r="C90" s="2" t="s">
        <v>237</v>
      </c>
    </row>
    <row r="91" spans="1:4" x14ac:dyDescent="0.3">
      <c r="A91" s="6" t="s">
        <v>60</v>
      </c>
      <c r="B91" s="2">
        <v>140</v>
      </c>
      <c r="C91" s="2">
        <v>140</v>
      </c>
      <c r="D91" s="2" t="s">
        <v>61</v>
      </c>
    </row>
    <row r="92" spans="1:4" x14ac:dyDescent="0.3">
      <c r="A92" s="6" t="s">
        <v>62</v>
      </c>
      <c r="B92" s="2">
        <v>1</v>
      </c>
      <c r="C92" s="2">
        <v>1</v>
      </c>
      <c r="D92" s="2" t="s">
        <v>63</v>
      </c>
    </row>
    <row r="93" spans="1:4" x14ac:dyDescent="0.3">
      <c r="A93" s="6" t="s">
        <v>64</v>
      </c>
      <c r="B93" s="2" t="s">
        <v>238</v>
      </c>
    </row>
    <row r="94" spans="1:4" x14ac:dyDescent="0.3">
      <c r="A94" s="6" t="s">
        <v>50</v>
      </c>
    </row>
    <row r="96" spans="1:4" x14ac:dyDescent="0.3">
      <c r="A96" s="54" t="s">
        <v>65</v>
      </c>
      <c r="B96" s="54"/>
      <c r="C96" s="54"/>
      <c r="D96" s="37"/>
    </row>
    <row r="97" spans="1:4" x14ac:dyDescent="0.3">
      <c r="A97" s="1" t="s">
        <v>66</v>
      </c>
      <c r="B97" s="1" t="s">
        <v>239</v>
      </c>
      <c r="C97" s="1" t="s">
        <v>240</v>
      </c>
      <c r="D97" s="9" t="s">
        <v>241</v>
      </c>
    </row>
    <row r="98" spans="1:4" x14ac:dyDescent="0.3">
      <c r="A98" s="7" t="s">
        <v>36</v>
      </c>
      <c r="B98" s="2" t="s">
        <v>244</v>
      </c>
      <c r="C98" s="2" t="s">
        <v>244</v>
      </c>
      <c r="D98" s="2" t="s">
        <v>244</v>
      </c>
    </row>
    <row r="99" spans="1:4" x14ac:dyDescent="0.3">
      <c r="A99" s="7" t="s">
        <v>37</v>
      </c>
      <c r="B99" s="2" t="s">
        <v>242</v>
      </c>
      <c r="C99" s="2" t="s">
        <v>242</v>
      </c>
      <c r="D99" s="2" t="s">
        <v>242</v>
      </c>
    </row>
    <row r="100" spans="1:4" x14ac:dyDescent="0.3">
      <c r="A100" s="7" t="s">
        <v>67</v>
      </c>
      <c r="D100" s="2"/>
    </row>
    <row r="101" spans="1:4" x14ac:dyDescent="0.3">
      <c r="A101" s="7" t="s">
        <v>68</v>
      </c>
      <c r="B101" s="2" t="s">
        <v>243</v>
      </c>
      <c r="C101" s="2" t="s">
        <v>243</v>
      </c>
      <c r="D101" s="2" t="s">
        <v>243</v>
      </c>
    </row>
    <row r="103" spans="1:4" x14ac:dyDescent="0.3">
      <c r="A103" s="1" t="s">
        <v>69</v>
      </c>
    </row>
    <row r="104" spans="1:4" x14ac:dyDescent="0.3">
      <c r="A104" s="1" t="s">
        <v>245</v>
      </c>
      <c r="B104" s="1" t="s">
        <v>246</v>
      </c>
      <c r="C104" s="1" t="s">
        <v>247</v>
      </c>
      <c r="D104" s="1" t="s">
        <v>250</v>
      </c>
    </row>
    <row r="105" spans="1:4" x14ac:dyDescent="0.3">
      <c r="A105" s="7" t="s">
        <v>36</v>
      </c>
      <c r="B105" s="2" t="s">
        <v>244</v>
      </c>
      <c r="C105" s="2" t="s">
        <v>244</v>
      </c>
      <c r="D105" t="s">
        <v>244</v>
      </c>
    </row>
    <row r="106" spans="1:4" x14ac:dyDescent="0.3">
      <c r="A106" s="7" t="s">
        <v>37</v>
      </c>
      <c r="B106" s="2" t="s">
        <v>248</v>
      </c>
      <c r="C106" s="2" t="s">
        <v>249</v>
      </c>
      <c r="D106" t="s">
        <v>251</v>
      </c>
    </row>
    <row r="107" spans="1:4" x14ac:dyDescent="0.3">
      <c r="A107" s="7" t="s">
        <v>67</v>
      </c>
    </row>
    <row r="108" spans="1:4" x14ac:dyDescent="0.3">
      <c r="A108" s="7" t="s">
        <v>68</v>
      </c>
      <c r="B108" s="2" t="s">
        <v>243</v>
      </c>
      <c r="C108" s="2" t="s">
        <v>243</v>
      </c>
      <c r="D108" s="2" t="s">
        <v>243</v>
      </c>
    </row>
    <row r="110" spans="1:4" x14ac:dyDescent="0.3">
      <c r="A110" s="1" t="s">
        <v>70</v>
      </c>
    </row>
    <row r="111" spans="1:4" x14ac:dyDescent="0.3">
      <c r="A111" s="7" t="s">
        <v>36</v>
      </c>
    </row>
    <row r="112" spans="1:4" x14ac:dyDescent="0.3">
      <c r="A112" s="7" t="s">
        <v>37</v>
      </c>
    </row>
    <row r="113" spans="1:4" x14ac:dyDescent="0.3">
      <c r="A113" s="7" t="s">
        <v>67</v>
      </c>
    </row>
    <row r="114" spans="1:4" x14ac:dyDescent="0.3">
      <c r="A114" s="7" t="s">
        <v>68</v>
      </c>
    </row>
    <row r="116" spans="1:4" x14ac:dyDescent="0.3">
      <c r="A116" s="54" t="s">
        <v>71</v>
      </c>
      <c r="B116" s="54"/>
      <c r="C116" s="54"/>
      <c r="D116" s="37"/>
    </row>
    <row r="117" spans="1:4" x14ac:dyDescent="0.3">
      <c r="A117" s="7" t="s">
        <v>36</v>
      </c>
      <c r="B117" s="2" t="s">
        <v>235</v>
      </c>
    </row>
    <row r="118" spans="1:4" x14ac:dyDescent="0.3">
      <c r="A118" s="7" t="s">
        <v>56</v>
      </c>
    </row>
    <row r="119" spans="1:4" x14ac:dyDescent="0.3">
      <c r="A119" s="7" t="s">
        <v>72</v>
      </c>
    </row>
    <row r="120" spans="1:4" x14ac:dyDescent="0.3">
      <c r="A120" s="7" t="s">
        <v>50</v>
      </c>
    </row>
    <row r="122" spans="1:4" x14ac:dyDescent="0.3">
      <c r="A122" s="54" t="s">
        <v>73</v>
      </c>
      <c r="B122" s="54"/>
      <c r="C122" s="54"/>
      <c r="D122" s="37"/>
    </row>
    <row r="123" spans="1:4" x14ac:dyDescent="0.3">
      <c r="A123" s="7" t="s">
        <v>36</v>
      </c>
      <c r="B123" s="2" t="s">
        <v>235</v>
      </c>
    </row>
    <row r="124" spans="1:4" x14ac:dyDescent="0.3">
      <c r="A124" s="7" t="s">
        <v>56</v>
      </c>
    </row>
    <row r="125" spans="1:4" x14ac:dyDescent="0.3">
      <c r="A125" s="7" t="s">
        <v>72</v>
      </c>
    </row>
    <row r="126" spans="1:4" x14ac:dyDescent="0.3">
      <c r="A126" s="7" t="s">
        <v>50</v>
      </c>
    </row>
    <row r="128" spans="1:4" x14ac:dyDescent="0.3">
      <c r="A128" s="8" t="s">
        <v>74</v>
      </c>
    </row>
    <row r="129" spans="1:4" x14ac:dyDescent="0.3">
      <c r="A129" s="7" t="s">
        <v>36</v>
      </c>
    </row>
    <row r="130" spans="1:4" x14ac:dyDescent="0.3">
      <c r="A130" s="7" t="s">
        <v>37</v>
      </c>
    </row>
    <row r="131" spans="1:4" x14ac:dyDescent="0.3">
      <c r="A131" s="7" t="s">
        <v>56</v>
      </c>
    </row>
    <row r="132" spans="1:4" x14ac:dyDescent="0.3">
      <c r="A132" s="7" t="s">
        <v>72</v>
      </c>
    </row>
    <row r="133" spans="1:4" x14ac:dyDescent="0.3">
      <c r="A133" s="7" t="s">
        <v>50</v>
      </c>
    </row>
    <row r="134" spans="1:4" x14ac:dyDescent="0.3">
      <c r="A134" s="7"/>
    </row>
    <row r="135" spans="1:4" x14ac:dyDescent="0.3">
      <c r="A135" s="9" t="s">
        <v>75</v>
      </c>
    </row>
    <row r="136" spans="1:4" x14ac:dyDescent="0.3">
      <c r="A136" s="7" t="s">
        <v>76</v>
      </c>
    </row>
    <row r="137" spans="1:4" x14ac:dyDescent="0.3">
      <c r="A137" s="2" t="s">
        <v>37</v>
      </c>
    </row>
    <row r="138" spans="1:4" x14ac:dyDescent="0.3">
      <c r="A138" s="2" t="s">
        <v>50</v>
      </c>
    </row>
    <row r="139" spans="1:4" x14ac:dyDescent="0.3">
      <c r="A139" s="2" t="s">
        <v>77</v>
      </c>
    </row>
    <row r="140" spans="1:4" x14ac:dyDescent="0.3">
      <c r="A140" s="2" t="s">
        <v>37</v>
      </c>
    </row>
    <row r="142" spans="1:4" x14ac:dyDescent="0.3">
      <c r="A142" s="54" t="s">
        <v>78</v>
      </c>
      <c r="B142" s="54"/>
      <c r="C142" s="54"/>
      <c r="D142" s="37"/>
    </row>
    <row r="143" spans="1:4" x14ac:dyDescent="0.3">
      <c r="A143" s="2" t="s">
        <v>79</v>
      </c>
      <c r="B143" s="2" t="s">
        <v>235</v>
      </c>
    </row>
    <row r="144" spans="1:4" x14ac:dyDescent="0.3">
      <c r="A144" s="2" t="s">
        <v>80</v>
      </c>
    </row>
    <row r="145" spans="1:4" x14ac:dyDescent="0.3">
      <c r="A145" s="2" t="s">
        <v>37</v>
      </c>
    </row>
    <row r="146" spans="1:4" x14ac:dyDescent="0.3">
      <c r="A146" s="2" t="s">
        <v>81</v>
      </c>
    </row>
    <row r="147" spans="1:4" x14ac:dyDescent="0.3">
      <c r="A147" s="2" t="s">
        <v>82</v>
      </c>
    </row>
    <row r="148" spans="1:4" x14ac:dyDescent="0.3">
      <c r="A148" s="2" t="s">
        <v>37</v>
      </c>
    </row>
    <row r="150" spans="1:4" x14ac:dyDescent="0.3">
      <c r="A150" s="54" t="s">
        <v>83</v>
      </c>
      <c r="B150" s="54"/>
      <c r="C150" s="54"/>
      <c r="D150" s="37"/>
    </row>
    <row r="151" spans="1:4" x14ac:dyDescent="0.3">
      <c r="A151" s="2" t="s">
        <v>36</v>
      </c>
    </row>
    <row r="152" spans="1:4" x14ac:dyDescent="0.3">
      <c r="A152" s="2" t="s">
        <v>37</v>
      </c>
    </row>
    <row r="153" spans="1:4" x14ac:dyDescent="0.3">
      <c r="A153" s="2" t="s">
        <v>84</v>
      </c>
    </row>
    <row r="154" spans="1:4" x14ac:dyDescent="0.3">
      <c r="A154" s="2" t="s">
        <v>85</v>
      </c>
    </row>
    <row r="156" spans="1:4" x14ac:dyDescent="0.3">
      <c r="A156" s="55" t="s">
        <v>86</v>
      </c>
      <c r="B156" s="55"/>
      <c r="C156" s="55"/>
      <c r="D156" s="36"/>
    </row>
    <row r="157" spans="1:4" x14ac:dyDescent="0.3">
      <c r="A157" s="56"/>
      <c r="B157" s="56"/>
      <c r="C157" s="56"/>
      <c r="D157" s="36"/>
    </row>
    <row r="158" spans="1:4" x14ac:dyDescent="0.3">
      <c r="A158" s="37"/>
      <c r="B158" s="37"/>
      <c r="C158" s="37"/>
      <c r="D158" s="37"/>
    </row>
    <row r="159" spans="1:4" x14ac:dyDescent="0.3">
      <c r="A159" t="s">
        <v>36</v>
      </c>
      <c r="B159" t="s">
        <v>272</v>
      </c>
      <c r="C159"/>
    </row>
    <row r="160" spans="1:4" x14ac:dyDescent="0.3">
      <c r="A160" t="s">
        <v>37</v>
      </c>
      <c r="B160" t="s">
        <v>273</v>
      </c>
      <c r="C160"/>
    </row>
    <row r="161" spans="1:4" x14ac:dyDescent="0.3">
      <c r="A161" t="s">
        <v>85</v>
      </c>
      <c r="B161">
        <v>2</v>
      </c>
      <c r="C161"/>
    </row>
    <row r="162" spans="1:4" x14ac:dyDescent="0.3">
      <c r="A162" t="s">
        <v>87</v>
      </c>
      <c r="B162"/>
      <c r="C162"/>
    </row>
    <row r="163" spans="1:4" x14ac:dyDescent="0.3">
      <c r="A163" t="s">
        <v>50</v>
      </c>
      <c r="B163" t="s">
        <v>274</v>
      </c>
      <c r="C163"/>
    </row>
    <row r="164" spans="1:4" x14ac:dyDescent="0.3">
      <c r="A164"/>
      <c r="B164"/>
      <c r="C164"/>
    </row>
    <row r="165" spans="1:4" x14ac:dyDescent="0.3">
      <c r="A165" t="s">
        <v>36</v>
      </c>
      <c r="B165" t="s">
        <v>275</v>
      </c>
      <c r="C165"/>
    </row>
    <row r="166" spans="1:4" x14ac:dyDescent="0.3">
      <c r="A166" t="s">
        <v>37</v>
      </c>
      <c r="B166" t="s">
        <v>276</v>
      </c>
      <c r="C166"/>
    </row>
    <row r="167" spans="1:4" x14ac:dyDescent="0.3">
      <c r="A167" t="s">
        <v>85</v>
      </c>
      <c r="B167">
        <v>1</v>
      </c>
      <c r="C167"/>
    </row>
    <row r="168" spans="1:4" x14ac:dyDescent="0.3">
      <c r="A168" t="s">
        <v>87</v>
      </c>
      <c r="B168"/>
      <c r="C168"/>
    </row>
    <row r="169" spans="1:4" x14ac:dyDescent="0.3">
      <c r="A169" t="s">
        <v>50</v>
      </c>
      <c r="B169" t="s">
        <v>274</v>
      </c>
      <c r="C169"/>
    </row>
    <row r="170" spans="1:4" x14ac:dyDescent="0.3">
      <c r="A170"/>
      <c r="B170"/>
      <c r="C170"/>
    </row>
    <row r="171" spans="1:4" x14ac:dyDescent="0.3">
      <c r="A171" s="55" t="s">
        <v>88</v>
      </c>
      <c r="B171" s="55"/>
      <c r="C171" s="55"/>
      <c r="D171" s="36"/>
    </row>
    <row r="172" spans="1:4" x14ac:dyDescent="0.3">
      <c r="A172" s="56"/>
      <c r="B172" s="56"/>
      <c r="C172" s="56"/>
      <c r="D172" s="36"/>
    </row>
    <row r="173" spans="1:4" x14ac:dyDescent="0.3">
      <c r="A173" s="37"/>
      <c r="B173" s="37"/>
      <c r="C173" s="37"/>
      <c r="D173" s="37"/>
    </row>
    <row r="174" spans="1:4" x14ac:dyDescent="0.3">
      <c r="A174" t="s">
        <v>36</v>
      </c>
      <c r="B174"/>
      <c r="C174"/>
    </row>
    <row r="175" spans="1:4" x14ac:dyDescent="0.3">
      <c r="A175" t="s">
        <v>37</v>
      </c>
      <c r="B175"/>
      <c r="C175"/>
    </row>
    <row r="176" spans="1:4" x14ac:dyDescent="0.3">
      <c r="A176" t="s">
        <v>85</v>
      </c>
      <c r="B176"/>
      <c r="C176"/>
    </row>
    <row r="177" spans="1:3" x14ac:dyDescent="0.3">
      <c r="A177" t="s">
        <v>87</v>
      </c>
      <c r="B177"/>
      <c r="C177"/>
    </row>
    <row r="178" spans="1:3" x14ac:dyDescent="0.3">
      <c r="A178" t="s">
        <v>50</v>
      </c>
      <c r="B178"/>
      <c r="C178"/>
    </row>
    <row r="179" spans="1:3" x14ac:dyDescent="0.3">
      <c r="A179"/>
      <c r="B179"/>
      <c r="C179"/>
    </row>
    <row r="180" spans="1:3" x14ac:dyDescent="0.3">
      <c r="A180"/>
      <c r="B180"/>
      <c r="C180"/>
    </row>
    <row r="181" spans="1:3" x14ac:dyDescent="0.3">
      <c r="A181"/>
      <c r="B181"/>
      <c r="C181"/>
    </row>
    <row r="182" spans="1:3" ht="14.4" customHeight="1" x14ac:dyDescent="0.3">
      <c r="A182"/>
      <c r="B182"/>
      <c r="C182"/>
    </row>
    <row r="183" spans="1:3" ht="14.4" customHeight="1" x14ac:dyDescent="0.3">
      <c r="A183"/>
      <c r="B183"/>
      <c r="C183"/>
    </row>
    <row r="184" spans="1:3" x14ac:dyDescent="0.3">
      <c r="A184"/>
      <c r="B184"/>
      <c r="C184"/>
    </row>
    <row r="185" spans="1:3" x14ac:dyDescent="0.3">
      <c r="A185"/>
      <c r="B185"/>
      <c r="C185"/>
    </row>
    <row r="186" spans="1:3" x14ac:dyDescent="0.3">
      <c r="A186"/>
      <c r="B186"/>
      <c r="C186"/>
    </row>
    <row r="187" spans="1:3" x14ac:dyDescent="0.3">
      <c r="A187"/>
      <c r="B187"/>
      <c r="C187"/>
    </row>
    <row r="188" spans="1:3" x14ac:dyDescent="0.3">
      <c r="A188"/>
      <c r="B188"/>
      <c r="C188"/>
    </row>
    <row r="189" spans="1:3" x14ac:dyDescent="0.3">
      <c r="A189"/>
      <c r="B189"/>
      <c r="C189"/>
    </row>
    <row r="190" spans="1:3" x14ac:dyDescent="0.3">
      <c r="A190"/>
      <c r="B190"/>
      <c r="C190"/>
    </row>
    <row r="191" spans="1:3" x14ac:dyDescent="0.3">
      <c r="A191"/>
      <c r="B191"/>
      <c r="C191"/>
    </row>
    <row r="192" spans="1:3" x14ac:dyDescent="0.3">
      <c r="A192"/>
      <c r="B192"/>
      <c r="C192"/>
    </row>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ht="14.4" customHeight="1" x14ac:dyDescent="0.3"/>
    <row r="294" customFormat="1" ht="14.4" customHeigh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ht="14.4" customHeight="1" x14ac:dyDescent="0.3"/>
    <row r="350" customFormat="1" ht="14.4" customHeight="1" x14ac:dyDescent="0.3"/>
    <row r="351" customFormat="1" x14ac:dyDescent="0.3"/>
    <row r="352" customFormat="1" x14ac:dyDescent="0.3"/>
    <row r="353" customFormat="1" x14ac:dyDescent="0.3"/>
    <row r="354" customFormat="1" x14ac:dyDescent="0.3"/>
    <row r="355" customFormat="1" ht="14.4" customHeight="1" x14ac:dyDescent="0.3"/>
    <row r="356" customFormat="1" ht="14.4" customHeigh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ht="14.4" customHeight="1" x14ac:dyDescent="0.3"/>
    <row r="397" customFormat="1" ht="14.4" customHeigh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ht="14.4" customHeight="1" x14ac:dyDescent="0.3"/>
    <row r="436" customFormat="1" ht="14.4" customHeight="1" x14ac:dyDescent="0.3"/>
    <row r="437" customFormat="1" x14ac:dyDescent="0.3"/>
    <row r="438" customFormat="1" x14ac:dyDescent="0.3"/>
    <row r="439" customFormat="1" x14ac:dyDescent="0.3"/>
    <row r="440" customFormat="1" x14ac:dyDescent="0.3"/>
    <row r="441" customFormat="1" ht="14.4" customHeight="1" x14ac:dyDescent="0.3"/>
    <row r="442" customFormat="1" ht="14.4" customHeigh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ht="14.4" customHeight="1" x14ac:dyDescent="0.3"/>
    <row r="471" customFormat="1" ht="14.4" customHeigh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ht="14.4" customHeight="1" x14ac:dyDescent="0.3"/>
    <row r="484" customFormat="1" x14ac:dyDescent="0.3"/>
    <row r="485" customFormat="1" x14ac:dyDescent="0.3"/>
    <row r="486" customFormat="1" x14ac:dyDescent="0.3"/>
    <row r="487" customFormat="1" x14ac:dyDescent="0.3"/>
    <row r="488" customFormat="1" x14ac:dyDescent="0.3"/>
    <row r="489" customFormat="1" ht="14.4" customHeight="1" x14ac:dyDescent="0.3"/>
    <row r="490" customFormat="1" ht="14.4" customHeight="1" x14ac:dyDescent="0.3"/>
    <row r="491" customFormat="1" x14ac:dyDescent="0.3"/>
    <row r="492" customFormat="1" x14ac:dyDescent="0.3"/>
    <row r="493" customFormat="1" x14ac:dyDescent="0.3"/>
    <row r="494" customFormat="1" ht="14.4" customHeight="1" x14ac:dyDescent="0.3"/>
    <row r="495" customFormat="1" ht="14.4" customHeigh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ht="14.4" customHeight="1" x14ac:dyDescent="0.3"/>
    <row r="547" customFormat="1" ht="14.4" customHeigh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ht="14.4" customHeight="1" x14ac:dyDescent="0.3"/>
    <row r="567" customFormat="1" ht="14.4" customHeigh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ht="14.4" customHeight="1" x14ac:dyDescent="0.3"/>
    <row r="583" customFormat="1" ht="14.4" customHeigh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ht="14.4" customHeight="1" x14ac:dyDescent="0.3"/>
    <row r="626" customFormat="1" ht="14.4" customHeigh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ht="14.4" customHeight="1" x14ac:dyDescent="0.3"/>
    <row r="642" customFormat="1" ht="14.4" customHeigh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ht="14.4" customHeight="1" x14ac:dyDescent="0.3"/>
    <row r="658" customFormat="1" ht="14.4" customHeigh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ht="14.4" customHeight="1" x14ac:dyDescent="0.3"/>
    <row r="674" customFormat="1" ht="14.4" customHeigh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ht="14.4" customHeight="1" x14ac:dyDescent="0.3"/>
    <row r="699" customFormat="1" ht="14.4" customHeigh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ht="14.4" customHeight="1" x14ac:dyDescent="0.3"/>
    <row r="724" customFormat="1" ht="14.4" customHeigh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row r="750" customFormat="1" x14ac:dyDescent="0.3"/>
    <row r="751" customFormat="1" x14ac:dyDescent="0.3"/>
    <row r="752" customFormat="1" x14ac:dyDescent="0.3"/>
  </sheetData>
  <mergeCells count="23">
    <mergeCell ref="A150:C150"/>
    <mergeCell ref="A156:C157"/>
    <mergeCell ref="A171:C172"/>
    <mergeCell ref="A79:C79"/>
    <mergeCell ref="A87:C87"/>
    <mergeCell ref="A96:C96"/>
    <mergeCell ref="A116:C116"/>
    <mergeCell ref="A122:C122"/>
    <mergeCell ref="A142:C142"/>
    <mergeCell ref="F5:H6"/>
    <mergeCell ref="I5:K6"/>
    <mergeCell ref="L5:L6"/>
    <mergeCell ref="A72:C72"/>
    <mergeCell ref="A5:C6"/>
    <mergeCell ref="A9:C10"/>
    <mergeCell ref="A11:C11"/>
    <mergeCell ref="A15:C15"/>
    <mergeCell ref="A21:C21"/>
    <mergeCell ref="A29:C29"/>
    <mergeCell ref="A33:C34"/>
    <mergeCell ref="A35:C35"/>
    <mergeCell ref="A59:C59"/>
    <mergeCell ref="A65:C65"/>
  </mergeCells>
  <pageMargins left="0.7" right="0.7" top="0.75" bottom="0.75" header="0.3" footer="0.3"/>
  <pageSetup paperSize="9" orientation="portrait" r:id="rId1"/>
  <headerFooter>
    <oddHeader>&amp;C2 /</oddHeader>
    <oddFooter>&amp;CVabi EPA 8.7.0.11, pagina &amp;P/&amp;N, 23-09-2021</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2D9FF9D-A791-4527-B49E-C515223F36A4}">
          <x14:formula1>
            <xm:f>Info!$A$4:$A$33</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1383-CF64-49DB-A55F-70866A5FD4CA}">
  <dimension ref="A1:Q15"/>
  <sheetViews>
    <sheetView workbookViewId="0">
      <selection activeCell="E22" sqref="E22"/>
    </sheetView>
  </sheetViews>
  <sheetFormatPr defaultRowHeight="14.4" x14ac:dyDescent="0.3"/>
  <cols>
    <col min="1" max="1" width="26.33203125" customWidth="1"/>
    <col min="2" max="2" width="5.88671875" customWidth="1"/>
    <col min="3" max="3" width="15.21875" customWidth="1"/>
    <col min="4" max="4" width="4.6640625" customWidth="1"/>
    <col min="5" max="5" width="8.33203125" customWidth="1"/>
    <col min="6" max="6" width="5.6640625" customWidth="1"/>
    <col min="7" max="7" width="16.44140625" customWidth="1"/>
    <col min="8" max="8" width="6" customWidth="1"/>
    <col min="9" max="9" width="15.109375" customWidth="1"/>
    <col min="10" max="10" width="4.6640625" customWidth="1"/>
    <col min="11" max="11" width="9.88671875" customWidth="1"/>
    <col min="12" max="12" width="6.44140625" customWidth="1"/>
    <col min="13" max="13" width="12" customWidth="1"/>
    <col min="14" max="14" width="8.109375" customWidth="1"/>
    <col min="15" max="16" width="9.88671875" customWidth="1"/>
    <col min="17" max="17" width="9.6640625" customWidth="1"/>
  </cols>
  <sheetData>
    <row r="1" spans="1:17" ht="14.4" customHeight="1" x14ac:dyDescent="0.3">
      <c r="A1" s="58" t="s">
        <v>196</v>
      </c>
      <c r="B1" s="59"/>
      <c r="C1" s="59"/>
      <c r="D1" s="59"/>
      <c r="E1" s="59"/>
      <c r="F1" s="59"/>
      <c r="G1" s="59"/>
      <c r="H1" s="59"/>
      <c r="I1" s="59"/>
      <c r="J1" s="59"/>
      <c r="K1" s="59"/>
      <c r="L1" s="59"/>
      <c r="M1" s="59"/>
      <c r="N1" s="59"/>
      <c r="O1" s="59"/>
      <c r="P1" s="59"/>
      <c r="Q1" s="60"/>
    </row>
    <row r="2" spans="1:17" ht="14.4" customHeight="1" thickBot="1" x14ac:dyDescent="0.35">
      <c r="A2" s="61"/>
      <c r="B2" s="62"/>
      <c r="C2" s="62"/>
      <c r="D2" s="62"/>
      <c r="E2" s="62"/>
      <c r="F2" s="62"/>
      <c r="G2" s="62"/>
      <c r="H2" s="62"/>
      <c r="I2" s="62"/>
      <c r="J2" s="62"/>
      <c r="K2" s="62"/>
      <c r="L2" s="62"/>
      <c r="M2" s="62"/>
      <c r="N2" s="62"/>
      <c r="O2" s="62"/>
      <c r="P2" s="62"/>
      <c r="Q2" s="63"/>
    </row>
    <row r="3" spans="1:17" ht="14.4" customHeight="1" thickBot="1" x14ac:dyDescent="0.35">
      <c r="A3" s="30"/>
      <c r="B3" s="64" t="s">
        <v>202</v>
      </c>
      <c r="C3" s="65"/>
      <c r="D3" s="65"/>
      <c r="E3" s="65"/>
      <c r="F3" s="65"/>
      <c r="G3" s="65"/>
      <c r="H3" s="65"/>
      <c r="I3" s="65"/>
      <c r="J3" s="65"/>
      <c r="K3" s="65"/>
      <c r="L3" s="65"/>
      <c r="M3" s="65"/>
      <c r="N3" s="66" t="s">
        <v>88</v>
      </c>
      <c r="O3" s="67"/>
      <c r="P3" s="67"/>
      <c r="Q3" s="29" t="s">
        <v>210</v>
      </c>
    </row>
    <row r="4" spans="1:17" x14ac:dyDescent="0.3">
      <c r="A4" s="24"/>
      <c r="B4" s="18" t="s">
        <v>35</v>
      </c>
      <c r="C4" s="19" t="s">
        <v>197</v>
      </c>
      <c r="D4" s="19" t="s">
        <v>37</v>
      </c>
      <c r="E4" s="19" t="s">
        <v>198</v>
      </c>
      <c r="F4" s="19" t="s">
        <v>35</v>
      </c>
      <c r="G4" s="20" t="s">
        <v>199</v>
      </c>
      <c r="H4" s="18" t="s">
        <v>35</v>
      </c>
      <c r="I4" s="19" t="s">
        <v>197</v>
      </c>
      <c r="J4" s="19" t="s">
        <v>37</v>
      </c>
      <c r="K4" s="19" t="s">
        <v>198</v>
      </c>
      <c r="L4" s="19" t="s">
        <v>35</v>
      </c>
      <c r="M4" s="20" t="s">
        <v>199</v>
      </c>
      <c r="N4" s="18" t="s">
        <v>51</v>
      </c>
      <c r="O4" s="19" t="s">
        <v>200</v>
      </c>
      <c r="P4" s="20" t="s">
        <v>201</v>
      </c>
      <c r="Q4" s="21" t="s">
        <v>37</v>
      </c>
    </row>
    <row r="5" spans="1:17" x14ac:dyDescent="0.3">
      <c r="A5" s="24" t="s">
        <v>254</v>
      </c>
      <c r="B5" s="22">
        <v>3</v>
      </c>
      <c r="C5" s="14" t="s">
        <v>252</v>
      </c>
      <c r="D5" s="14"/>
      <c r="E5" s="39" t="s">
        <v>256</v>
      </c>
      <c r="F5" s="14">
        <v>3</v>
      </c>
      <c r="G5" s="14" t="s">
        <v>253</v>
      </c>
      <c r="H5" s="22">
        <v>1</v>
      </c>
      <c r="I5" s="14" t="s">
        <v>255</v>
      </c>
      <c r="J5" s="14">
        <v>22</v>
      </c>
      <c r="K5" s="14" t="s">
        <v>256</v>
      </c>
      <c r="L5" s="14">
        <v>1</v>
      </c>
      <c r="M5" s="23" t="s">
        <v>253</v>
      </c>
      <c r="N5" s="22" t="s">
        <v>90</v>
      </c>
      <c r="O5" s="14" t="s">
        <v>269</v>
      </c>
      <c r="P5" s="14" t="s">
        <v>269</v>
      </c>
      <c r="Q5" s="24" t="s">
        <v>271</v>
      </c>
    </row>
    <row r="6" spans="1:17" x14ac:dyDescent="0.3">
      <c r="A6" s="24" t="s">
        <v>257</v>
      </c>
      <c r="B6" s="22">
        <v>5</v>
      </c>
      <c r="C6" s="14" t="s">
        <v>258</v>
      </c>
      <c r="D6" s="14">
        <v>22</v>
      </c>
      <c r="E6" s="14" t="s">
        <v>256</v>
      </c>
      <c r="F6" s="14">
        <v>5</v>
      </c>
      <c r="G6" s="23" t="s">
        <v>253</v>
      </c>
      <c r="H6" s="22"/>
      <c r="I6" s="14"/>
      <c r="J6" s="14"/>
      <c r="K6" s="14"/>
      <c r="L6" s="14"/>
      <c r="M6" s="23"/>
      <c r="N6" s="22" t="s">
        <v>91</v>
      </c>
      <c r="O6" s="14" t="s">
        <v>270</v>
      </c>
      <c r="P6" s="14" t="s">
        <v>269</v>
      </c>
      <c r="Q6" s="24" t="s">
        <v>271</v>
      </c>
    </row>
    <row r="7" spans="1:17" x14ac:dyDescent="0.3">
      <c r="A7" s="24" t="s">
        <v>259</v>
      </c>
      <c r="B7" s="22"/>
      <c r="C7" s="14" t="s">
        <v>262</v>
      </c>
      <c r="D7" s="14"/>
      <c r="E7" s="14"/>
      <c r="F7" s="14"/>
      <c r="G7" s="23"/>
      <c r="H7" s="22"/>
      <c r="I7" s="14"/>
      <c r="J7" s="14"/>
      <c r="K7" s="14"/>
      <c r="L7" s="14"/>
      <c r="M7" s="23"/>
      <c r="N7" s="22" t="s">
        <v>91</v>
      </c>
      <c r="O7" s="14" t="s">
        <v>270</v>
      </c>
      <c r="P7" s="14" t="s">
        <v>269</v>
      </c>
      <c r="Q7" s="24" t="s">
        <v>271</v>
      </c>
    </row>
    <row r="8" spans="1:17" x14ac:dyDescent="0.3">
      <c r="A8" s="24" t="s">
        <v>260</v>
      </c>
      <c r="B8" s="22"/>
      <c r="C8" s="14" t="s">
        <v>262</v>
      </c>
      <c r="D8" s="14"/>
      <c r="E8" s="14"/>
      <c r="F8" s="14"/>
      <c r="G8" s="23"/>
      <c r="H8" s="22"/>
      <c r="I8" s="14"/>
      <c r="J8" s="14"/>
      <c r="K8" s="14"/>
      <c r="L8" s="14"/>
      <c r="M8" s="23"/>
      <c r="N8" s="22" t="s">
        <v>91</v>
      </c>
      <c r="O8" s="14" t="s">
        <v>270</v>
      </c>
      <c r="P8" s="14" t="s">
        <v>269</v>
      </c>
      <c r="Q8" s="24" t="s">
        <v>271</v>
      </c>
    </row>
    <row r="9" spans="1:17" ht="15" thickBot="1" x14ac:dyDescent="0.35">
      <c r="A9" s="28" t="s">
        <v>261</v>
      </c>
      <c r="B9" s="46">
        <v>4</v>
      </c>
      <c r="C9" s="47" t="s">
        <v>252</v>
      </c>
      <c r="D9" s="47"/>
      <c r="E9" s="47" t="s">
        <v>256</v>
      </c>
      <c r="F9" s="47">
        <v>4</v>
      </c>
      <c r="G9" s="48" t="s">
        <v>253</v>
      </c>
      <c r="H9" s="25"/>
      <c r="I9" s="26"/>
      <c r="J9" s="26"/>
      <c r="K9" s="26"/>
      <c r="L9" s="26"/>
      <c r="M9" s="27"/>
      <c r="N9" s="46" t="s">
        <v>90</v>
      </c>
      <c r="O9" s="47" t="s">
        <v>269</v>
      </c>
      <c r="P9" s="47" t="s">
        <v>269</v>
      </c>
      <c r="Q9" s="28" t="s">
        <v>271</v>
      </c>
    </row>
    <row r="10" spans="1:17" x14ac:dyDescent="0.3">
      <c r="A10" s="40" t="s">
        <v>263</v>
      </c>
      <c r="B10" s="18">
        <v>4</v>
      </c>
      <c r="C10" s="19" t="s">
        <v>252</v>
      </c>
      <c r="D10" s="19"/>
      <c r="E10" s="19" t="s">
        <v>256</v>
      </c>
      <c r="F10" s="19">
        <v>4</v>
      </c>
      <c r="G10" s="20" t="s">
        <v>253</v>
      </c>
      <c r="H10" s="43"/>
      <c r="I10" s="19"/>
      <c r="J10" s="19"/>
      <c r="K10" s="19"/>
      <c r="L10" s="19"/>
      <c r="M10" s="20"/>
      <c r="N10" s="18" t="s">
        <v>90</v>
      </c>
      <c r="O10" s="19" t="s">
        <v>269</v>
      </c>
      <c r="P10" s="20" t="s">
        <v>269</v>
      </c>
      <c r="Q10" s="35" t="s">
        <v>271</v>
      </c>
    </row>
    <row r="11" spans="1:17" x14ac:dyDescent="0.3">
      <c r="A11" s="41" t="s">
        <v>267</v>
      </c>
      <c r="B11" s="22"/>
      <c r="C11" s="14" t="s">
        <v>262</v>
      </c>
      <c r="D11" s="14"/>
      <c r="E11" s="14"/>
      <c r="F11" s="14"/>
      <c r="G11" s="23"/>
      <c r="H11" s="44"/>
      <c r="I11" s="14"/>
      <c r="J11" s="14"/>
      <c r="K11" s="14"/>
      <c r="L11" s="14"/>
      <c r="M11" s="23"/>
      <c r="N11" s="22" t="s">
        <v>91</v>
      </c>
      <c r="O11" s="14" t="s">
        <v>270</v>
      </c>
      <c r="P11" s="14" t="s">
        <v>269</v>
      </c>
      <c r="Q11" s="24" t="s">
        <v>271</v>
      </c>
    </row>
    <row r="12" spans="1:17" x14ac:dyDescent="0.3">
      <c r="A12" s="41" t="s">
        <v>264</v>
      </c>
      <c r="B12" s="22">
        <v>3</v>
      </c>
      <c r="C12" s="14" t="s">
        <v>252</v>
      </c>
      <c r="D12" s="14"/>
      <c r="E12" s="14" t="s">
        <v>256</v>
      </c>
      <c r="F12" s="14">
        <v>3</v>
      </c>
      <c r="G12" s="23" t="s">
        <v>253</v>
      </c>
      <c r="H12" s="44"/>
      <c r="I12" s="14"/>
      <c r="J12" s="14"/>
      <c r="K12" s="14"/>
      <c r="L12" s="14"/>
      <c r="M12" s="23"/>
      <c r="N12" s="22" t="s">
        <v>90</v>
      </c>
      <c r="O12" s="14" t="s">
        <v>269</v>
      </c>
      <c r="P12" s="23" t="s">
        <v>269</v>
      </c>
      <c r="Q12" s="24" t="s">
        <v>271</v>
      </c>
    </row>
    <row r="13" spans="1:17" x14ac:dyDescent="0.3">
      <c r="A13" s="41" t="s">
        <v>268</v>
      </c>
      <c r="B13" s="22"/>
      <c r="C13" s="14" t="s">
        <v>262</v>
      </c>
      <c r="D13" s="14"/>
      <c r="E13" s="14"/>
      <c r="F13" s="14"/>
      <c r="G13" s="23"/>
      <c r="H13" s="44"/>
      <c r="I13" s="14"/>
      <c r="J13" s="14"/>
      <c r="K13" s="14"/>
      <c r="L13" s="14"/>
      <c r="M13" s="23"/>
      <c r="N13" s="22" t="s">
        <v>91</v>
      </c>
      <c r="O13" s="14" t="s">
        <v>270</v>
      </c>
      <c r="P13" s="14" t="s">
        <v>269</v>
      </c>
      <c r="Q13" s="24" t="s">
        <v>271</v>
      </c>
    </row>
    <row r="14" spans="1:17" x14ac:dyDescent="0.3">
      <c r="A14" s="41" t="s">
        <v>266</v>
      </c>
      <c r="B14" s="22">
        <v>4</v>
      </c>
      <c r="C14" s="14" t="s">
        <v>252</v>
      </c>
      <c r="D14" s="14"/>
      <c r="E14" s="14" t="s">
        <v>256</v>
      </c>
      <c r="F14" s="14">
        <v>4</v>
      </c>
      <c r="G14" s="23" t="s">
        <v>253</v>
      </c>
      <c r="H14" s="44"/>
      <c r="I14" s="14"/>
      <c r="J14" s="14"/>
      <c r="K14" s="14"/>
      <c r="L14" s="14"/>
      <c r="M14" s="23"/>
      <c r="N14" s="22" t="s">
        <v>90</v>
      </c>
      <c r="O14" s="14" t="s">
        <v>269</v>
      </c>
      <c r="P14" s="23" t="s">
        <v>269</v>
      </c>
      <c r="Q14" s="24" t="s">
        <v>271</v>
      </c>
    </row>
    <row r="15" spans="1:17" ht="15" thickBot="1" x14ac:dyDescent="0.35">
      <c r="A15" s="42" t="s">
        <v>265</v>
      </c>
      <c r="B15" s="25">
        <v>3</v>
      </c>
      <c r="C15" s="26" t="s">
        <v>252</v>
      </c>
      <c r="D15" s="26"/>
      <c r="E15" s="26" t="s">
        <v>256</v>
      </c>
      <c r="F15" s="26">
        <v>3</v>
      </c>
      <c r="G15" s="27" t="s">
        <v>253</v>
      </c>
      <c r="H15" s="45"/>
      <c r="I15" s="26"/>
      <c r="J15" s="26"/>
      <c r="K15" s="26"/>
      <c r="L15" s="26"/>
      <c r="M15" s="27"/>
      <c r="N15" s="25" t="s">
        <v>90</v>
      </c>
      <c r="O15" s="26" t="s">
        <v>269</v>
      </c>
      <c r="P15" s="27" t="s">
        <v>269</v>
      </c>
      <c r="Q15" s="24" t="s">
        <v>271</v>
      </c>
    </row>
  </sheetData>
  <mergeCells count="3">
    <mergeCell ref="A1:Q2"/>
    <mergeCell ref="B3:M3"/>
    <mergeCell ref="N3:P3"/>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B539-5F32-470A-AE51-8A774EAA770C}">
  <dimension ref="A1:F6"/>
  <sheetViews>
    <sheetView workbookViewId="0">
      <selection activeCell="H38" sqref="H38"/>
    </sheetView>
  </sheetViews>
  <sheetFormatPr defaultRowHeight="14.4" x14ac:dyDescent="0.3"/>
  <cols>
    <col min="1" max="1" width="13.33203125" customWidth="1"/>
    <col min="2" max="2" width="10.109375" customWidth="1"/>
    <col min="5" max="5" width="10.88671875" customWidth="1"/>
    <col min="6" max="6" width="10.109375" customWidth="1"/>
  </cols>
  <sheetData>
    <row r="1" spans="1:6" ht="14.4" customHeight="1" x14ac:dyDescent="0.3">
      <c r="A1" s="56" t="s">
        <v>89</v>
      </c>
      <c r="B1" s="56"/>
      <c r="C1" s="56"/>
      <c r="D1" s="56"/>
      <c r="E1" s="56"/>
      <c r="F1" s="56"/>
    </row>
    <row r="2" spans="1:6" ht="14.4" customHeight="1" x14ac:dyDescent="0.3">
      <c r="A2" s="56"/>
      <c r="B2" s="56"/>
      <c r="C2" s="56"/>
      <c r="D2" s="56"/>
      <c r="E2" s="56"/>
      <c r="F2" s="56"/>
    </row>
    <row r="3" spans="1:6" x14ac:dyDescent="0.3">
      <c r="A3" s="31"/>
      <c r="B3" s="32" t="s">
        <v>211</v>
      </c>
      <c r="C3" s="32" t="s">
        <v>36</v>
      </c>
      <c r="D3" s="32" t="s">
        <v>37</v>
      </c>
      <c r="E3" s="32" t="s">
        <v>60</v>
      </c>
      <c r="F3" s="32" t="s">
        <v>85</v>
      </c>
    </row>
    <row r="4" spans="1:6" x14ac:dyDescent="0.3">
      <c r="A4" s="14" t="s">
        <v>212</v>
      </c>
      <c r="B4" s="14" t="s">
        <v>213</v>
      </c>
      <c r="C4" s="14" t="s">
        <v>214</v>
      </c>
      <c r="D4" s="14" t="s">
        <v>215</v>
      </c>
      <c r="E4" s="14" t="s">
        <v>216</v>
      </c>
      <c r="F4" s="14">
        <v>1</v>
      </c>
    </row>
    <row r="5" spans="1:6" x14ac:dyDescent="0.3">
      <c r="A5" s="14"/>
      <c r="B5" s="14"/>
      <c r="C5" s="14"/>
      <c r="D5" s="14"/>
      <c r="E5" s="14"/>
      <c r="F5" s="14"/>
    </row>
    <row r="6" spans="1:6" x14ac:dyDescent="0.3">
      <c r="A6" s="14"/>
      <c r="B6" s="14"/>
      <c r="C6" s="14"/>
      <c r="D6" s="14"/>
      <c r="E6" s="14"/>
      <c r="F6" s="14"/>
    </row>
  </sheetData>
  <mergeCells count="1">
    <mergeCell ref="A1:F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F0C8-C486-4C30-9E8F-884C4F35CBF8}">
  <dimension ref="A1:J14"/>
  <sheetViews>
    <sheetView workbookViewId="0">
      <selection activeCell="H44" sqref="H44"/>
    </sheetView>
  </sheetViews>
  <sheetFormatPr defaultRowHeight="14.4" x14ac:dyDescent="0.3"/>
  <cols>
    <col min="2" max="2" width="10.5546875" customWidth="1"/>
    <col min="5" max="5" width="6.33203125" customWidth="1"/>
    <col min="6" max="6" width="10.109375" customWidth="1"/>
    <col min="10" max="10" width="10.44140625" customWidth="1"/>
  </cols>
  <sheetData>
    <row r="1" spans="1:10" ht="14.4" customHeight="1" x14ac:dyDescent="0.3">
      <c r="A1" s="62" t="s">
        <v>203</v>
      </c>
      <c r="B1" s="62"/>
      <c r="C1" s="62"/>
      <c r="D1" s="62"/>
      <c r="E1" s="62"/>
      <c r="F1" s="62"/>
      <c r="G1" s="62"/>
      <c r="H1" s="62"/>
      <c r="I1" s="62"/>
      <c r="J1" s="62"/>
    </row>
    <row r="2" spans="1:10" ht="14.4" customHeight="1" thickBot="1" x14ac:dyDescent="0.35">
      <c r="A2" s="62"/>
      <c r="B2" s="62"/>
      <c r="C2" s="62"/>
      <c r="D2" s="62"/>
      <c r="E2" s="62"/>
      <c r="F2" s="62"/>
      <c r="G2" s="62"/>
      <c r="H2" s="62"/>
      <c r="I2" s="62"/>
      <c r="J2" s="62"/>
    </row>
    <row r="3" spans="1:10" ht="15" thickBot="1" x14ac:dyDescent="0.35">
      <c r="A3" s="34"/>
      <c r="B3" s="68" t="s">
        <v>202</v>
      </c>
      <c r="C3" s="69"/>
      <c r="D3" s="69"/>
      <c r="E3" s="69"/>
      <c r="F3" s="70"/>
      <c r="G3" s="68" t="s">
        <v>88</v>
      </c>
      <c r="H3" s="69"/>
      <c r="I3" s="70"/>
      <c r="J3" s="33" t="s">
        <v>210</v>
      </c>
    </row>
    <row r="4" spans="1:10" x14ac:dyDescent="0.3">
      <c r="A4" s="35"/>
      <c r="B4" s="18" t="s">
        <v>197</v>
      </c>
      <c r="C4" s="19" t="s">
        <v>37</v>
      </c>
      <c r="D4" s="19" t="s">
        <v>198</v>
      </c>
      <c r="E4" s="19" t="s">
        <v>35</v>
      </c>
      <c r="F4" s="20" t="s">
        <v>199</v>
      </c>
      <c r="G4" s="18" t="s">
        <v>51</v>
      </c>
      <c r="H4" s="19" t="s">
        <v>200</v>
      </c>
      <c r="I4" s="20" t="s">
        <v>201</v>
      </c>
      <c r="J4" s="21" t="s">
        <v>37</v>
      </c>
    </row>
    <row r="5" spans="1:10" x14ac:dyDescent="0.3">
      <c r="A5" s="24" t="s">
        <v>203</v>
      </c>
      <c r="B5" s="22" t="s">
        <v>258</v>
      </c>
      <c r="C5" s="14">
        <v>22</v>
      </c>
      <c r="D5" s="14" t="s">
        <v>256</v>
      </c>
      <c r="E5" s="14">
        <v>1</v>
      </c>
      <c r="F5" s="23" t="s">
        <v>253</v>
      </c>
      <c r="G5" s="22" t="s">
        <v>277</v>
      </c>
      <c r="H5" s="14" t="s">
        <v>278</v>
      </c>
      <c r="I5" s="23" t="s">
        <v>278</v>
      </c>
      <c r="J5" s="24" t="s">
        <v>279</v>
      </c>
    </row>
    <row r="6" spans="1:10" x14ac:dyDescent="0.3">
      <c r="A6" s="24"/>
      <c r="B6" s="22"/>
      <c r="C6" s="14"/>
      <c r="D6" s="14"/>
      <c r="E6" s="14"/>
      <c r="F6" s="23"/>
      <c r="G6" s="22"/>
      <c r="H6" s="14"/>
      <c r="I6" s="23"/>
      <c r="J6" s="24"/>
    </row>
    <row r="7" spans="1:10" x14ac:dyDescent="0.3">
      <c r="A7" s="24"/>
      <c r="B7" s="22"/>
      <c r="C7" s="14"/>
      <c r="D7" s="14"/>
      <c r="E7" s="14"/>
      <c r="F7" s="23"/>
      <c r="G7" s="22"/>
      <c r="H7" s="14"/>
      <c r="I7" s="23"/>
      <c r="J7" s="24"/>
    </row>
    <row r="8" spans="1:10" x14ac:dyDescent="0.3">
      <c r="A8" s="24"/>
      <c r="B8" s="22"/>
      <c r="C8" s="14"/>
      <c r="D8" s="14"/>
      <c r="E8" s="14"/>
      <c r="F8" s="23"/>
      <c r="G8" s="22"/>
      <c r="H8" s="14"/>
      <c r="I8" s="23"/>
      <c r="J8" s="24"/>
    </row>
    <row r="9" spans="1:10" x14ac:dyDescent="0.3">
      <c r="A9" s="24"/>
      <c r="B9" s="22"/>
      <c r="C9" s="14"/>
      <c r="D9" s="14"/>
      <c r="E9" s="14"/>
      <c r="F9" s="23"/>
      <c r="G9" s="22"/>
      <c r="H9" s="14"/>
      <c r="I9" s="23"/>
      <c r="J9" s="24"/>
    </row>
    <row r="10" spans="1:10" x14ac:dyDescent="0.3">
      <c r="A10" s="24"/>
      <c r="B10" s="22"/>
      <c r="C10" s="14"/>
      <c r="D10" s="14"/>
      <c r="E10" s="14"/>
      <c r="F10" s="23"/>
      <c r="G10" s="22"/>
      <c r="H10" s="14"/>
      <c r="I10" s="23"/>
      <c r="J10" s="24"/>
    </row>
    <row r="11" spans="1:10" x14ac:dyDescent="0.3">
      <c r="A11" s="24"/>
      <c r="B11" s="22"/>
      <c r="C11" s="14"/>
      <c r="D11" s="14"/>
      <c r="E11" s="14"/>
      <c r="F11" s="23"/>
      <c r="G11" s="22"/>
      <c r="H11" s="14"/>
      <c r="I11" s="23"/>
      <c r="J11" s="24"/>
    </row>
    <row r="12" spans="1:10" x14ac:dyDescent="0.3">
      <c r="A12" s="24"/>
      <c r="B12" s="22"/>
      <c r="C12" s="14"/>
      <c r="D12" s="14"/>
      <c r="E12" s="14"/>
      <c r="F12" s="23"/>
      <c r="G12" s="22"/>
      <c r="H12" s="14"/>
      <c r="I12" s="23"/>
      <c r="J12" s="24"/>
    </row>
    <row r="13" spans="1:10" x14ac:dyDescent="0.3">
      <c r="A13" s="24"/>
      <c r="B13" s="22"/>
      <c r="C13" s="14"/>
      <c r="D13" s="14"/>
      <c r="E13" s="14"/>
      <c r="F13" s="23"/>
      <c r="G13" s="22"/>
      <c r="H13" s="14"/>
      <c r="I13" s="23"/>
      <c r="J13" s="24"/>
    </row>
    <row r="14" spans="1:10" ht="15" thickBot="1" x14ac:dyDescent="0.35">
      <c r="A14" s="28"/>
      <c r="B14" s="25"/>
      <c r="C14" s="26"/>
      <c r="D14" s="26"/>
      <c r="E14" s="26"/>
      <c r="F14" s="27"/>
      <c r="G14" s="25"/>
      <c r="H14" s="26"/>
      <c r="I14" s="27"/>
      <c r="J14" s="28"/>
    </row>
  </sheetData>
  <mergeCells count="4">
    <mergeCell ref="B3:D3"/>
    <mergeCell ref="E3:F3"/>
    <mergeCell ref="G3:I3"/>
    <mergeCell ref="A1:J2"/>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CFAE-9203-4CB8-B794-4653276E86B7}">
  <dimension ref="C32:D32"/>
  <sheetViews>
    <sheetView workbookViewId="0">
      <selection activeCell="N39" sqref="N39"/>
    </sheetView>
  </sheetViews>
  <sheetFormatPr defaultRowHeight="14.4" x14ac:dyDescent="0.3"/>
  <sheetData>
    <row r="32" spans="3:4" x14ac:dyDescent="0.3">
      <c r="C32" s="49"/>
      <c r="D32" t="s">
        <v>280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309F-6C7B-4918-B959-71A72D0D2EFC}">
  <dimension ref="A1"/>
  <sheetViews>
    <sheetView workbookViewId="0">
      <selection activeCell="U32" sqref="U32"/>
    </sheetView>
  </sheetViews>
  <sheetFormatPr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0E9AA-26AC-449B-ADDC-9EC9AA6AC0D1}">
  <dimension ref="A1"/>
  <sheetViews>
    <sheetView tabSelected="1" zoomScale="85" zoomScaleNormal="85" workbookViewId="0">
      <selection activeCell="X22" sqref="X22"/>
    </sheetView>
  </sheetViews>
  <sheetFormatPr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6FFA-5F70-402C-9AD5-D0FAD22D3D06}">
  <dimension ref="A1:G61"/>
  <sheetViews>
    <sheetView workbookViewId="0">
      <selection activeCell="I24" sqref="I24"/>
    </sheetView>
  </sheetViews>
  <sheetFormatPr defaultRowHeight="14.4" x14ac:dyDescent="0.3"/>
  <cols>
    <col min="1" max="1" width="24.33203125" customWidth="1"/>
    <col min="2" max="2" width="22.109375" customWidth="1"/>
  </cols>
  <sheetData>
    <row r="1" spans="1:7" ht="14.4" customHeight="1" x14ac:dyDescent="0.3">
      <c r="A1" s="55" t="s">
        <v>3</v>
      </c>
      <c r="B1" s="55"/>
      <c r="C1" s="55"/>
      <c r="D1" s="55"/>
      <c r="E1" s="55"/>
      <c r="F1" s="55"/>
      <c r="G1" s="55"/>
    </row>
    <row r="2" spans="1:7" ht="14.4" customHeight="1" x14ac:dyDescent="0.3">
      <c r="A2" s="55"/>
      <c r="B2" s="55"/>
      <c r="C2" s="55"/>
      <c r="D2" s="55"/>
      <c r="E2" s="55"/>
      <c r="F2" s="55"/>
      <c r="G2" s="55"/>
    </row>
    <row r="3" spans="1:7" ht="14.4" customHeight="1" x14ac:dyDescent="0.3">
      <c r="A3" s="15"/>
      <c r="B3" s="15" t="s">
        <v>131</v>
      </c>
      <c r="C3" s="15" t="s">
        <v>132</v>
      </c>
      <c r="D3" s="15" t="s">
        <v>20</v>
      </c>
      <c r="E3" s="15" t="s">
        <v>22</v>
      </c>
      <c r="F3" s="15" t="s">
        <v>133</v>
      </c>
      <c r="G3" s="15"/>
    </row>
    <row r="4" spans="1:7" x14ac:dyDescent="0.3">
      <c r="A4" t="s">
        <v>102</v>
      </c>
      <c r="B4" t="s">
        <v>134</v>
      </c>
      <c r="C4">
        <v>163</v>
      </c>
      <c r="D4" t="s">
        <v>135</v>
      </c>
      <c r="E4" t="s">
        <v>136</v>
      </c>
      <c r="F4" t="s">
        <v>137</v>
      </c>
    </row>
    <row r="5" spans="1:7" x14ac:dyDescent="0.3">
      <c r="A5" t="s">
        <v>103</v>
      </c>
      <c r="B5" t="s">
        <v>138</v>
      </c>
      <c r="C5">
        <v>401</v>
      </c>
      <c r="D5" t="s">
        <v>139</v>
      </c>
      <c r="E5" t="s">
        <v>140</v>
      </c>
      <c r="F5" t="s">
        <v>137</v>
      </c>
    </row>
    <row r="6" spans="1:7" x14ac:dyDescent="0.3">
      <c r="A6" t="s">
        <v>104</v>
      </c>
      <c r="B6" t="s">
        <v>141</v>
      </c>
      <c r="C6">
        <v>6</v>
      </c>
      <c r="D6" t="s">
        <v>142</v>
      </c>
      <c r="E6" t="s">
        <v>143</v>
      </c>
      <c r="F6" t="s">
        <v>137</v>
      </c>
    </row>
    <row r="7" spans="1:7" x14ac:dyDescent="0.3">
      <c r="A7" t="s">
        <v>105</v>
      </c>
      <c r="B7" t="s">
        <v>144</v>
      </c>
      <c r="C7" s="12" t="s">
        <v>145</v>
      </c>
      <c r="D7" t="s">
        <v>146</v>
      </c>
      <c r="E7" t="s">
        <v>143</v>
      </c>
      <c r="F7" t="s">
        <v>137</v>
      </c>
    </row>
    <row r="8" spans="1:7" x14ac:dyDescent="0.3">
      <c r="A8" t="s">
        <v>106</v>
      </c>
      <c r="B8" t="s">
        <v>147</v>
      </c>
      <c r="C8">
        <v>1</v>
      </c>
      <c r="D8" t="s">
        <v>148</v>
      </c>
      <c r="E8" t="s">
        <v>23</v>
      </c>
      <c r="F8" t="s">
        <v>137</v>
      </c>
    </row>
    <row r="9" spans="1:7" x14ac:dyDescent="0.3">
      <c r="A9" t="s">
        <v>107</v>
      </c>
      <c r="B9" t="s">
        <v>149</v>
      </c>
      <c r="C9">
        <v>4</v>
      </c>
      <c r="D9" t="s">
        <v>150</v>
      </c>
      <c r="E9" t="s">
        <v>136</v>
      </c>
      <c r="F9" t="s">
        <v>137</v>
      </c>
    </row>
    <row r="10" spans="1:7" x14ac:dyDescent="0.3">
      <c r="A10" t="s">
        <v>108</v>
      </c>
      <c r="B10" t="s">
        <v>151</v>
      </c>
      <c r="C10">
        <v>4</v>
      </c>
      <c r="D10" t="s">
        <v>152</v>
      </c>
      <c r="E10" t="s">
        <v>23</v>
      </c>
      <c r="F10" t="s">
        <v>137</v>
      </c>
    </row>
    <row r="11" spans="1:7" x14ac:dyDescent="0.3">
      <c r="A11" t="s">
        <v>109</v>
      </c>
      <c r="B11" t="s">
        <v>151</v>
      </c>
      <c r="C11">
        <v>2</v>
      </c>
      <c r="D11" t="s">
        <v>152</v>
      </c>
      <c r="E11" t="s">
        <v>23</v>
      </c>
      <c r="F11" t="s">
        <v>137</v>
      </c>
    </row>
    <row r="12" spans="1:7" x14ac:dyDescent="0.3">
      <c r="A12" t="s">
        <v>6</v>
      </c>
      <c r="B12" t="s">
        <v>16</v>
      </c>
      <c r="C12">
        <v>14</v>
      </c>
      <c r="D12" t="s">
        <v>21</v>
      </c>
      <c r="E12" t="s">
        <v>23</v>
      </c>
      <c r="F12" t="s">
        <v>11</v>
      </c>
    </row>
    <row r="13" spans="1:7" x14ac:dyDescent="0.3">
      <c r="A13" t="s">
        <v>110</v>
      </c>
      <c r="B13" t="s">
        <v>153</v>
      </c>
      <c r="C13">
        <v>12</v>
      </c>
      <c r="D13" t="s">
        <v>154</v>
      </c>
      <c r="E13" t="s">
        <v>23</v>
      </c>
      <c r="F13" t="s">
        <v>11</v>
      </c>
    </row>
    <row r="14" spans="1:7" x14ac:dyDescent="0.3">
      <c r="A14" t="s">
        <v>120</v>
      </c>
      <c r="B14" t="s">
        <v>156</v>
      </c>
      <c r="C14">
        <v>4</v>
      </c>
      <c r="D14" t="s">
        <v>157</v>
      </c>
      <c r="E14" t="s">
        <v>23</v>
      </c>
      <c r="F14" t="s">
        <v>11</v>
      </c>
    </row>
    <row r="15" spans="1:7" x14ac:dyDescent="0.3">
      <c r="A15" t="s">
        <v>111</v>
      </c>
      <c r="B15" t="s">
        <v>155</v>
      </c>
      <c r="C15">
        <v>120</v>
      </c>
      <c r="D15" t="s">
        <v>158</v>
      </c>
      <c r="E15" t="s">
        <v>23</v>
      </c>
      <c r="F15" t="s">
        <v>11</v>
      </c>
    </row>
    <row r="16" spans="1:7" x14ac:dyDescent="0.3">
      <c r="A16" t="s">
        <v>112</v>
      </c>
      <c r="B16" t="s">
        <v>159</v>
      </c>
      <c r="C16">
        <v>3</v>
      </c>
      <c r="D16" t="s">
        <v>160</v>
      </c>
      <c r="E16" t="s">
        <v>23</v>
      </c>
      <c r="F16" t="s">
        <v>11</v>
      </c>
    </row>
    <row r="17" spans="1:6" x14ac:dyDescent="0.3">
      <c r="A17" t="s">
        <v>113</v>
      </c>
      <c r="B17" t="s">
        <v>161</v>
      </c>
      <c r="C17">
        <v>1</v>
      </c>
      <c r="D17" t="s">
        <v>162</v>
      </c>
      <c r="E17" t="s">
        <v>136</v>
      </c>
      <c r="F17" t="s">
        <v>11</v>
      </c>
    </row>
    <row r="18" spans="1:6" x14ac:dyDescent="0.3">
      <c r="A18" t="s">
        <v>114</v>
      </c>
      <c r="B18" t="s">
        <v>163</v>
      </c>
      <c r="C18">
        <v>11</v>
      </c>
      <c r="D18" t="s">
        <v>164</v>
      </c>
      <c r="E18" t="s">
        <v>136</v>
      </c>
      <c r="F18" t="s">
        <v>11</v>
      </c>
    </row>
    <row r="19" spans="1:6" x14ac:dyDescent="0.3">
      <c r="A19" t="s">
        <v>115</v>
      </c>
      <c r="B19" t="s">
        <v>165</v>
      </c>
      <c r="C19">
        <v>163</v>
      </c>
      <c r="D19" t="s">
        <v>135</v>
      </c>
      <c r="E19" t="s">
        <v>136</v>
      </c>
      <c r="F19" t="s">
        <v>11</v>
      </c>
    </row>
    <row r="20" spans="1:6" x14ac:dyDescent="0.3">
      <c r="A20" t="s">
        <v>116</v>
      </c>
      <c r="B20" t="s">
        <v>173</v>
      </c>
      <c r="C20">
        <v>2</v>
      </c>
      <c r="D20" t="s">
        <v>166</v>
      </c>
      <c r="E20" t="s">
        <v>136</v>
      </c>
      <c r="F20" t="s">
        <v>11</v>
      </c>
    </row>
    <row r="21" spans="1:6" x14ac:dyDescent="0.3">
      <c r="A21" t="s">
        <v>117</v>
      </c>
      <c r="B21" t="s">
        <v>169</v>
      </c>
      <c r="C21">
        <v>1</v>
      </c>
      <c r="D21" t="s">
        <v>170</v>
      </c>
      <c r="E21" t="s">
        <v>136</v>
      </c>
      <c r="F21" t="s">
        <v>11</v>
      </c>
    </row>
    <row r="22" spans="1:6" x14ac:dyDescent="0.3">
      <c r="A22" t="s">
        <v>119</v>
      </c>
      <c r="B22" t="s">
        <v>167</v>
      </c>
      <c r="C22">
        <v>294</v>
      </c>
      <c r="D22" t="s">
        <v>168</v>
      </c>
      <c r="E22" t="s">
        <v>136</v>
      </c>
      <c r="F22" t="s">
        <v>11</v>
      </c>
    </row>
    <row r="23" spans="1:6" x14ac:dyDescent="0.3">
      <c r="A23" t="s">
        <v>118</v>
      </c>
      <c r="B23" t="s">
        <v>171</v>
      </c>
      <c r="C23">
        <v>74</v>
      </c>
      <c r="D23" t="s">
        <v>172</v>
      </c>
      <c r="E23" t="s">
        <v>136</v>
      </c>
      <c r="F23" t="s">
        <v>11</v>
      </c>
    </row>
    <row r="24" spans="1:6" x14ac:dyDescent="0.3">
      <c r="A24" t="s">
        <v>121</v>
      </c>
      <c r="B24" t="s">
        <v>144</v>
      </c>
      <c r="C24">
        <v>22</v>
      </c>
      <c r="D24" t="s">
        <v>146</v>
      </c>
      <c r="E24" t="s">
        <v>143</v>
      </c>
      <c r="F24" t="s">
        <v>11</v>
      </c>
    </row>
    <row r="25" spans="1:6" x14ac:dyDescent="0.3">
      <c r="A25" t="s">
        <v>122</v>
      </c>
      <c r="B25" t="s">
        <v>174</v>
      </c>
      <c r="C25">
        <v>55</v>
      </c>
      <c r="D25" t="s">
        <v>175</v>
      </c>
      <c r="E25" t="s">
        <v>143</v>
      </c>
      <c r="F25" t="s">
        <v>11</v>
      </c>
    </row>
    <row r="26" spans="1:6" x14ac:dyDescent="0.3">
      <c r="A26" t="s">
        <v>123</v>
      </c>
      <c r="B26" t="s">
        <v>176</v>
      </c>
      <c r="C26">
        <v>1</v>
      </c>
      <c r="D26" t="s">
        <v>177</v>
      </c>
      <c r="E26" t="s">
        <v>143</v>
      </c>
      <c r="F26" t="s">
        <v>11</v>
      </c>
    </row>
    <row r="27" spans="1:6" x14ac:dyDescent="0.3">
      <c r="A27" t="s">
        <v>124</v>
      </c>
      <c r="B27" t="s">
        <v>178</v>
      </c>
      <c r="C27">
        <v>97</v>
      </c>
      <c r="D27" t="s">
        <v>179</v>
      </c>
      <c r="E27" t="s">
        <v>143</v>
      </c>
      <c r="F27" t="s">
        <v>11</v>
      </c>
    </row>
    <row r="28" spans="1:6" x14ac:dyDescent="0.3">
      <c r="A28" t="s">
        <v>125</v>
      </c>
      <c r="B28" t="s">
        <v>180</v>
      </c>
      <c r="C28" s="13" t="s">
        <v>181</v>
      </c>
      <c r="D28" t="s">
        <v>182</v>
      </c>
      <c r="E28" t="s">
        <v>143</v>
      </c>
      <c r="F28" t="s">
        <v>11</v>
      </c>
    </row>
    <row r="29" spans="1:6" x14ac:dyDescent="0.3">
      <c r="A29" t="s">
        <v>126</v>
      </c>
      <c r="B29" t="s">
        <v>183</v>
      </c>
      <c r="C29">
        <v>3</v>
      </c>
      <c r="D29" t="s">
        <v>184</v>
      </c>
      <c r="E29" t="s">
        <v>143</v>
      </c>
      <c r="F29" t="s">
        <v>11</v>
      </c>
    </row>
    <row r="30" spans="1:6" x14ac:dyDescent="0.3">
      <c r="A30" t="s">
        <v>127</v>
      </c>
      <c r="B30" t="s">
        <v>185</v>
      </c>
      <c r="C30">
        <v>6</v>
      </c>
      <c r="D30" t="s">
        <v>186</v>
      </c>
      <c r="E30" t="s">
        <v>187</v>
      </c>
      <c r="F30" t="s">
        <v>11</v>
      </c>
    </row>
    <row r="31" spans="1:6" x14ac:dyDescent="0.3">
      <c r="A31" t="s">
        <v>128</v>
      </c>
      <c r="B31" t="s">
        <v>194</v>
      </c>
      <c r="C31">
        <v>30</v>
      </c>
      <c r="D31" t="s">
        <v>188</v>
      </c>
      <c r="E31" t="s">
        <v>189</v>
      </c>
      <c r="F31" t="s">
        <v>11</v>
      </c>
    </row>
    <row r="32" spans="1:6" x14ac:dyDescent="0.3">
      <c r="A32" t="s">
        <v>129</v>
      </c>
      <c r="B32" t="s">
        <v>190</v>
      </c>
      <c r="C32">
        <v>1</v>
      </c>
      <c r="D32" t="s">
        <v>191</v>
      </c>
      <c r="E32" t="s">
        <v>189</v>
      </c>
      <c r="F32" t="s">
        <v>11</v>
      </c>
    </row>
    <row r="33" spans="1:6" x14ac:dyDescent="0.3">
      <c r="A33" t="s">
        <v>130</v>
      </c>
      <c r="B33" t="s">
        <v>192</v>
      </c>
      <c r="C33">
        <v>197</v>
      </c>
      <c r="D33" t="s">
        <v>193</v>
      </c>
      <c r="E33" t="s">
        <v>189</v>
      </c>
      <c r="F33" t="s">
        <v>11</v>
      </c>
    </row>
    <row r="36" spans="1:6" ht="18" x14ac:dyDescent="0.3">
      <c r="A36" s="10" t="s">
        <v>28</v>
      </c>
      <c r="B36" s="10"/>
      <c r="C36" s="10"/>
    </row>
    <row r="37" spans="1:6" x14ac:dyDescent="0.3">
      <c r="A37" s="11" t="s">
        <v>29</v>
      </c>
      <c r="B37" s="11" t="s">
        <v>30</v>
      </c>
      <c r="C37" s="11" t="s">
        <v>31</v>
      </c>
    </row>
    <row r="38" spans="1:6" x14ac:dyDescent="0.3">
      <c r="A38" s="9" t="s">
        <v>41</v>
      </c>
    </row>
    <row r="39" spans="1:6" x14ac:dyDescent="0.3">
      <c r="A39" t="s">
        <v>90</v>
      </c>
    </row>
    <row r="40" spans="1:6" x14ac:dyDescent="0.3">
      <c r="A40" t="s">
        <v>42</v>
      </c>
    </row>
    <row r="41" spans="1:6" x14ac:dyDescent="0.3">
      <c r="A41" t="s">
        <v>91</v>
      </c>
    </row>
    <row r="43" spans="1:6" x14ac:dyDescent="0.3">
      <c r="A43" t="s">
        <v>92</v>
      </c>
    </row>
    <row r="44" spans="1:6" x14ac:dyDescent="0.3">
      <c r="A44" t="s">
        <v>93</v>
      </c>
    </row>
    <row r="46" spans="1:6" x14ac:dyDescent="0.3">
      <c r="A46" s="9" t="s">
        <v>94</v>
      </c>
      <c r="B46" s="9" t="s">
        <v>95</v>
      </c>
    </row>
    <row r="47" spans="1:6" x14ac:dyDescent="0.3">
      <c r="A47" t="s">
        <v>96</v>
      </c>
      <c r="B47" t="s">
        <v>97</v>
      </c>
    </row>
    <row r="48" spans="1:6" x14ac:dyDescent="0.3">
      <c r="A48" t="s">
        <v>98</v>
      </c>
      <c r="B48" t="s">
        <v>99</v>
      </c>
    </row>
    <row r="49" spans="1:2" x14ac:dyDescent="0.3">
      <c r="A49" t="s">
        <v>100</v>
      </c>
      <c r="B49" t="s">
        <v>101</v>
      </c>
    </row>
    <row r="59" spans="1:2" ht="14.4" customHeight="1" x14ac:dyDescent="0.3"/>
    <row r="61" spans="1:2" ht="14.4" customHeight="1" x14ac:dyDescent="0.3"/>
  </sheetData>
  <sheetProtection selectLockedCells="1"/>
  <mergeCells count="2">
    <mergeCell ref="A1:C2"/>
    <mergeCell ref="D1: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97E7F5C3-C39F-49F3-826E-066FF95971C6}"/>
</file>

<file path=customXml/itemProps2.xml><?xml version="1.0" encoding="utf-8"?>
<ds:datastoreItem xmlns:ds="http://schemas.openxmlformats.org/officeDocument/2006/customXml" ds:itemID="{EB7125E9-E433-499B-AB22-5C58C6E50ACD}"/>
</file>

<file path=customXml/itemProps3.xml><?xml version="1.0" encoding="utf-8"?>
<ds:datastoreItem xmlns:ds="http://schemas.openxmlformats.org/officeDocument/2006/customXml" ds:itemID="{B513BC07-26AD-4B30-AB19-6974FB339B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23</vt:i4>
      </vt:variant>
    </vt:vector>
  </HeadingPairs>
  <TitlesOfParts>
    <vt:vector size="31" baseType="lpstr">
      <vt:lpstr>Rapport</vt:lpstr>
      <vt:lpstr>Lokalen</vt:lpstr>
      <vt:lpstr>Sanitair</vt:lpstr>
      <vt:lpstr>Algemene ruimte</vt:lpstr>
      <vt:lpstr>Plattegrond</vt:lpstr>
      <vt:lpstr>Foto ketelruimte</vt:lpstr>
      <vt:lpstr>Foto dak</vt:lpstr>
      <vt:lpstr>Info</vt:lpstr>
      <vt:lpstr>Info!_Toc87438599</vt:lpstr>
      <vt:lpstr>Info!_Toc87438600</vt:lpstr>
      <vt:lpstr>Info!_Toc87438601</vt:lpstr>
      <vt:lpstr>Info!_Toc87438602</vt:lpstr>
      <vt:lpstr>Info!_Toc87438603</vt:lpstr>
      <vt:lpstr>Info!_Toc87438604</vt:lpstr>
      <vt:lpstr>Info!_Toc87438605</vt:lpstr>
      <vt:lpstr>Info!_Toc87438606</vt:lpstr>
      <vt:lpstr>Info!_Toc87438607</vt:lpstr>
      <vt:lpstr>Info!_Toc87438608</vt:lpstr>
      <vt:lpstr>Info!_Toc87438609</vt:lpstr>
      <vt:lpstr>Info!_Toc87438610</vt:lpstr>
      <vt:lpstr>Info!_Toc87438611</vt:lpstr>
      <vt:lpstr>Info!_Toc87438612</vt:lpstr>
      <vt:lpstr>Info!_Toc87438613</vt:lpstr>
      <vt:lpstr>Info!_Toc87438614</vt:lpstr>
      <vt:lpstr>Info!_Toc87438615</vt:lpstr>
      <vt:lpstr>Info!_Toc87438616</vt:lpstr>
      <vt:lpstr>Info!_Toc87438617</vt:lpstr>
      <vt:lpstr>Info!_Toc87438618</vt:lpstr>
      <vt:lpstr>Info!_Toc87438619</vt:lpstr>
      <vt:lpstr>Info!_Toc87438620</vt:lpstr>
      <vt:lpstr>Info!_Toc87438622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Jibril Qorane</dc:creator>
  <cp:lastModifiedBy>Jibril Qorane</cp:lastModifiedBy>
  <dcterms:created xsi:type="dcterms:W3CDTF">2021-11-10T11:15:04Z</dcterms:created>
  <dcterms:modified xsi:type="dcterms:W3CDTF">2022-02-15T15:32:07Z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